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Inflation indexes" sheetId="8" state="visible" r:id="rId9"/>
    <sheet name="Pension coverage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<sst xmlns="http://schemas.openxmlformats.org/spreadsheetml/2006/main" count="709" uniqueCount="114">
  <si>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</si>
  <si>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</si>
  <si>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</si>
  <si>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</si>
  <si>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</si>
  <si>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</si>
  <si>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</si>
  <si>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</si>
  <si>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</si>
  <si>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</si>
  <si>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</si>
  <si>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</si>
  <si>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</si>
  <si>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</si>
  <si>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</si>
  <si>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</si>
  <si>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</si>
  <si>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</si>
  <si>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</si>
  <si>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</si>
  <si>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</si>
  <si>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</si>
  <si>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</si>
  <si>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</si>
  <si>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</si>
  <si>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</si>
  <si>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</si>
  <si>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</si>
  <si>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</si>
  <si>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</si>
  <si>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</si>
  <si>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</si>
  <si>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</si>
  <si>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</si>
  <si>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</si>
  <si>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</si>
  <si>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</si>
  <si>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</si>
  <si>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</si>
  <si>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</si>
  <si>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</si>
  <si>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nan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</si>
  <si>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</si>
  <si>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</si>
  <si>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</si>
  <si>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</si>
  <si>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</si>
  <si>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</si>
  <si>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</si>
  <si>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</si>
  <si>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</si>
  <si>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</si>
  <si>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</si>
  <si>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</si>
  <si>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</si>
  <si>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</si>
  <si>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</si>
  <si>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</si>
  <si>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</si>
  <si>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</si>
  <si>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</si>
  <si>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</si>
  <si>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</si>
  <si>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</si>
  <si>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</si>
  <si>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</si>
  <si>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</si>
  <si>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</si>
  <si>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</si>
  <si>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</si>
  <si>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</si>
  <si>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</si>
  <si>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</si>
  <si>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</si>
  <si>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</si>
  <si>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</si>
  <si>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</si>
  <si>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</si>
  <si>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</si>
  <si>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</si>
  <si>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</si>
  <si>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</si>
  <si>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</si>
  <si>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</si>
  <si>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</si>
  <si>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</si>
  <si>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</si>
  <si>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</si>
  <si>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</si>
  <si>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</si>
  <si>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</si>
  <si>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</si>
  <si>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</si>
  <si>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</si>
  <si>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</si>
  <si>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</si>
  <si>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</si>
  <si>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</si>
  <si>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</si>
  <si>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</si>
  <si>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</si>
  <si>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</si>
  <si>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</si>
  <si>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</si>
  <si>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</si>
  <si>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</si>
  <si>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</si>
  <si>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</si>
  <si>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</si>
  <si>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</si>
  <si>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</si>
  <si>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</si>
  <si>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</si>
  <si>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Total_not_for_26417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</si>
</sst>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.0"/>
    <numFmt numFmtId="168" formatCode="0.00000"/>
    <numFmt numFmtId="169" formatCode="#,##0.00"/>
    <numFmt numFmtId="170" formatCode="0%"/>
    <numFmt numFmtId="171" formatCode="0.00"/>
    <numFmt numFmtId="172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2"/>
      <color rgb="FFC9211E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9FFFF"/>
      <rgbColor rgb="FF800000"/>
      <rgbColor rgb="FF008000"/>
      <rgbColor rgb="FF000080"/>
      <rgbColor rgb="FF848484"/>
      <rgbColor rgb="FF800080"/>
      <rgbColor rgb="FF008080"/>
      <rgbColor rgb="FFBDC8DE"/>
      <rgbColor rgb="FF808080"/>
      <rgbColor rgb="FF9BBB59"/>
      <rgbColor rgb="FFBE4B48"/>
      <rgbColor rgb="FFF9F9F9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7E7"/>
      <rgbColor rgb="FFDDDDDD"/>
      <rgbColor rgb="FFC3D69B"/>
      <rgbColor rgb="FF93CDDD"/>
      <rgbColor rgb="FFFF9999"/>
      <rgbColor rgb="FFB4B4B4"/>
      <rgbColor rgb="FFE6B9B8"/>
      <rgbColor rgb="FF4F81BD"/>
      <rgbColor rgb="FF4BACC6"/>
      <rgbColor rgb="FF98B855"/>
      <rgbColor rgb="FFFFC000"/>
      <rgbColor rgb="FFF79646"/>
      <rgbColor rgb="FFEE4000"/>
      <rgbColor rgb="FF4672A8"/>
      <rgbColor rgb="FF878787"/>
      <rgbColor rgb="FF003366"/>
      <rgbColor rgb="FF46AAC4"/>
      <rgbColor rgb="FF003300"/>
      <rgbColor rgb="FF333300"/>
      <rgbColor rgb="FFC9211E"/>
      <rgbColor rgb="FFC0504D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4672a8">
                <a:alpha val="8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0.797582466187117</c:v>
                </c:pt>
                <c:pt idx="2">
                  <c:v>0.790677134844951</c:v>
                </c:pt>
                <c:pt idx="3">
                  <c:v>0.77989522034799</c:v>
                </c:pt>
                <c:pt idx="4">
                  <c:v>0.772647536527227</c:v>
                </c:pt>
                <c:pt idx="5">
                  <c:v>0.766131896184938</c:v>
                </c:pt>
                <c:pt idx="6">
                  <c:v>0.759916506807061</c:v>
                </c:pt>
                <c:pt idx="7">
                  <c:v>0.752225284120158</c:v>
                </c:pt>
                <c:pt idx="8">
                  <c:v>0.743371835404205</c:v>
                </c:pt>
                <c:pt idx="9">
                  <c:v>0.734865048219488</c:v>
                </c:pt>
                <c:pt idx="10">
                  <c:v>0.724069879220319</c:v>
                </c:pt>
                <c:pt idx="11">
                  <c:v>0.717408558450873</c:v>
                </c:pt>
                <c:pt idx="12">
                  <c:v>0.708980198017108</c:v>
                </c:pt>
                <c:pt idx="13">
                  <c:v>0.702105907150941</c:v>
                </c:pt>
                <c:pt idx="14">
                  <c:v>0.695419498205571</c:v>
                </c:pt>
                <c:pt idx="15">
                  <c:v>0.688338626683408</c:v>
                </c:pt>
                <c:pt idx="16">
                  <c:v>0.679915481999673</c:v>
                </c:pt>
                <c:pt idx="17">
                  <c:v>0.673459826903628</c:v>
                </c:pt>
                <c:pt idx="18">
                  <c:v>0.666689940149807</c:v>
                </c:pt>
                <c:pt idx="19">
                  <c:v>0.659493966109268</c:v>
                </c:pt>
                <c:pt idx="20">
                  <c:v>0.651109115859878</c:v>
                </c:pt>
                <c:pt idx="21">
                  <c:v>0.642028975836017</c:v>
                </c:pt>
                <c:pt idx="22">
                  <c:v>0.636821820641082</c:v>
                </c:pt>
                <c:pt idx="23">
                  <c:v>0.62868211850819</c:v>
                </c:pt>
                <c:pt idx="24">
                  <c:v>0.620792554238853</c:v>
                </c:pt>
                <c:pt idx="25">
                  <c:v>0.612763250322732</c:v>
                </c:pt>
                <c:pt idx="26">
                  <c:v>0.605893874706108</c:v>
                </c:pt>
                <c:pt idx="27">
                  <c:v>0.599609388120174</c:v>
                </c:pt>
                <c:pt idx="28">
                  <c:v>0.592062510225758</c:v>
                </c:pt>
                <c:pt idx="29">
                  <c:v>0.585184597430145</c:v>
                </c:pt>
                <c:pt idx="30">
                  <c:v>0.575246246235949</c:v>
                </c:pt>
                <c:pt idx="31">
                  <c:v>0.567524622212339</c:v>
                </c:pt>
                <c:pt idx="32">
                  <c:v>0.560639988355026</c:v>
                </c:pt>
                <c:pt idx="33">
                  <c:v>0.552860585623788</c:v>
                </c:pt>
                <c:pt idx="34">
                  <c:v>0.545032212013265</c:v>
                </c:pt>
                <c:pt idx="35">
                  <c:v>0.537924163363718</c:v>
                </c:pt>
                <c:pt idx="36">
                  <c:v>0.531345610533098</c:v>
                </c:pt>
                <c:pt idx="37">
                  <c:v>0.523449754735821</c:v>
                </c:pt>
                <c:pt idx="38">
                  <c:v>0.516952860933203</c:v>
                </c:pt>
                <c:pt idx="39">
                  <c:v>0.510214856571499</c:v>
                </c:pt>
                <c:pt idx="40">
                  <c:v>0.502649248772431</c:v>
                </c:pt>
                <c:pt idx="41">
                  <c:v>0.495694216637476</c:v>
                </c:pt>
                <c:pt idx="42">
                  <c:v>0.490721721534548</c:v>
                </c:pt>
                <c:pt idx="43">
                  <c:v>0.487180071091863</c:v>
                </c:pt>
                <c:pt idx="44">
                  <c:v>0.479952992815125</c:v>
                </c:pt>
                <c:pt idx="45">
                  <c:v>0.475164488472434</c:v>
                </c:pt>
                <c:pt idx="46">
                  <c:v>0.470089227385567</c:v>
                </c:pt>
                <c:pt idx="47">
                  <c:v>0.464108144153155</c:v>
                </c:pt>
                <c:pt idx="48">
                  <c:v>0.457394116465015</c:v>
                </c:pt>
                <c:pt idx="49">
                  <c:v>0.451128278862226</c:v>
                </c:pt>
                <c:pt idx="50">
                  <c:v>0.444269379560528</c:v>
                </c:pt>
                <c:pt idx="51">
                  <c:v>0.437632799376646</c:v>
                </c:pt>
                <c:pt idx="52">
                  <c:v>0.432083778751974</c:v>
                </c:pt>
                <c:pt idx="53">
                  <c:v>0.426311228445206</c:v>
                </c:pt>
                <c:pt idx="54">
                  <c:v>0.42133836274922</c:v>
                </c:pt>
                <c:pt idx="55">
                  <c:v>0.415979282129222</c:v>
                </c:pt>
                <c:pt idx="56">
                  <c:v>0.409280026611244</c:v>
                </c:pt>
                <c:pt idx="57">
                  <c:v>0.403467995591032</c:v>
                </c:pt>
                <c:pt idx="58">
                  <c:v>0.399287312123936</c:v>
                </c:pt>
                <c:pt idx="59">
                  <c:v>0.39475189543584</c:v>
                </c:pt>
                <c:pt idx="60">
                  <c:v>0.390445347176159</c:v>
                </c:pt>
                <c:pt idx="61">
                  <c:v>0.388061135745815</c:v>
                </c:pt>
                <c:pt idx="62">
                  <c:v>0.384411617241717</c:v>
                </c:pt>
                <c:pt idx="63">
                  <c:v>0.380301207168073</c:v>
                </c:pt>
                <c:pt idx="64">
                  <c:v>0.376012027148604</c:v>
                </c:pt>
                <c:pt idx="65">
                  <c:v>0.37104318092848</c:v>
                </c:pt>
                <c:pt idx="66">
                  <c:v>0.367938678908733</c:v>
                </c:pt>
                <c:pt idx="67">
                  <c:v>0.363719864200188</c:v>
                </c:pt>
                <c:pt idx="68">
                  <c:v>0.35917138075869</c:v>
                </c:pt>
                <c:pt idx="69">
                  <c:v>0.353645149586708</c:v>
                </c:pt>
                <c:pt idx="70">
                  <c:v>0.349755845328872</c:v>
                </c:pt>
                <c:pt idx="71">
                  <c:v>0.345100765443498</c:v>
                </c:pt>
                <c:pt idx="72">
                  <c:v>0.340093789029606</c:v>
                </c:pt>
                <c:pt idx="73">
                  <c:v>0.336945798027548</c:v>
                </c:pt>
                <c:pt idx="74">
                  <c:v>0.331838752308833</c:v>
                </c:pt>
                <c:pt idx="75">
                  <c:v>0.326728235608654</c:v>
                </c:pt>
                <c:pt idx="76">
                  <c:v>0.321851240799257</c:v>
                </c:pt>
                <c:pt idx="77">
                  <c:v>0.316247405907668</c:v>
                </c:pt>
                <c:pt idx="78">
                  <c:v>0.311713581403931</c:v>
                </c:pt>
                <c:pt idx="79">
                  <c:v>0.307100759059652</c:v>
                </c:pt>
                <c:pt idx="80">
                  <c:v>0.303160338578647</c:v>
                </c:pt>
                <c:pt idx="81">
                  <c:v>0.299676770340171</c:v>
                </c:pt>
                <c:pt idx="82">
                  <c:v>0.295746034236845</c:v>
                </c:pt>
                <c:pt idx="83">
                  <c:v>0.291748001238734</c:v>
                </c:pt>
                <c:pt idx="84">
                  <c:v>0.287336444657488</c:v>
                </c:pt>
                <c:pt idx="85">
                  <c:v>0.284695485183823</c:v>
                </c:pt>
                <c:pt idx="86">
                  <c:v>0.28150095914758</c:v>
                </c:pt>
                <c:pt idx="87">
                  <c:v>0.279108248778795</c:v>
                </c:pt>
                <c:pt idx="88">
                  <c:v>0.275444433456074</c:v>
                </c:pt>
                <c:pt idx="89">
                  <c:v>0.271432977878033</c:v>
                </c:pt>
                <c:pt idx="90">
                  <c:v>0.268315047953858</c:v>
                </c:pt>
                <c:pt idx="91">
                  <c:v>0.266024523302038</c:v>
                </c:pt>
                <c:pt idx="92">
                  <c:v>0.262800698652742</c:v>
                </c:pt>
                <c:pt idx="93">
                  <c:v>0.260287552123755</c:v>
                </c:pt>
                <c:pt idx="94">
                  <c:v>0.257131766480881</c:v>
                </c:pt>
                <c:pt idx="95">
                  <c:v>0.253843773503218</c:v>
                </c:pt>
                <c:pt idx="96">
                  <c:v>0.250469575334737</c:v>
                </c:pt>
                <c:pt idx="97">
                  <c:v>0.248090636613498</c:v>
                </c:pt>
                <c:pt idx="98">
                  <c:v>0.244614948218422</c:v>
                </c:pt>
                <c:pt idx="99">
                  <c:v>0.24130718491689</c:v>
                </c:pt>
                <c:pt idx="100">
                  <c:v>0.23816054612932</c:v>
                </c:pt>
                <c:pt idx="101">
                  <c:v>0.235960982162111</c:v>
                </c:pt>
                <c:pt idx="102">
                  <c:v>0.232273755870087</c:v>
                </c:pt>
                <c:pt idx="103">
                  <c:v>0.23077856242694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0.195324394161603</c:v>
                </c:pt>
                <c:pt idx="2">
                  <c:v>0.202283707167772</c:v>
                </c:pt>
                <c:pt idx="3">
                  <c:v>0.213100716620347</c:v>
                </c:pt>
                <c:pt idx="4">
                  <c:v>0.220431185067578</c:v>
                </c:pt>
                <c:pt idx="5">
                  <c:v>0.226939724861722</c:v>
                </c:pt>
                <c:pt idx="6">
                  <c:v>0.233093896039144</c:v>
                </c:pt>
                <c:pt idx="7">
                  <c:v>0.240622442736228</c:v>
                </c:pt>
                <c:pt idx="8">
                  <c:v>0.249949799308792</c:v>
                </c:pt>
                <c:pt idx="9">
                  <c:v>0.25788216520696</c:v>
                </c:pt>
                <c:pt idx="10">
                  <c:v>0.268271686718638</c:v>
                </c:pt>
                <c:pt idx="11">
                  <c:v>0.275506437621666</c:v>
                </c:pt>
                <c:pt idx="12">
                  <c:v>0.283918380583191</c:v>
                </c:pt>
                <c:pt idx="13">
                  <c:v>0.290495157244985</c:v>
                </c:pt>
                <c:pt idx="14">
                  <c:v>0.29723060698509</c:v>
                </c:pt>
                <c:pt idx="15">
                  <c:v>0.304406700556952</c:v>
                </c:pt>
                <c:pt idx="16">
                  <c:v>0.312558507318264</c:v>
                </c:pt>
                <c:pt idx="17">
                  <c:v>0.319394380900878</c:v>
                </c:pt>
                <c:pt idx="18">
                  <c:v>0.32620087916451</c:v>
                </c:pt>
                <c:pt idx="19">
                  <c:v>0.333253522700006</c:v>
                </c:pt>
                <c:pt idx="20">
                  <c:v>0.341627362621286</c:v>
                </c:pt>
                <c:pt idx="21">
                  <c:v>0.350380318114107</c:v>
                </c:pt>
                <c:pt idx="22">
                  <c:v>0.355273472394357</c:v>
                </c:pt>
                <c:pt idx="23">
                  <c:v>0.363431268900995</c:v>
                </c:pt>
                <c:pt idx="24">
                  <c:v>0.371387238424048</c:v>
                </c:pt>
                <c:pt idx="25">
                  <c:v>0.379424912620199</c:v>
                </c:pt>
                <c:pt idx="26">
                  <c:v>0.386303778748279</c:v>
                </c:pt>
                <c:pt idx="27">
                  <c:v>0.392937637693798</c:v>
                </c:pt>
                <c:pt idx="28">
                  <c:v>0.399933119523728</c:v>
                </c:pt>
                <c:pt idx="29">
                  <c:v>0.406778692047171</c:v>
                </c:pt>
                <c:pt idx="30">
                  <c:v>0.416642948713866</c:v>
                </c:pt>
                <c:pt idx="31">
                  <c:v>0.424660687212932</c:v>
                </c:pt>
                <c:pt idx="32">
                  <c:v>0.430968837564745</c:v>
                </c:pt>
                <c:pt idx="33">
                  <c:v>0.438172584711424</c:v>
                </c:pt>
                <c:pt idx="34">
                  <c:v>0.446437080417632</c:v>
                </c:pt>
                <c:pt idx="35">
                  <c:v>0.453674223545655</c:v>
                </c:pt>
                <c:pt idx="36">
                  <c:v>0.460435070391171</c:v>
                </c:pt>
                <c:pt idx="37">
                  <c:v>0.468095144346899</c:v>
                </c:pt>
                <c:pt idx="38">
                  <c:v>0.474100721788936</c:v>
                </c:pt>
                <c:pt idx="39">
                  <c:v>0.481040198293202</c:v>
                </c:pt>
                <c:pt idx="40">
                  <c:v>0.48836786026583</c:v>
                </c:pt>
                <c:pt idx="41">
                  <c:v>0.495364552926895</c:v>
                </c:pt>
                <c:pt idx="42">
                  <c:v>0.500240907088084</c:v>
                </c:pt>
                <c:pt idx="43">
                  <c:v>0.503799915948468</c:v>
                </c:pt>
                <c:pt idx="44">
                  <c:v>0.511188979477396</c:v>
                </c:pt>
                <c:pt idx="45">
                  <c:v>0.515693810726435</c:v>
                </c:pt>
                <c:pt idx="46">
                  <c:v>0.520349723444101</c:v>
                </c:pt>
                <c:pt idx="47">
                  <c:v>0.526054261313076</c:v>
                </c:pt>
                <c:pt idx="48">
                  <c:v>0.53290564389568</c:v>
                </c:pt>
                <c:pt idx="49">
                  <c:v>0.539112247766752</c:v>
                </c:pt>
                <c:pt idx="50">
                  <c:v>0.546066846414092</c:v>
                </c:pt>
                <c:pt idx="51">
                  <c:v>0.552386691477221</c:v>
                </c:pt>
                <c:pt idx="52">
                  <c:v>0.557875556974269</c:v>
                </c:pt>
                <c:pt idx="53">
                  <c:v>0.563743692174872</c:v>
                </c:pt>
                <c:pt idx="54">
                  <c:v>0.568831572842801</c:v>
                </c:pt>
                <c:pt idx="55">
                  <c:v>0.574506298348964</c:v>
                </c:pt>
                <c:pt idx="56">
                  <c:v>0.581204906577</c:v>
                </c:pt>
                <c:pt idx="57">
                  <c:v>0.587071039854281</c:v>
                </c:pt>
                <c:pt idx="58">
                  <c:v>0.591002736208578</c:v>
                </c:pt>
                <c:pt idx="59">
                  <c:v>0.595738348971064</c:v>
                </c:pt>
                <c:pt idx="60">
                  <c:v>0.600115075041864</c:v>
                </c:pt>
                <c:pt idx="61">
                  <c:v>0.602465203948431</c:v>
                </c:pt>
                <c:pt idx="62">
                  <c:v>0.605828876871065</c:v>
                </c:pt>
                <c:pt idx="63">
                  <c:v>0.610146450210285</c:v>
                </c:pt>
                <c:pt idx="64">
                  <c:v>0.614280932390219</c:v>
                </c:pt>
                <c:pt idx="65">
                  <c:v>0.618656385817161</c:v>
                </c:pt>
                <c:pt idx="66">
                  <c:v>0.621746213438241</c:v>
                </c:pt>
                <c:pt idx="67">
                  <c:v>0.625791367760064</c:v>
                </c:pt>
                <c:pt idx="68">
                  <c:v>0.630356710766161</c:v>
                </c:pt>
                <c:pt idx="69">
                  <c:v>0.635923043417184</c:v>
                </c:pt>
                <c:pt idx="70">
                  <c:v>0.639621379593502</c:v>
                </c:pt>
                <c:pt idx="71">
                  <c:v>0.643838537190473</c:v>
                </c:pt>
                <c:pt idx="72">
                  <c:v>0.648800314546777</c:v>
                </c:pt>
                <c:pt idx="73">
                  <c:v>0.651214829594602</c:v>
                </c:pt>
                <c:pt idx="74">
                  <c:v>0.65564394370174</c:v>
                </c:pt>
                <c:pt idx="75">
                  <c:v>0.660598369322054</c:v>
                </c:pt>
                <c:pt idx="76">
                  <c:v>0.665292380899117</c:v>
                </c:pt>
                <c:pt idx="77">
                  <c:v>0.670818946840381</c:v>
                </c:pt>
                <c:pt idx="78">
                  <c:v>0.674660299324791</c:v>
                </c:pt>
                <c:pt idx="79">
                  <c:v>0.67930852566118</c:v>
                </c:pt>
                <c:pt idx="80">
                  <c:v>0.683182041367749</c:v>
                </c:pt>
                <c:pt idx="81">
                  <c:v>0.686547046714583</c:v>
                </c:pt>
                <c:pt idx="82">
                  <c:v>0.69043555909251</c:v>
                </c:pt>
                <c:pt idx="83">
                  <c:v>0.694385612824807</c:v>
                </c:pt>
                <c:pt idx="84">
                  <c:v>0.698731946774609</c:v>
                </c:pt>
                <c:pt idx="85">
                  <c:v>0.700893359469576</c:v>
                </c:pt>
                <c:pt idx="86">
                  <c:v>0.703273006669298</c:v>
                </c:pt>
                <c:pt idx="87">
                  <c:v>0.705777477823581</c:v>
                </c:pt>
                <c:pt idx="88">
                  <c:v>0.709327309621072</c:v>
                </c:pt>
                <c:pt idx="89">
                  <c:v>0.712049787441393</c:v>
                </c:pt>
                <c:pt idx="90">
                  <c:v>0.715007362730012</c:v>
                </c:pt>
                <c:pt idx="91">
                  <c:v>0.71725225094054</c:v>
                </c:pt>
                <c:pt idx="92">
                  <c:v>0.720033480496533</c:v>
                </c:pt>
                <c:pt idx="93">
                  <c:v>0.722162735735301</c:v>
                </c:pt>
                <c:pt idx="94">
                  <c:v>0.725113408993969</c:v>
                </c:pt>
                <c:pt idx="95">
                  <c:v>0.727627191436572</c:v>
                </c:pt>
                <c:pt idx="96">
                  <c:v>0.730728672959303</c:v>
                </c:pt>
                <c:pt idx="97">
                  <c:v>0.732531169541518</c:v>
                </c:pt>
                <c:pt idx="98">
                  <c:v>0.735247027482614</c:v>
                </c:pt>
                <c:pt idx="99">
                  <c:v>0.737640626935161</c:v>
                </c:pt>
                <c:pt idx="100">
                  <c:v>0.740171658585557</c:v>
                </c:pt>
                <c:pt idx="101">
                  <c:v>0.742099662255763</c:v>
                </c:pt>
                <c:pt idx="102">
                  <c:v>0.744889527376483</c:v>
                </c:pt>
                <c:pt idx="103">
                  <c:v>0.74593552955939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bdc8de">
                <a:alpha val="7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0.00324699152042296</c:v>
                </c:pt>
                <c:pt idx="1">
                  <c:v>0.00321862560234598</c:v>
                </c:pt>
                <c:pt idx="2">
                  <c:v>0.00321563319279994</c:v>
                </c:pt>
                <c:pt idx="3">
                  <c:v>0.00319116617346604</c:v>
                </c:pt>
                <c:pt idx="4">
                  <c:v>0.00315344813773799</c:v>
                </c:pt>
                <c:pt idx="5">
                  <c:v>0.003137427315274</c:v>
                </c:pt>
                <c:pt idx="6">
                  <c:v>0.00311578342474195</c:v>
                </c:pt>
                <c:pt idx="7">
                  <c:v>0.00310301209027297</c:v>
                </c:pt>
                <c:pt idx="8">
                  <c:v>0.00292251690647705</c:v>
                </c:pt>
                <c:pt idx="9">
                  <c:v>0.00270309163675098</c:v>
                </c:pt>
                <c:pt idx="10">
                  <c:v>0.00267775490203903</c:v>
                </c:pt>
                <c:pt idx="11">
                  <c:v>0.00220293022779305</c:v>
                </c:pt>
                <c:pt idx="12">
                  <c:v>0.00219357011630106</c:v>
                </c:pt>
                <c:pt idx="13">
                  <c:v>0.00218366097275502</c:v>
                </c:pt>
                <c:pt idx="14">
                  <c:v>0.00216918747612405</c:v>
                </c:pt>
                <c:pt idx="15">
                  <c:v>0.00207157851017603</c:v>
                </c:pt>
                <c:pt idx="16">
                  <c:v>0.00204992430295003</c:v>
                </c:pt>
                <c:pt idx="17">
                  <c:v>0.00203508249826401</c:v>
                </c:pt>
                <c:pt idx="18">
                  <c:v>0.00201671678715498</c:v>
                </c:pt>
                <c:pt idx="19">
                  <c:v>0.00200155760017806</c:v>
                </c:pt>
                <c:pt idx="20">
                  <c:v>0.001993791712255</c:v>
                </c:pt>
                <c:pt idx="21">
                  <c:v>0.00200759096270897</c:v>
                </c:pt>
                <c:pt idx="22">
                  <c:v>0.00199924395760298</c:v>
                </c:pt>
                <c:pt idx="23">
                  <c:v>0.00198881564528197</c:v>
                </c:pt>
                <c:pt idx="24">
                  <c:v>0.00197206982367604</c:v>
                </c:pt>
                <c:pt idx="25">
                  <c:v>0.00189145071307195</c:v>
                </c:pt>
                <c:pt idx="26">
                  <c:v>0.00191526213278093</c:v>
                </c:pt>
                <c:pt idx="27">
                  <c:v>0.00151069766516099</c:v>
                </c:pt>
                <c:pt idx="28">
                  <c:v>0.00194032588267001</c:v>
                </c:pt>
                <c:pt idx="29">
                  <c:v>0.00193167884305201</c:v>
                </c:pt>
                <c:pt idx="30">
                  <c:v>0.00192005196558598</c:v>
                </c:pt>
                <c:pt idx="31">
                  <c:v>0.00133686775517905</c:v>
                </c:pt>
                <c:pt idx="32">
                  <c:v>0.00133019565982106</c:v>
                </c:pt>
                <c:pt idx="33">
                  <c:v>0.00132481277928398</c:v>
                </c:pt>
                <c:pt idx="34">
                  <c:v>0.00113721952587897</c:v>
                </c:pt>
                <c:pt idx="35">
                  <c:v>0.00100251535444606</c:v>
                </c:pt>
                <c:pt idx="36">
                  <c:v>0.00108000401266306</c:v>
                </c:pt>
                <c:pt idx="37">
                  <c:v>0.00107371600282502</c:v>
                </c:pt>
                <c:pt idx="38">
                  <c:v>0.0015968283167761</c:v>
                </c:pt>
                <c:pt idx="39">
                  <c:v>0.00158905556087696</c:v>
                </c:pt>
                <c:pt idx="40">
                  <c:v>0.00168160091199798</c:v>
                </c:pt>
                <c:pt idx="41">
                  <c:v>0.00185149147924701</c:v>
                </c:pt>
                <c:pt idx="42">
                  <c:v>0.00184949995001304</c:v>
                </c:pt>
                <c:pt idx="43">
                  <c:v>0.00183836848937102</c:v>
                </c:pt>
                <c:pt idx="44">
                  <c:v>0.00182475918749803</c:v>
                </c:pt>
                <c:pt idx="45">
                  <c:v>0.00190545995882196</c:v>
                </c:pt>
                <c:pt idx="46">
                  <c:v>0.00187795791414391</c:v>
                </c:pt>
                <c:pt idx="47">
                  <c:v>0.00186510591611799</c:v>
                </c:pt>
                <c:pt idx="48">
                  <c:v>0.00185054920786698</c:v>
                </c:pt>
                <c:pt idx="49">
                  <c:v>0.00184581441126497</c:v>
                </c:pt>
                <c:pt idx="50">
                  <c:v>0.00173389728107498</c:v>
                </c:pt>
                <c:pt idx="51">
                  <c:v>0.00235567828392202</c:v>
                </c:pt>
                <c:pt idx="52">
                  <c:v>0.00233970848354703</c:v>
                </c:pt>
                <c:pt idx="53">
                  <c:v>0.00233534959024295</c:v>
                </c:pt>
                <c:pt idx="54">
                  <c:v>0.00216029183436994</c:v>
                </c:pt>
                <c:pt idx="55">
                  <c:v>0.00214670207189394</c:v>
                </c:pt>
                <c:pt idx="56">
                  <c:v>0.00214282398931398</c:v>
                </c:pt>
                <c:pt idx="57">
                  <c:v>0.00188852090555902</c:v>
                </c:pt>
                <c:pt idx="58">
                  <c:v>0.00188405861922802</c:v>
                </c:pt>
                <c:pt idx="59">
                  <c:v>0.00188039649454696</c:v>
                </c:pt>
                <c:pt idx="60">
                  <c:v>0.00186986374049702</c:v>
                </c:pt>
                <c:pt idx="61">
                  <c:v>0.00186007899553198</c:v>
                </c:pt>
                <c:pt idx="62">
                  <c:v>0.00257071399096198</c:v>
                </c:pt>
                <c:pt idx="63">
                  <c:v>0.00232334556757696</c:v>
                </c:pt>
                <c:pt idx="64">
                  <c:v>0.00235080234221596</c:v>
                </c:pt>
                <c:pt idx="65">
                  <c:v>0.00233665040803199</c:v>
                </c:pt>
                <c:pt idx="66">
                  <c:v>0.00233065053216397</c:v>
                </c:pt>
                <c:pt idx="67">
                  <c:v>0.00231876788427698</c:v>
                </c:pt>
                <c:pt idx="68">
                  <c:v>0.00230676258946005</c:v>
                </c:pt>
                <c:pt idx="69">
                  <c:v>0.00229107229662007</c:v>
                </c:pt>
                <c:pt idx="70">
                  <c:v>0.00243383961921695</c:v>
                </c:pt>
                <c:pt idx="71">
                  <c:v>0.00242041718850494</c:v>
                </c:pt>
                <c:pt idx="72">
                  <c:v>0.00237218711726406</c:v>
                </c:pt>
                <c:pt idx="73">
                  <c:v>0.00236163678563206</c:v>
                </c:pt>
                <c:pt idx="74">
                  <c:v>0.00245981356789593</c:v>
                </c:pt>
                <c:pt idx="75">
                  <c:v>0.002622284209574</c:v>
                </c:pt>
                <c:pt idx="76">
                  <c:v>0.00278624448110698</c:v>
                </c:pt>
                <c:pt idx="77">
                  <c:v>0.00276189865710596</c:v>
                </c:pt>
                <c:pt idx="78">
                  <c:v>0.00284275475588602</c:v>
                </c:pt>
                <c:pt idx="79">
                  <c:v>0.00282639526978901</c:v>
                </c:pt>
                <c:pt idx="80">
                  <c:v>0.00279733246799707</c:v>
                </c:pt>
                <c:pt idx="81">
                  <c:v>0.00285199326834995</c:v>
                </c:pt>
                <c:pt idx="82">
                  <c:v>0.00295366807989206</c:v>
                </c:pt>
                <c:pt idx="83">
                  <c:v>0.00294078533159792</c:v>
                </c:pt>
                <c:pt idx="84">
                  <c:v>0.00314812595610703</c:v>
                </c:pt>
                <c:pt idx="85">
                  <c:v>0.00312471146943294</c:v>
                </c:pt>
                <c:pt idx="86">
                  <c:v>0.00319715860061198</c:v>
                </c:pt>
                <c:pt idx="87">
                  <c:v>0.00321921478140596</c:v>
                </c:pt>
                <c:pt idx="88">
                  <c:v>0.00311899274021698</c:v>
                </c:pt>
                <c:pt idx="89">
                  <c:v>0.00350805187586201</c:v>
                </c:pt>
                <c:pt idx="90">
                  <c:v>0.00368342138508693</c:v>
                </c:pt>
                <c:pt idx="91">
                  <c:v>0.00367355911040501</c:v>
                </c:pt>
                <c:pt idx="92">
                  <c:v>0.00365490709568605</c:v>
                </c:pt>
                <c:pt idx="93">
                  <c:v>0.003656708891842</c:v>
                </c:pt>
                <c:pt idx="94">
                  <c:v>0.00349495357441898</c:v>
                </c:pt>
                <c:pt idx="95">
                  <c:v>0.00347639479022999</c:v>
                </c:pt>
                <c:pt idx="96">
                  <c:v>0.00345678961409002</c:v>
                </c:pt>
                <c:pt idx="97">
                  <c:v>0.00319473955946092</c:v>
                </c:pt>
                <c:pt idx="98">
                  <c:v>0.00311328670807009</c:v>
                </c:pt>
                <c:pt idx="99">
                  <c:v>0.0031250710875319</c:v>
                </c:pt>
                <c:pt idx="100">
                  <c:v>0.00312593451035392</c:v>
                </c:pt>
                <c:pt idx="101">
                  <c:v>0.00310722695224297</c:v>
                </c:pt>
                <c:pt idx="102">
                  <c:v>0.00325217173723402</c:v>
                </c:pt>
                <c:pt idx="103">
                  <c:v>0.00342249595477806</c:v>
                </c:pt>
              </c:numCache>
            </c:numRef>
          </c:val>
        </c:ser>
        <c:axId val="99309221"/>
        <c:axId val="5182838"/>
      </c:areaChart>
      <c:catAx>
        <c:axId val="99309221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82838"/>
        <c:crosses val="autoZero"/>
        <c:auto val="1"/>
        <c:lblAlgn val="ctr"/>
        <c:lblOffset val="100"/>
      </c:catAx>
      <c:valAx>
        <c:axId val="51828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309221"/>
        <c:crossesAt val="1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0.276844121987835</c:v>
                </c:pt>
                <c:pt idx="1">
                  <c:v>0.279330968625587</c:v>
                </c:pt>
                <c:pt idx="2">
                  <c:v>0.290900360881899</c:v>
                </c:pt>
                <c:pt idx="3">
                  <c:v>0.289144377011461</c:v>
                </c:pt>
                <c:pt idx="4">
                  <c:v>0.291495947186655</c:v>
                </c:pt>
                <c:pt idx="5">
                  <c:v>0.287501130059695</c:v>
                </c:pt>
                <c:pt idx="6">
                  <c:v>0.295551340953395</c:v>
                </c:pt>
                <c:pt idx="7">
                  <c:v>0.293055239876668</c:v>
                </c:pt>
                <c:pt idx="8">
                  <c:v>0.293679420965355</c:v>
                </c:pt>
                <c:pt idx="9">
                  <c:v>0.292311487254295</c:v>
                </c:pt>
                <c:pt idx="10">
                  <c:v>0.299276040747834</c:v>
                </c:pt>
                <c:pt idx="11">
                  <c:v>0.29590142680088</c:v>
                </c:pt>
                <c:pt idx="12">
                  <c:v>0.296208356690418</c:v>
                </c:pt>
                <c:pt idx="13">
                  <c:v>0.293810419943788</c:v>
                </c:pt>
                <c:pt idx="14">
                  <c:v>0.2957553884082</c:v>
                </c:pt>
                <c:pt idx="15">
                  <c:v>0.291952925995768</c:v>
                </c:pt>
                <c:pt idx="16">
                  <c:v>0.29890559055434</c:v>
                </c:pt>
                <c:pt idx="17">
                  <c:v>0.28341266340727</c:v>
                </c:pt>
                <c:pt idx="18">
                  <c:v>0.287088563166537</c:v>
                </c:pt>
                <c:pt idx="19">
                  <c:v>0.27010613032456</c:v>
                </c:pt>
                <c:pt idx="20">
                  <c:v>0.261784370520352</c:v>
                </c:pt>
                <c:pt idx="21">
                  <c:v>0.256663881892278</c:v>
                </c:pt>
                <c:pt idx="22">
                  <c:v>0.259061633799366</c:v>
                </c:pt>
                <c:pt idx="23">
                  <c:v>0.259671243431947</c:v>
                </c:pt>
                <c:pt idx="24">
                  <c:v>0.265267697235926</c:v>
                </c:pt>
                <c:pt idx="25">
                  <c:v>0.263450625395639</c:v>
                </c:pt>
                <c:pt idx="26">
                  <c:v>0.265607576112745</c:v>
                </c:pt>
                <c:pt idx="27">
                  <c:v>0.265303216717449</c:v>
                </c:pt>
                <c:pt idx="28">
                  <c:v>0.273299099173671</c:v>
                </c:pt>
                <c:pt idx="29">
                  <c:v>0.268089540888702</c:v>
                </c:pt>
                <c:pt idx="30">
                  <c:v>0.268896753962961</c:v>
                </c:pt>
                <c:pt idx="31">
                  <c:v>0.26480540112876</c:v>
                </c:pt>
                <c:pt idx="32">
                  <c:v>0.268140219598336</c:v>
                </c:pt>
                <c:pt idx="33">
                  <c:v>0.2677874530728</c:v>
                </c:pt>
                <c:pt idx="34">
                  <c:v>0.27001400478232</c:v>
                </c:pt>
                <c:pt idx="35">
                  <c:v>0.270598226226003</c:v>
                </c:pt>
                <c:pt idx="36">
                  <c:v>0.270916834891438</c:v>
                </c:pt>
                <c:pt idx="37">
                  <c:v>0.269998548175686</c:v>
                </c:pt>
                <c:pt idx="38">
                  <c:v>0.271219264675309</c:v>
                </c:pt>
                <c:pt idx="39">
                  <c:v>0.270533629147928</c:v>
                </c:pt>
                <c:pt idx="40">
                  <c:v>0.27257682701018</c:v>
                </c:pt>
                <c:pt idx="41">
                  <c:v>0.273927867520249</c:v>
                </c:pt>
                <c:pt idx="42">
                  <c:v>0.274648234367577</c:v>
                </c:pt>
                <c:pt idx="43">
                  <c:v>0.274393207994014</c:v>
                </c:pt>
                <c:pt idx="44">
                  <c:v>0.272898128800482</c:v>
                </c:pt>
                <c:pt idx="45">
                  <c:v>0.27333474347697</c:v>
                </c:pt>
                <c:pt idx="46">
                  <c:v>0.274221631932975</c:v>
                </c:pt>
                <c:pt idx="47">
                  <c:v>0.273991150507436</c:v>
                </c:pt>
                <c:pt idx="48">
                  <c:v>0.273800434078117</c:v>
                </c:pt>
                <c:pt idx="49">
                  <c:v>0.276514763938805</c:v>
                </c:pt>
                <c:pt idx="50">
                  <c:v>0.276378913939234</c:v>
                </c:pt>
                <c:pt idx="51">
                  <c:v>0.275279946678107</c:v>
                </c:pt>
                <c:pt idx="52">
                  <c:v>0.277038096659219</c:v>
                </c:pt>
                <c:pt idx="53">
                  <c:v>0.275377342490079</c:v>
                </c:pt>
                <c:pt idx="54">
                  <c:v>0.275507496042814</c:v>
                </c:pt>
                <c:pt idx="55">
                  <c:v>0.274998641779294</c:v>
                </c:pt>
                <c:pt idx="56">
                  <c:v>0.277436231028059</c:v>
                </c:pt>
                <c:pt idx="57">
                  <c:v>0.276332209774141</c:v>
                </c:pt>
                <c:pt idx="58">
                  <c:v>0.275609081539828</c:v>
                </c:pt>
                <c:pt idx="59">
                  <c:v>0.275823381106588</c:v>
                </c:pt>
                <c:pt idx="60">
                  <c:v>0.276499741443612</c:v>
                </c:pt>
                <c:pt idx="61">
                  <c:v>0.275611731969125</c:v>
                </c:pt>
                <c:pt idx="62">
                  <c:v>0.275852672629323</c:v>
                </c:pt>
                <c:pt idx="63">
                  <c:v>0.277529699829106</c:v>
                </c:pt>
                <c:pt idx="64">
                  <c:v>0.277344509390075</c:v>
                </c:pt>
                <c:pt idx="65">
                  <c:v>0.276027836964596</c:v>
                </c:pt>
                <c:pt idx="66">
                  <c:v>0.275106099053794</c:v>
                </c:pt>
                <c:pt idx="67">
                  <c:v>0.2775278627905</c:v>
                </c:pt>
                <c:pt idx="68">
                  <c:v>0.276858189447566</c:v>
                </c:pt>
                <c:pt idx="69">
                  <c:v>0.273705767643358</c:v>
                </c:pt>
                <c:pt idx="70">
                  <c:v>0.273661628476879</c:v>
                </c:pt>
                <c:pt idx="71">
                  <c:v>0.274826210162102</c:v>
                </c:pt>
                <c:pt idx="72">
                  <c:v>0.274563301587571</c:v>
                </c:pt>
                <c:pt idx="73">
                  <c:v>0.271963631648511</c:v>
                </c:pt>
                <c:pt idx="74">
                  <c:v>0.272792503962378</c:v>
                </c:pt>
                <c:pt idx="75">
                  <c:v>0.272033876498483</c:v>
                </c:pt>
                <c:pt idx="76">
                  <c:v>0.274636538958934</c:v>
                </c:pt>
                <c:pt idx="77">
                  <c:v>0.275519206114412</c:v>
                </c:pt>
                <c:pt idx="78">
                  <c:v>0.273237816678191</c:v>
                </c:pt>
                <c:pt idx="79">
                  <c:v>0.272321922349898</c:v>
                </c:pt>
                <c:pt idx="80">
                  <c:v>0.27192833481778</c:v>
                </c:pt>
                <c:pt idx="81">
                  <c:v>0.273883936754204</c:v>
                </c:pt>
                <c:pt idx="82">
                  <c:v>0.273205996846441</c:v>
                </c:pt>
                <c:pt idx="83">
                  <c:v>0.271552523629052</c:v>
                </c:pt>
                <c:pt idx="84">
                  <c:v>0.27214644963761</c:v>
                </c:pt>
                <c:pt idx="85">
                  <c:v>0.273186782882329</c:v>
                </c:pt>
                <c:pt idx="86">
                  <c:v>0.272198094996201</c:v>
                </c:pt>
                <c:pt idx="87">
                  <c:v>0.271042120281203</c:v>
                </c:pt>
                <c:pt idx="88">
                  <c:v>0.275112488890377</c:v>
                </c:pt>
                <c:pt idx="89">
                  <c:v>0.272129024714246</c:v>
                </c:pt>
                <c:pt idx="90">
                  <c:v>0.273041794125411</c:v>
                </c:pt>
                <c:pt idx="91">
                  <c:v>0.277508789013834</c:v>
                </c:pt>
                <c:pt idx="92">
                  <c:v>0.27661842965684</c:v>
                </c:pt>
                <c:pt idx="93">
                  <c:v>0.277025267473546</c:v>
                </c:pt>
                <c:pt idx="94">
                  <c:v>0.278623833296245</c:v>
                </c:pt>
                <c:pt idx="95">
                  <c:v>0.278528820672845</c:v>
                </c:pt>
                <c:pt idx="96">
                  <c:v>0.281285034481071</c:v>
                </c:pt>
                <c:pt idx="97">
                  <c:v>0.279682020151824</c:v>
                </c:pt>
                <c:pt idx="98">
                  <c:v>0.278202956712512</c:v>
                </c:pt>
                <c:pt idx="99">
                  <c:v>0.279740616967815</c:v>
                </c:pt>
                <c:pt idx="100">
                  <c:v>0.279185646788971</c:v>
                </c:pt>
                <c:pt idx="101">
                  <c:v>0.281032804401325</c:v>
                </c:pt>
                <c:pt idx="102">
                  <c:v>0.281979964801387</c:v>
                </c:pt>
                <c:pt idx="103">
                  <c:v>0.283330318869789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0.251726509890724</c:v>
                </c:pt>
                <c:pt idx="1">
                  <c:v>0.254412452871175</c:v>
                </c:pt>
                <c:pt idx="2">
                  <c:v>0.256698250813428</c:v>
                </c:pt>
                <c:pt idx="3">
                  <c:v>0.258526900079777</c:v>
                </c:pt>
                <c:pt idx="4">
                  <c:v>0.259366705668958</c:v>
                </c:pt>
                <c:pt idx="5">
                  <c:v>0.260518308099159</c:v>
                </c:pt>
                <c:pt idx="6">
                  <c:v>0.262377514922844</c:v>
                </c:pt>
                <c:pt idx="7">
                  <c:v>0.264205283892999</c:v>
                </c:pt>
                <c:pt idx="8">
                  <c:v>0.267184796444651</c:v>
                </c:pt>
                <c:pt idx="9">
                  <c:v>0.269408817459028</c:v>
                </c:pt>
                <c:pt idx="10">
                  <c:v>0.271228897479029</c:v>
                </c:pt>
                <c:pt idx="11">
                  <c:v>0.272561199665355</c:v>
                </c:pt>
                <c:pt idx="12">
                  <c:v>0.273426420130978</c:v>
                </c:pt>
                <c:pt idx="13">
                  <c:v>0.27400329857438</c:v>
                </c:pt>
                <c:pt idx="14">
                  <c:v>0.277509822377723</c:v>
                </c:pt>
                <c:pt idx="15">
                  <c:v>0.273361992730498</c:v>
                </c:pt>
                <c:pt idx="16">
                  <c:v>0.275562311058831</c:v>
                </c:pt>
                <c:pt idx="17">
                  <c:v>0.255680399198462</c:v>
                </c:pt>
                <c:pt idx="18">
                  <c:v>0.257880898758201</c:v>
                </c:pt>
                <c:pt idx="19">
                  <c:v>0.242653121525624</c:v>
                </c:pt>
                <c:pt idx="20">
                  <c:v>0.228298063935658</c:v>
                </c:pt>
                <c:pt idx="21">
                  <c:v>0.229203453725601</c:v>
                </c:pt>
                <c:pt idx="22">
                  <c:v>0.231013888999086</c:v>
                </c:pt>
                <c:pt idx="23">
                  <c:v>0.232121469741862</c:v>
                </c:pt>
                <c:pt idx="24">
                  <c:v>0.236684184910157</c:v>
                </c:pt>
                <c:pt idx="25">
                  <c:v>0.236860694234915</c:v>
                </c:pt>
                <c:pt idx="26">
                  <c:v>0.238580546346342</c:v>
                </c:pt>
                <c:pt idx="27">
                  <c:v>0.239868719899964</c:v>
                </c:pt>
                <c:pt idx="28">
                  <c:v>0.2414909166142</c:v>
                </c:pt>
                <c:pt idx="29">
                  <c:v>0.243269073915067</c:v>
                </c:pt>
                <c:pt idx="30">
                  <c:v>0.243098114259054</c:v>
                </c:pt>
                <c:pt idx="31">
                  <c:v>0.243046144394411</c:v>
                </c:pt>
                <c:pt idx="32">
                  <c:v>0.244413349254368</c:v>
                </c:pt>
                <c:pt idx="33">
                  <c:v>0.24575724864795</c:v>
                </c:pt>
                <c:pt idx="34">
                  <c:v>0.246775527713922</c:v>
                </c:pt>
                <c:pt idx="35">
                  <c:v>0.248332991210416</c:v>
                </c:pt>
                <c:pt idx="36">
                  <c:v>0.249976486333515</c:v>
                </c:pt>
                <c:pt idx="37">
                  <c:v>0.250983114534637</c:v>
                </c:pt>
                <c:pt idx="38">
                  <c:v>0.253160475230808</c:v>
                </c:pt>
                <c:pt idx="39">
                  <c:v>0.254337169217476</c:v>
                </c:pt>
                <c:pt idx="40">
                  <c:v>0.256212990286055</c:v>
                </c:pt>
                <c:pt idx="41">
                  <c:v>0.256881568252936</c:v>
                </c:pt>
                <c:pt idx="42">
                  <c:v>0.257462059969364</c:v>
                </c:pt>
                <c:pt idx="43">
                  <c:v>0.257708428788015</c:v>
                </c:pt>
                <c:pt idx="44">
                  <c:v>0.257394359892351</c:v>
                </c:pt>
                <c:pt idx="45">
                  <c:v>0.258320499060877</c:v>
                </c:pt>
                <c:pt idx="46">
                  <c:v>0.259196562533924</c:v>
                </c:pt>
                <c:pt idx="47">
                  <c:v>0.259461109204023</c:v>
                </c:pt>
                <c:pt idx="48">
                  <c:v>0.261077748969929</c:v>
                </c:pt>
                <c:pt idx="49">
                  <c:v>0.261836245170046</c:v>
                </c:pt>
                <c:pt idx="50">
                  <c:v>0.262365938747918</c:v>
                </c:pt>
                <c:pt idx="51">
                  <c:v>0.263586325443055</c:v>
                </c:pt>
                <c:pt idx="52">
                  <c:v>0.264264758676751</c:v>
                </c:pt>
                <c:pt idx="53">
                  <c:v>0.265039698209986</c:v>
                </c:pt>
                <c:pt idx="54">
                  <c:v>0.265238300619113</c:v>
                </c:pt>
                <c:pt idx="55">
                  <c:v>0.264707272075802</c:v>
                </c:pt>
                <c:pt idx="56">
                  <c:v>0.264362430056713</c:v>
                </c:pt>
                <c:pt idx="57">
                  <c:v>0.264585412131651</c:v>
                </c:pt>
                <c:pt idx="58">
                  <c:v>0.264970018759088</c:v>
                </c:pt>
                <c:pt idx="59">
                  <c:v>0.265456914619754</c:v>
                </c:pt>
                <c:pt idx="60">
                  <c:v>0.265140823911498</c:v>
                </c:pt>
                <c:pt idx="61">
                  <c:v>0.264916694733361</c:v>
                </c:pt>
                <c:pt idx="62">
                  <c:v>0.266176836813182</c:v>
                </c:pt>
                <c:pt idx="63">
                  <c:v>0.266694382999496</c:v>
                </c:pt>
                <c:pt idx="64">
                  <c:v>0.266741570990307</c:v>
                </c:pt>
                <c:pt idx="65">
                  <c:v>0.267523294299562</c:v>
                </c:pt>
                <c:pt idx="66">
                  <c:v>0.266547705479019</c:v>
                </c:pt>
                <c:pt idx="67">
                  <c:v>0.266622882828841</c:v>
                </c:pt>
                <c:pt idx="68">
                  <c:v>0.266257364013271</c:v>
                </c:pt>
                <c:pt idx="69">
                  <c:v>0.265762479381323</c:v>
                </c:pt>
                <c:pt idx="70">
                  <c:v>0.265388300728662</c:v>
                </c:pt>
                <c:pt idx="71">
                  <c:v>0.264960509925581</c:v>
                </c:pt>
                <c:pt idx="72">
                  <c:v>0.26481494664216</c:v>
                </c:pt>
                <c:pt idx="73">
                  <c:v>0.263902782856904</c:v>
                </c:pt>
                <c:pt idx="74">
                  <c:v>0.263600429989313</c:v>
                </c:pt>
                <c:pt idx="75">
                  <c:v>0.263710477976019</c:v>
                </c:pt>
                <c:pt idx="76">
                  <c:v>0.263769286715638</c:v>
                </c:pt>
                <c:pt idx="77">
                  <c:v>0.263599000805452</c:v>
                </c:pt>
                <c:pt idx="78">
                  <c:v>0.264693373708148</c:v>
                </c:pt>
                <c:pt idx="79">
                  <c:v>0.264932773346542</c:v>
                </c:pt>
                <c:pt idx="80">
                  <c:v>0.263884471285034</c:v>
                </c:pt>
                <c:pt idx="81">
                  <c:v>0.264179645807475</c:v>
                </c:pt>
                <c:pt idx="82">
                  <c:v>0.264280400876847</c:v>
                </c:pt>
                <c:pt idx="83">
                  <c:v>0.263924174692504</c:v>
                </c:pt>
                <c:pt idx="84">
                  <c:v>0.263608751557493</c:v>
                </c:pt>
                <c:pt idx="85">
                  <c:v>0.263317860429264</c:v>
                </c:pt>
                <c:pt idx="86">
                  <c:v>0.263424181856009</c:v>
                </c:pt>
                <c:pt idx="87">
                  <c:v>0.263953501042284</c:v>
                </c:pt>
                <c:pt idx="88">
                  <c:v>0.26430164082952</c:v>
                </c:pt>
                <c:pt idx="89">
                  <c:v>0.264739723757996</c:v>
                </c:pt>
                <c:pt idx="90">
                  <c:v>0.265290310705533</c:v>
                </c:pt>
                <c:pt idx="91">
                  <c:v>0.267330919843778</c:v>
                </c:pt>
                <c:pt idx="92">
                  <c:v>0.267599961785825</c:v>
                </c:pt>
                <c:pt idx="93">
                  <c:v>0.268212236380966</c:v>
                </c:pt>
                <c:pt idx="94">
                  <c:v>0.26843396043115</c:v>
                </c:pt>
                <c:pt idx="95">
                  <c:v>0.269601005309762</c:v>
                </c:pt>
                <c:pt idx="96">
                  <c:v>0.26856871629051</c:v>
                </c:pt>
                <c:pt idx="97">
                  <c:v>0.268663545571879</c:v>
                </c:pt>
                <c:pt idx="98">
                  <c:v>0.268437224103669</c:v>
                </c:pt>
                <c:pt idx="99">
                  <c:v>0.268666968463878</c:v>
                </c:pt>
                <c:pt idx="100">
                  <c:v>0.268394156892338</c:v>
                </c:pt>
                <c:pt idx="101">
                  <c:v>0.268799069860618</c:v>
                </c:pt>
                <c:pt idx="102">
                  <c:v>0.268427655728963</c:v>
                </c:pt>
                <c:pt idx="103">
                  <c:v>0.268114007628783</c:v>
                </c:pt>
              </c:numCache>
            </c:numRef>
          </c:val>
        </c:ser>
        <c:axId val="47456119"/>
        <c:axId val="29870036"/>
      </c:areaChart>
      <c:catAx>
        <c:axId val="47456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870036"/>
        <c:crosses val="autoZero"/>
        <c:auto val="1"/>
        <c:lblAlgn val="ctr"/>
        <c:lblOffset val="100"/>
      </c:catAx>
      <c:valAx>
        <c:axId val="298700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45611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0.276844121987835</c:v>
                </c:pt>
                <c:pt idx="1">
                  <c:v>0.279330968625587</c:v>
                </c:pt>
                <c:pt idx="2">
                  <c:v>0.290900360881899</c:v>
                </c:pt>
                <c:pt idx="3">
                  <c:v>0.289147934695379</c:v>
                </c:pt>
                <c:pt idx="4">
                  <c:v>0.291508580374618</c:v>
                </c:pt>
                <c:pt idx="5">
                  <c:v>0.287512271395603</c:v>
                </c:pt>
                <c:pt idx="6">
                  <c:v>0.295549761420052</c:v>
                </c:pt>
                <c:pt idx="7">
                  <c:v>0.293052614147324</c:v>
                </c:pt>
                <c:pt idx="8">
                  <c:v>0.293676487786312</c:v>
                </c:pt>
                <c:pt idx="9">
                  <c:v>0.292308335342413</c:v>
                </c:pt>
                <c:pt idx="10">
                  <c:v>0.299273872416376</c:v>
                </c:pt>
                <c:pt idx="11">
                  <c:v>0.295899149581097</c:v>
                </c:pt>
                <c:pt idx="12">
                  <c:v>0.296205725653866</c:v>
                </c:pt>
                <c:pt idx="13">
                  <c:v>0.293801477732381</c:v>
                </c:pt>
                <c:pt idx="14">
                  <c:v>0.295746247157338</c:v>
                </c:pt>
                <c:pt idx="15">
                  <c:v>0.291940151019532</c:v>
                </c:pt>
                <c:pt idx="16">
                  <c:v>0.298893923430918</c:v>
                </c:pt>
                <c:pt idx="17">
                  <c:v>0.283400477583942</c:v>
                </c:pt>
                <c:pt idx="18">
                  <c:v>0.287076981133716</c:v>
                </c:pt>
                <c:pt idx="19">
                  <c:v>0.270093691683859</c:v>
                </c:pt>
                <c:pt idx="20">
                  <c:v>0.26177254637333</c:v>
                </c:pt>
                <c:pt idx="21">
                  <c:v>0.256651318090855</c:v>
                </c:pt>
                <c:pt idx="22">
                  <c:v>0.259049487427676</c:v>
                </c:pt>
                <c:pt idx="23">
                  <c:v>0.260091843429355</c:v>
                </c:pt>
                <c:pt idx="24">
                  <c:v>0.265543289085184</c:v>
                </c:pt>
                <c:pt idx="25">
                  <c:v>0.263491381901989</c:v>
                </c:pt>
                <c:pt idx="26">
                  <c:v>0.265471139889467</c:v>
                </c:pt>
                <c:pt idx="27">
                  <c:v>0.265414922004315</c:v>
                </c:pt>
                <c:pt idx="28">
                  <c:v>0.273295771548394</c:v>
                </c:pt>
                <c:pt idx="29">
                  <c:v>0.267751775272878</c:v>
                </c:pt>
                <c:pt idx="30">
                  <c:v>0.269007335703449</c:v>
                </c:pt>
                <c:pt idx="31">
                  <c:v>0.264122272963003</c:v>
                </c:pt>
                <c:pt idx="32">
                  <c:v>0.267254522598045</c:v>
                </c:pt>
                <c:pt idx="33">
                  <c:v>0.26728172309195</c:v>
                </c:pt>
                <c:pt idx="34">
                  <c:v>0.268024933578228</c:v>
                </c:pt>
                <c:pt idx="35">
                  <c:v>0.269315584307265</c:v>
                </c:pt>
                <c:pt idx="36">
                  <c:v>0.27073967332352</c:v>
                </c:pt>
                <c:pt idx="37">
                  <c:v>0.270348092500675</c:v>
                </c:pt>
                <c:pt idx="38">
                  <c:v>0.273404866928153</c:v>
                </c:pt>
                <c:pt idx="39">
                  <c:v>0.268306364728751</c:v>
                </c:pt>
                <c:pt idx="40">
                  <c:v>0.271194191975387</c:v>
                </c:pt>
                <c:pt idx="41">
                  <c:v>0.270809116241591</c:v>
                </c:pt>
                <c:pt idx="42">
                  <c:v>0.271728495104961</c:v>
                </c:pt>
                <c:pt idx="43">
                  <c:v>0.270731700525072</c:v>
                </c:pt>
                <c:pt idx="44">
                  <c:v>0.272095973741313</c:v>
                </c:pt>
                <c:pt idx="45">
                  <c:v>0.269492011076551</c:v>
                </c:pt>
                <c:pt idx="46">
                  <c:v>0.270115175083445</c:v>
                </c:pt>
                <c:pt idx="47">
                  <c:v>0.269749348505084</c:v>
                </c:pt>
                <c:pt idx="48">
                  <c:v>0.270744109728714</c:v>
                </c:pt>
                <c:pt idx="49">
                  <c:v>0.272274590021695</c:v>
                </c:pt>
                <c:pt idx="50">
                  <c:v>0.272913253524503</c:v>
                </c:pt>
                <c:pt idx="51">
                  <c:v>0.272438882238797</c:v>
                </c:pt>
                <c:pt idx="52">
                  <c:v>0.272662229183445</c:v>
                </c:pt>
                <c:pt idx="53">
                  <c:v>0.2734434937738</c:v>
                </c:pt>
                <c:pt idx="54">
                  <c:v>0.276171798448308</c:v>
                </c:pt>
                <c:pt idx="55">
                  <c:v>0.271978873739925</c:v>
                </c:pt>
                <c:pt idx="56">
                  <c:v>0.273852023111676</c:v>
                </c:pt>
                <c:pt idx="57">
                  <c:v>0.273897188533766</c:v>
                </c:pt>
                <c:pt idx="58">
                  <c:v>0.274304354025017</c:v>
                </c:pt>
                <c:pt idx="59">
                  <c:v>0.273895059568159</c:v>
                </c:pt>
                <c:pt idx="60">
                  <c:v>0.275086367453847</c:v>
                </c:pt>
                <c:pt idx="61">
                  <c:v>0.273956166443112</c:v>
                </c:pt>
                <c:pt idx="62">
                  <c:v>0.272808975786814</c:v>
                </c:pt>
                <c:pt idx="63">
                  <c:v>0.272727648124097</c:v>
                </c:pt>
                <c:pt idx="64">
                  <c:v>0.273633723692689</c:v>
                </c:pt>
                <c:pt idx="65">
                  <c:v>0.274449112478668</c:v>
                </c:pt>
                <c:pt idx="66">
                  <c:v>0.271888145092051</c:v>
                </c:pt>
                <c:pt idx="67">
                  <c:v>0.271487670433624</c:v>
                </c:pt>
                <c:pt idx="68">
                  <c:v>0.273456058532374</c:v>
                </c:pt>
                <c:pt idx="69">
                  <c:v>0.269118296768778</c:v>
                </c:pt>
                <c:pt idx="70">
                  <c:v>0.271801688082894</c:v>
                </c:pt>
                <c:pt idx="71">
                  <c:v>0.272094166176442</c:v>
                </c:pt>
                <c:pt idx="72">
                  <c:v>0.270827095832162</c:v>
                </c:pt>
                <c:pt idx="73">
                  <c:v>0.274902450750519</c:v>
                </c:pt>
                <c:pt idx="74">
                  <c:v>0.274737593359422</c:v>
                </c:pt>
                <c:pt idx="75">
                  <c:v>0.274640058500567</c:v>
                </c:pt>
                <c:pt idx="76">
                  <c:v>0.273141211630181</c:v>
                </c:pt>
                <c:pt idx="77">
                  <c:v>0.272576537191972</c:v>
                </c:pt>
                <c:pt idx="78">
                  <c:v>0.272027261351959</c:v>
                </c:pt>
                <c:pt idx="79">
                  <c:v>0.27234449095678</c:v>
                </c:pt>
                <c:pt idx="80">
                  <c:v>0.272475929274413</c:v>
                </c:pt>
                <c:pt idx="81">
                  <c:v>0.274291782371088</c:v>
                </c:pt>
                <c:pt idx="82">
                  <c:v>0.275443252740998</c:v>
                </c:pt>
                <c:pt idx="83">
                  <c:v>0.273076495130204</c:v>
                </c:pt>
                <c:pt idx="84">
                  <c:v>0.272786267038095</c:v>
                </c:pt>
                <c:pt idx="85">
                  <c:v>0.273285565368652</c:v>
                </c:pt>
                <c:pt idx="86">
                  <c:v>0.27383738060738</c:v>
                </c:pt>
                <c:pt idx="87">
                  <c:v>0.273588291223159</c:v>
                </c:pt>
                <c:pt idx="88">
                  <c:v>0.27347973812196</c:v>
                </c:pt>
                <c:pt idx="89">
                  <c:v>0.273461139740978</c:v>
                </c:pt>
                <c:pt idx="90">
                  <c:v>0.275330650803548</c:v>
                </c:pt>
                <c:pt idx="91">
                  <c:v>0.276159875321107</c:v>
                </c:pt>
                <c:pt idx="92">
                  <c:v>0.275075623993887</c:v>
                </c:pt>
                <c:pt idx="93">
                  <c:v>0.275754764981813</c:v>
                </c:pt>
                <c:pt idx="94">
                  <c:v>0.274673346217295</c:v>
                </c:pt>
                <c:pt idx="95">
                  <c:v>0.27488345456555</c:v>
                </c:pt>
                <c:pt idx="96">
                  <c:v>0.27487723317833</c:v>
                </c:pt>
                <c:pt idx="97">
                  <c:v>0.275337359248242</c:v>
                </c:pt>
                <c:pt idx="98">
                  <c:v>0.274906319401242</c:v>
                </c:pt>
                <c:pt idx="99">
                  <c:v>0.275689445353234</c:v>
                </c:pt>
                <c:pt idx="100">
                  <c:v>0.278399643021827</c:v>
                </c:pt>
                <c:pt idx="101">
                  <c:v>0.275121299905946</c:v>
                </c:pt>
                <c:pt idx="102">
                  <c:v>0.276311687433421</c:v>
                </c:pt>
                <c:pt idx="103">
                  <c:v>0.276028206051249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0.251726509890724</c:v>
                </c:pt>
                <c:pt idx="1">
                  <c:v>0.254412452871175</c:v>
                </c:pt>
                <c:pt idx="2">
                  <c:v>0.256698250813428</c:v>
                </c:pt>
                <c:pt idx="3">
                  <c:v>0.258510121847517</c:v>
                </c:pt>
                <c:pt idx="4">
                  <c:v>0.259383776515851</c:v>
                </c:pt>
                <c:pt idx="5">
                  <c:v>0.260528153402821</c:v>
                </c:pt>
                <c:pt idx="6">
                  <c:v>0.262373206731038</c:v>
                </c:pt>
                <c:pt idx="7">
                  <c:v>0.26419823387682</c:v>
                </c:pt>
                <c:pt idx="8">
                  <c:v>0.267175643492102</c:v>
                </c:pt>
                <c:pt idx="9">
                  <c:v>0.269399731698077</c:v>
                </c:pt>
                <c:pt idx="10">
                  <c:v>0.271219801530643</c:v>
                </c:pt>
                <c:pt idx="11">
                  <c:v>0.272552460097678</c:v>
                </c:pt>
                <c:pt idx="12">
                  <c:v>0.27341742034081</c:v>
                </c:pt>
                <c:pt idx="13">
                  <c:v>0.273989099088691</c:v>
                </c:pt>
                <c:pt idx="14">
                  <c:v>0.277495570932862</c:v>
                </c:pt>
                <c:pt idx="15">
                  <c:v>0.273344471371924</c:v>
                </c:pt>
                <c:pt idx="16">
                  <c:v>0.275545124871086</c:v>
                </c:pt>
                <c:pt idx="17">
                  <c:v>0.255663061655191</c:v>
                </c:pt>
                <c:pt idx="18">
                  <c:v>0.257864159225258</c:v>
                </c:pt>
                <c:pt idx="19">
                  <c:v>0.242636227012523</c:v>
                </c:pt>
                <c:pt idx="20">
                  <c:v>0.228281391866109</c:v>
                </c:pt>
                <c:pt idx="21">
                  <c:v>0.229186909055982</c:v>
                </c:pt>
                <c:pt idx="22">
                  <c:v>0.230997651406212</c:v>
                </c:pt>
                <c:pt idx="23">
                  <c:v>0.232136254002614</c:v>
                </c:pt>
                <c:pt idx="24">
                  <c:v>0.236658779560394</c:v>
                </c:pt>
                <c:pt idx="25">
                  <c:v>0.236863780258787</c:v>
                </c:pt>
                <c:pt idx="26">
                  <c:v>0.238627101524269</c:v>
                </c:pt>
                <c:pt idx="27">
                  <c:v>0.240059146075797</c:v>
                </c:pt>
                <c:pt idx="28">
                  <c:v>0.241646801593663</c:v>
                </c:pt>
                <c:pt idx="29">
                  <c:v>0.243333545928335</c:v>
                </c:pt>
                <c:pt idx="30">
                  <c:v>0.243135819976347</c:v>
                </c:pt>
                <c:pt idx="31">
                  <c:v>0.243334166821387</c:v>
                </c:pt>
                <c:pt idx="32">
                  <c:v>0.244672831549331</c:v>
                </c:pt>
                <c:pt idx="33">
                  <c:v>0.246102365608765</c:v>
                </c:pt>
                <c:pt idx="34">
                  <c:v>0.247221821796256</c:v>
                </c:pt>
                <c:pt idx="35">
                  <c:v>0.248483959997864</c:v>
                </c:pt>
                <c:pt idx="36">
                  <c:v>0.249494092690017</c:v>
                </c:pt>
                <c:pt idx="37">
                  <c:v>0.250837855404378</c:v>
                </c:pt>
                <c:pt idx="38">
                  <c:v>0.252999904924539</c:v>
                </c:pt>
                <c:pt idx="39">
                  <c:v>0.253477971113511</c:v>
                </c:pt>
                <c:pt idx="40">
                  <c:v>0.255241975054049</c:v>
                </c:pt>
                <c:pt idx="41">
                  <c:v>0.25551228820928</c:v>
                </c:pt>
                <c:pt idx="42">
                  <c:v>0.256930298709309</c:v>
                </c:pt>
                <c:pt idx="43">
                  <c:v>0.257688788272974</c:v>
                </c:pt>
                <c:pt idx="44">
                  <c:v>0.256694047460352</c:v>
                </c:pt>
                <c:pt idx="45">
                  <c:v>0.256259317444419</c:v>
                </c:pt>
                <c:pt idx="46">
                  <c:v>0.256945066700056</c:v>
                </c:pt>
                <c:pt idx="47">
                  <c:v>0.257306618528042</c:v>
                </c:pt>
                <c:pt idx="48">
                  <c:v>0.258334513336541</c:v>
                </c:pt>
                <c:pt idx="49">
                  <c:v>0.259308301584243</c:v>
                </c:pt>
                <c:pt idx="50">
                  <c:v>0.260518860770474</c:v>
                </c:pt>
                <c:pt idx="51">
                  <c:v>0.261729119864487</c:v>
                </c:pt>
                <c:pt idx="52">
                  <c:v>0.262483892233189</c:v>
                </c:pt>
                <c:pt idx="53">
                  <c:v>0.263301721045595</c:v>
                </c:pt>
                <c:pt idx="54">
                  <c:v>0.263435236036494</c:v>
                </c:pt>
                <c:pt idx="55">
                  <c:v>0.263292776636771</c:v>
                </c:pt>
                <c:pt idx="56">
                  <c:v>0.263850809452925</c:v>
                </c:pt>
                <c:pt idx="57">
                  <c:v>0.264409073417426</c:v>
                </c:pt>
                <c:pt idx="58">
                  <c:v>0.264888554659689</c:v>
                </c:pt>
                <c:pt idx="59">
                  <c:v>0.265104413360406</c:v>
                </c:pt>
                <c:pt idx="60">
                  <c:v>0.264873504488899</c:v>
                </c:pt>
                <c:pt idx="61">
                  <c:v>0.264903777599147</c:v>
                </c:pt>
                <c:pt idx="62">
                  <c:v>0.265360813326883</c:v>
                </c:pt>
                <c:pt idx="63">
                  <c:v>0.265196689433638</c:v>
                </c:pt>
                <c:pt idx="64">
                  <c:v>0.265306276371656</c:v>
                </c:pt>
                <c:pt idx="65">
                  <c:v>0.265513769649347</c:v>
                </c:pt>
                <c:pt idx="66">
                  <c:v>0.264960191388039</c:v>
                </c:pt>
                <c:pt idx="67">
                  <c:v>0.264818803808163</c:v>
                </c:pt>
                <c:pt idx="68">
                  <c:v>0.263866837596829</c:v>
                </c:pt>
                <c:pt idx="69">
                  <c:v>0.263188085173342</c:v>
                </c:pt>
                <c:pt idx="70">
                  <c:v>0.263803803856834</c:v>
                </c:pt>
                <c:pt idx="71">
                  <c:v>0.263752478733546</c:v>
                </c:pt>
                <c:pt idx="72">
                  <c:v>0.26337129150675</c:v>
                </c:pt>
                <c:pt idx="73">
                  <c:v>0.263450265664218</c:v>
                </c:pt>
                <c:pt idx="74">
                  <c:v>0.263658561635612</c:v>
                </c:pt>
                <c:pt idx="75">
                  <c:v>0.26370656917681</c:v>
                </c:pt>
                <c:pt idx="76">
                  <c:v>0.263383415242475</c:v>
                </c:pt>
                <c:pt idx="77">
                  <c:v>0.263099358827745</c:v>
                </c:pt>
                <c:pt idx="78">
                  <c:v>0.263636829366094</c:v>
                </c:pt>
                <c:pt idx="79">
                  <c:v>0.264850058014491</c:v>
                </c:pt>
                <c:pt idx="80">
                  <c:v>0.26515155648486</c:v>
                </c:pt>
                <c:pt idx="81">
                  <c:v>0.265537580361964</c:v>
                </c:pt>
                <c:pt idx="82">
                  <c:v>0.265549556499511</c:v>
                </c:pt>
                <c:pt idx="83">
                  <c:v>0.264924577949053</c:v>
                </c:pt>
                <c:pt idx="84">
                  <c:v>0.264419657338679</c:v>
                </c:pt>
                <c:pt idx="85">
                  <c:v>0.264402497689108</c:v>
                </c:pt>
                <c:pt idx="86">
                  <c:v>0.264424401342672</c:v>
                </c:pt>
                <c:pt idx="87">
                  <c:v>0.264949216527034</c:v>
                </c:pt>
                <c:pt idx="88">
                  <c:v>0.265156607827769</c:v>
                </c:pt>
                <c:pt idx="89">
                  <c:v>0.264679704267728</c:v>
                </c:pt>
                <c:pt idx="90">
                  <c:v>0.265541243151874</c:v>
                </c:pt>
                <c:pt idx="91">
                  <c:v>0.265938980116049</c:v>
                </c:pt>
                <c:pt idx="92">
                  <c:v>0.26525772396018</c:v>
                </c:pt>
                <c:pt idx="93">
                  <c:v>0.265084851229514</c:v>
                </c:pt>
                <c:pt idx="94">
                  <c:v>0.265727755821018</c:v>
                </c:pt>
                <c:pt idx="95">
                  <c:v>0.266607305913442</c:v>
                </c:pt>
                <c:pt idx="96">
                  <c:v>0.266213305164703</c:v>
                </c:pt>
                <c:pt idx="97">
                  <c:v>0.265480682250402</c:v>
                </c:pt>
                <c:pt idx="98">
                  <c:v>0.265886682913968</c:v>
                </c:pt>
                <c:pt idx="99">
                  <c:v>0.265620281915581</c:v>
                </c:pt>
                <c:pt idx="100">
                  <c:v>0.265402742619328</c:v>
                </c:pt>
                <c:pt idx="101">
                  <c:v>0.265724061643368</c:v>
                </c:pt>
                <c:pt idx="102">
                  <c:v>0.265711161904558</c:v>
                </c:pt>
                <c:pt idx="103">
                  <c:v>0.265520928969359</c:v>
                </c:pt>
              </c:numCache>
            </c:numRef>
          </c:val>
        </c:ser>
        <c:axId val="97699864"/>
        <c:axId val="51815235"/>
      </c:areaChart>
      <c:catAx>
        <c:axId val="976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815235"/>
        <c:crosses val="autoZero"/>
        <c:auto val="1"/>
        <c:lblAlgn val="ctr"/>
        <c:lblOffset val="100"/>
      </c:catAx>
      <c:valAx>
        <c:axId val="518152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699864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0.257361695884031</c:v>
                </c:pt>
                <c:pt idx="1">
                  <c:v>0.259799230342626</c:v>
                </c:pt>
                <c:pt idx="2">
                  <c:v>0.261667189450023</c:v>
                </c:pt>
                <c:pt idx="3">
                  <c:v>0.264014791419712</c:v>
                </c:pt>
                <c:pt idx="4">
                  <c:v>0.26463753983171</c:v>
                </c:pt>
                <c:pt idx="5">
                  <c:v>0.266335812455469</c:v>
                </c:pt>
                <c:pt idx="6">
                  <c:v>0.269072016873211</c:v>
                </c:pt>
                <c:pt idx="7">
                  <c:v>0.270782803737167</c:v>
                </c:pt>
                <c:pt idx="8">
                  <c:v>0.272743175076961</c:v>
                </c:pt>
                <c:pt idx="9">
                  <c:v>0.27482707881478</c:v>
                </c:pt>
                <c:pt idx="10">
                  <c:v>0.276167221987909</c:v>
                </c:pt>
                <c:pt idx="11">
                  <c:v>0.277121599600836</c:v>
                </c:pt>
                <c:pt idx="12">
                  <c:v>0.277227335791688</c:v>
                </c:pt>
                <c:pt idx="13">
                  <c:v>0.27740356463196</c:v>
                </c:pt>
                <c:pt idx="14">
                  <c:v>0.280204964667605</c:v>
                </c:pt>
                <c:pt idx="15">
                  <c:v>0.27637130375424</c:v>
                </c:pt>
                <c:pt idx="16">
                  <c:v>0.278397173081013</c:v>
                </c:pt>
                <c:pt idx="17">
                  <c:v>0.257879219099785</c:v>
                </c:pt>
                <c:pt idx="18">
                  <c:v>0.260360443548634</c:v>
                </c:pt>
                <c:pt idx="19">
                  <c:v>0.246144526989204</c:v>
                </c:pt>
                <c:pt idx="20">
                  <c:v>0.237050772552701</c:v>
                </c:pt>
                <c:pt idx="21">
                  <c:v>0.238350008376148</c:v>
                </c:pt>
                <c:pt idx="22">
                  <c:v>0.2401177670548</c:v>
                </c:pt>
                <c:pt idx="23">
                  <c:v>0.241400735756345</c:v>
                </c:pt>
                <c:pt idx="24">
                  <c:v>0.245215324770481</c:v>
                </c:pt>
                <c:pt idx="25">
                  <c:v>0.245966060339386</c:v>
                </c:pt>
                <c:pt idx="26">
                  <c:v>0.246832682174324</c:v>
                </c:pt>
                <c:pt idx="27">
                  <c:v>0.24795443235659</c:v>
                </c:pt>
                <c:pt idx="28">
                  <c:v>0.249953657278378</c:v>
                </c:pt>
                <c:pt idx="29">
                  <c:v>0.251949773346978</c:v>
                </c:pt>
                <c:pt idx="30">
                  <c:v>0.252336689972135</c:v>
                </c:pt>
                <c:pt idx="31">
                  <c:v>0.252642643952185</c:v>
                </c:pt>
                <c:pt idx="32">
                  <c:v>0.253527862105999</c:v>
                </c:pt>
                <c:pt idx="33">
                  <c:v>0.25516582956699</c:v>
                </c:pt>
                <c:pt idx="34">
                  <c:v>0.255490383195891</c:v>
                </c:pt>
                <c:pt idx="35">
                  <c:v>0.25674398129756</c:v>
                </c:pt>
                <c:pt idx="36">
                  <c:v>0.257484303558152</c:v>
                </c:pt>
                <c:pt idx="37">
                  <c:v>0.25903573097834</c:v>
                </c:pt>
                <c:pt idx="38">
                  <c:v>0.260292566796845</c:v>
                </c:pt>
                <c:pt idx="39">
                  <c:v>0.260680987179402</c:v>
                </c:pt>
                <c:pt idx="40">
                  <c:v>0.26190138977844</c:v>
                </c:pt>
                <c:pt idx="41">
                  <c:v>0.2624792863091</c:v>
                </c:pt>
                <c:pt idx="42">
                  <c:v>0.262977707150766</c:v>
                </c:pt>
                <c:pt idx="43">
                  <c:v>0.264303461108604</c:v>
                </c:pt>
                <c:pt idx="44">
                  <c:v>0.26449092090838</c:v>
                </c:pt>
                <c:pt idx="45">
                  <c:v>0.265449473345161</c:v>
                </c:pt>
                <c:pt idx="46">
                  <c:v>0.266374933910154</c:v>
                </c:pt>
                <c:pt idx="47">
                  <c:v>0.267454915828273</c:v>
                </c:pt>
                <c:pt idx="48">
                  <c:v>0.267961869148076</c:v>
                </c:pt>
                <c:pt idx="49">
                  <c:v>0.267892523426872</c:v>
                </c:pt>
                <c:pt idx="50">
                  <c:v>0.267548459897246</c:v>
                </c:pt>
                <c:pt idx="51">
                  <c:v>0.26890844203853</c:v>
                </c:pt>
                <c:pt idx="52">
                  <c:v>0.267290694048341</c:v>
                </c:pt>
                <c:pt idx="53">
                  <c:v>0.26785754061894</c:v>
                </c:pt>
                <c:pt idx="54">
                  <c:v>0.267824218969815</c:v>
                </c:pt>
                <c:pt idx="55">
                  <c:v>0.267786789295947</c:v>
                </c:pt>
                <c:pt idx="56">
                  <c:v>0.267771970557037</c:v>
                </c:pt>
                <c:pt idx="57">
                  <c:v>0.267685312315771</c:v>
                </c:pt>
                <c:pt idx="58">
                  <c:v>0.267574728234347</c:v>
                </c:pt>
                <c:pt idx="59">
                  <c:v>0.268017650950473</c:v>
                </c:pt>
                <c:pt idx="60">
                  <c:v>0.267818213863424</c:v>
                </c:pt>
                <c:pt idx="61">
                  <c:v>0.267835947859921</c:v>
                </c:pt>
                <c:pt idx="62">
                  <c:v>0.26832727231738</c:v>
                </c:pt>
                <c:pt idx="63">
                  <c:v>0.268715135832939</c:v>
                </c:pt>
                <c:pt idx="64">
                  <c:v>0.268584196912808</c:v>
                </c:pt>
                <c:pt idx="65">
                  <c:v>0.268503193448583</c:v>
                </c:pt>
                <c:pt idx="66">
                  <c:v>0.269040761987655</c:v>
                </c:pt>
                <c:pt idx="67">
                  <c:v>0.269044624584474</c:v>
                </c:pt>
                <c:pt idx="68">
                  <c:v>0.269793268102754</c:v>
                </c:pt>
                <c:pt idx="69">
                  <c:v>0.269597605134762</c:v>
                </c:pt>
                <c:pt idx="70">
                  <c:v>0.269567194765608</c:v>
                </c:pt>
                <c:pt idx="71">
                  <c:v>0.269304452936672</c:v>
                </c:pt>
                <c:pt idx="72">
                  <c:v>0.269501847421806</c:v>
                </c:pt>
                <c:pt idx="73">
                  <c:v>0.268762032474452</c:v>
                </c:pt>
                <c:pt idx="74">
                  <c:v>0.268668916123608</c:v>
                </c:pt>
                <c:pt idx="75">
                  <c:v>0.269205428622031</c:v>
                </c:pt>
                <c:pt idx="76">
                  <c:v>0.269192829450955</c:v>
                </c:pt>
                <c:pt idx="77">
                  <c:v>0.268958227045017</c:v>
                </c:pt>
                <c:pt idx="78">
                  <c:v>0.268307770182015</c:v>
                </c:pt>
                <c:pt idx="79">
                  <c:v>0.267415794180165</c:v>
                </c:pt>
                <c:pt idx="80">
                  <c:v>0.267757440416002</c:v>
                </c:pt>
                <c:pt idx="81">
                  <c:v>0.26796018120133</c:v>
                </c:pt>
                <c:pt idx="82">
                  <c:v>0.267345834501923</c:v>
                </c:pt>
                <c:pt idx="83">
                  <c:v>0.267336548000549</c:v>
                </c:pt>
                <c:pt idx="84">
                  <c:v>0.266948875267046</c:v>
                </c:pt>
                <c:pt idx="85">
                  <c:v>0.266815891763818</c:v>
                </c:pt>
                <c:pt idx="86">
                  <c:v>0.266677194947501</c:v>
                </c:pt>
                <c:pt idx="87">
                  <c:v>0.26689694706011</c:v>
                </c:pt>
                <c:pt idx="88">
                  <c:v>0.267113016874716</c:v>
                </c:pt>
                <c:pt idx="89">
                  <c:v>0.266847689451522</c:v>
                </c:pt>
                <c:pt idx="90">
                  <c:v>0.266787667487955</c:v>
                </c:pt>
                <c:pt idx="91">
                  <c:v>0.266980775208809</c:v>
                </c:pt>
                <c:pt idx="92">
                  <c:v>0.267334109672516</c:v>
                </c:pt>
                <c:pt idx="93">
                  <c:v>0.267990587363034</c:v>
                </c:pt>
                <c:pt idx="94">
                  <c:v>0.268273854196101</c:v>
                </c:pt>
                <c:pt idx="95">
                  <c:v>0.268944083967558</c:v>
                </c:pt>
                <c:pt idx="96">
                  <c:v>0.269756125056213</c:v>
                </c:pt>
                <c:pt idx="97">
                  <c:v>0.270054354292049</c:v>
                </c:pt>
                <c:pt idx="98">
                  <c:v>0.270745753599722</c:v>
                </c:pt>
                <c:pt idx="99">
                  <c:v>0.270422067029089</c:v>
                </c:pt>
                <c:pt idx="100">
                  <c:v>0.270338095829879</c:v>
                </c:pt>
                <c:pt idx="101">
                  <c:v>0.270578121034668</c:v>
                </c:pt>
                <c:pt idx="102">
                  <c:v>0.271213726754121</c:v>
                </c:pt>
                <c:pt idx="103">
                  <c:v>0.271304525500224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0.274881133349577</c:v>
                </c:pt>
                <c:pt idx="1">
                  <c:v>0.27742698516494</c:v>
                </c:pt>
                <c:pt idx="2">
                  <c:v>0.289086096358786</c:v>
                </c:pt>
                <c:pt idx="3">
                  <c:v>0.287340599007578</c:v>
                </c:pt>
                <c:pt idx="4">
                  <c:v>0.289799312776009</c:v>
                </c:pt>
                <c:pt idx="5">
                  <c:v>0.285733989758545</c:v>
                </c:pt>
                <c:pt idx="6">
                  <c:v>0.293810569132958</c:v>
                </c:pt>
                <c:pt idx="7">
                  <c:v>0.29132205190216</c:v>
                </c:pt>
                <c:pt idx="8">
                  <c:v>0.291591678355046</c:v>
                </c:pt>
                <c:pt idx="9">
                  <c:v>0.290062414939769</c:v>
                </c:pt>
                <c:pt idx="10">
                  <c:v>0.297143063223197</c:v>
                </c:pt>
                <c:pt idx="11">
                  <c:v>0.293946828519156</c:v>
                </c:pt>
                <c:pt idx="12">
                  <c:v>0.29429389978303</c:v>
                </c:pt>
                <c:pt idx="13">
                  <c:v>0.291861118332131</c:v>
                </c:pt>
                <c:pt idx="14">
                  <c:v>0.293818436987836</c:v>
                </c:pt>
                <c:pt idx="15">
                  <c:v>0.29062300461418</c:v>
                </c:pt>
                <c:pt idx="16">
                  <c:v>0.297704729644427</c:v>
                </c:pt>
                <c:pt idx="17">
                  <c:v>0.281899180388363</c:v>
                </c:pt>
                <c:pt idx="18">
                  <c:v>0.285598181364543</c:v>
                </c:pt>
                <c:pt idx="19">
                  <c:v>0.268558476854628</c:v>
                </c:pt>
                <c:pt idx="20">
                  <c:v>0.259612647321915</c:v>
                </c:pt>
                <c:pt idx="21">
                  <c:v>0.254377281000223</c:v>
                </c:pt>
                <c:pt idx="22">
                  <c:v>0.257018291686767</c:v>
                </c:pt>
                <c:pt idx="23">
                  <c:v>0.257105165131778</c:v>
                </c:pt>
                <c:pt idx="24">
                  <c:v>0.263028450919822</c:v>
                </c:pt>
                <c:pt idx="25">
                  <c:v>0.260615468775686</c:v>
                </c:pt>
                <c:pt idx="26">
                  <c:v>0.264144074098651</c:v>
                </c:pt>
                <c:pt idx="27">
                  <c:v>0.263404223080352</c:v>
                </c:pt>
                <c:pt idx="28">
                  <c:v>0.271183381716072</c:v>
                </c:pt>
                <c:pt idx="29">
                  <c:v>0.266403100429709</c:v>
                </c:pt>
                <c:pt idx="30">
                  <c:v>0.269041095273489</c:v>
                </c:pt>
                <c:pt idx="31">
                  <c:v>0.264398908632312</c:v>
                </c:pt>
                <c:pt idx="32">
                  <c:v>0.265589697993562</c:v>
                </c:pt>
                <c:pt idx="33">
                  <c:v>0.267271671762126</c:v>
                </c:pt>
                <c:pt idx="34">
                  <c:v>0.26788888791206</c:v>
                </c:pt>
                <c:pt idx="35">
                  <c:v>0.26679315664839</c:v>
                </c:pt>
                <c:pt idx="36">
                  <c:v>0.268266889359774</c:v>
                </c:pt>
                <c:pt idx="37">
                  <c:v>0.270492485664873</c:v>
                </c:pt>
                <c:pt idx="38">
                  <c:v>0.266223641889938</c:v>
                </c:pt>
                <c:pt idx="39">
                  <c:v>0.266830010118356</c:v>
                </c:pt>
                <c:pt idx="40">
                  <c:v>0.268380825892398</c:v>
                </c:pt>
                <c:pt idx="41">
                  <c:v>0.271439266220827</c:v>
                </c:pt>
                <c:pt idx="42">
                  <c:v>0.270578700813841</c:v>
                </c:pt>
                <c:pt idx="43">
                  <c:v>0.272998095235258</c:v>
                </c:pt>
                <c:pt idx="44">
                  <c:v>0.272237450147756</c:v>
                </c:pt>
                <c:pt idx="45">
                  <c:v>0.271373843997734</c:v>
                </c:pt>
                <c:pt idx="46">
                  <c:v>0.272420794708666</c:v>
                </c:pt>
                <c:pt idx="47">
                  <c:v>0.273907810841712</c:v>
                </c:pt>
                <c:pt idx="48">
                  <c:v>0.272921670257471</c:v>
                </c:pt>
                <c:pt idx="49">
                  <c:v>0.273817727936053</c:v>
                </c:pt>
                <c:pt idx="50">
                  <c:v>0.272112310145264</c:v>
                </c:pt>
                <c:pt idx="51">
                  <c:v>0.272998757472412</c:v>
                </c:pt>
                <c:pt idx="52">
                  <c:v>0.271785525815316</c:v>
                </c:pt>
                <c:pt idx="53">
                  <c:v>0.271684914007275</c:v>
                </c:pt>
                <c:pt idx="54">
                  <c:v>0.271837157176042</c:v>
                </c:pt>
                <c:pt idx="55">
                  <c:v>0.270276017966932</c:v>
                </c:pt>
                <c:pt idx="56">
                  <c:v>0.272811107902968</c:v>
                </c:pt>
                <c:pt idx="57">
                  <c:v>0.271039025476677</c:v>
                </c:pt>
                <c:pt idx="58">
                  <c:v>0.269620740656164</c:v>
                </c:pt>
                <c:pt idx="59">
                  <c:v>0.268979988119889</c:v>
                </c:pt>
                <c:pt idx="60">
                  <c:v>0.269926694570749</c:v>
                </c:pt>
                <c:pt idx="61">
                  <c:v>0.270976019867962</c:v>
                </c:pt>
                <c:pt idx="62">
                  <c:v>0.270318832721995</c:v>
                </c:pt>
                <c:pt idx="63">
                  <c:v>0.272037698155331</c:v>
                </c:pt>
                <c:pt idx="64">
                  <c:v>0.270769404711125</c:v>
                </c:pt>
                <c:pt idx="65">
                  <c:v>0.272578631393224</c:v>
                </c:pt>
                <c:pt idx="66">
                  <c:v>0.270169833190365</c:v>
                </c:pt>
                <c:pt idx="67">
                  <c:v>0.270282250292724</c:v>
                </c:pt>
                <c:pt idx="68">
                  <c:v>0.271369165881094</c:v>
                </c:pt>
                <c:pt idx="69">
                  <c:v>0.269931045115395</c:v>
                </c:pt>
                <c:pt idx="70">
                  <c:v>0.272848341630608</c:v>
                </c:pt>
                <c:pt idx="71">
                  <c:v>0.269587219734046</c:v>
                </c:pt>
                <c:pt idx="72">
                  <c:v>0.270315666848158</c:v>
                </c:pt>
                <c:pt idx="73">
                  <c:v>0.270808658980141</c:v>
                </c:pt>
                <c:pt idx="74">
                  <c:v>0.269458694327001</c:v>
                </c:pt>
                <c:pt idx="75">
                  <c:v>0.269594236142422</c:v>
                </c:pt>
                <c:pt idx="76">
                  <c:v>0.268761067928867</c:v>
                </c:pt>
                <c:pt idx="77">
                  <c:v>0.26924001516858</c:v>
                </c:pt>
                <c:pt idx="78">
                  <c:v>0.268076423323351</c:v>
                </c:pt>
                <c:pt idx="79">
                  <c:v>0.269299273948755</c:v>
                </c:pt>
                <c:pt idx="80">
                  <c:v>0.268305409898116</c:v>
                </c:pt>
                <c:pt idx="81">
                  <c:v>0.26944480935835</c:v>
                </c:pt>
                <c:pt idx="82">
                  <c:v>0.268724902889658</c:v>
                </c:pt>
                <c:pt idx="83">
                  <c:v>0.271178926173657</c:v>
                </c:pt>
                <c:pt idx="84">
                  <c:v>0.267367914146838</c:v>
                </c:pt>
                <c:pt idx="85">
                  <c:v>0.266003739825279</c:v>
                </c:pt>
                <c:pt idx="86">
                  <c:v>0.266823742590251</c:v>
                </c:pt>
                <c:pt idx="87">
                  <c:v>0.26835328287868</c:v>
                </c:pt>
                <c:pt idx="88">
                  <c:v>0.268443549418163</c:v>
                </c:pt>
                <c:pt idx="89">
                  <c:v>0.26948660661405</c:v>
                </c:pt>
                <c:pt idx="90">
                  <c:v>0.269280850122608</c:v>
                </c:pt>
                <c:pt idx="91">
                  <c:v>0.271081467227038</c:v>
                </c:pt>
                <c:pt idx="92">
                  <c:v>0.270606100821754</c:v>
                </c:pt>
                <c:pt idx="93">
                  <c:v>0.270458805073622</c:v>
                </c:pt>
                <c:pt idx="94">
                  <c:v>0.27203447954753</c:v>
                </c:pt>
                <c:pt idx="95">
                  <c:v>0.272974999249359</c:v>
                </c:pt>
                <c:pt idx="96">
                  <c:v>0.273490441639646</c:v>
                </c:pt>
                <c:pt idx="97">
                  <c:v>0.274595615102122</c:v>
                </c:pt>
                <c:pt idx="98">
                  <c:v>0.274091490795319</c:v>
                </c:pt>
                <c:pt idx="99">
                  <c:v>0.27235118078831</c:v>
                </c:pt>
                <c:pt idx="100">
                  <c:v>0.27162092609082</c:v>
                </c:pt>
                <c:pt idx="101">
                  <c:v>0.274640768492773</c:v>
                </c:pt>
                <c:pt idx="102">
                  <c:v>0.273637348161479</c:v>
                </c:pt>
                <c:pt idx="103">
                  <c:v>0.272033135035161</c:v>
                </c:pt>
              </c:numCache>
            </c:numRef>
          </c:val>
        </c:ser>
        <c:axId val="11384305"/>
        <c:axId val="59793355"/>
      </c:areaChart>
      <c:catAx>
        <c:axId val="113843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93355"/>
        <c:crosses val="autoZero"/>
        <c:auto val="1"/>
        <c:lblAlgn val="ctr"/>
        <c:lblOffset val="100"/>
      </c:catAx>
      <c:valAx>
        <c:axId val="597933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384305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0.276844121987835</c:v>
                </c:pt>
                <c:pt idx="1">
                  <c:v>0.279330968625587</c:v>
                </c:pt>
                <c:pt idx="2">
                  <c:v>0.290900360881899</c:v>
                </c:pt>
                <c:pt idx="3">
                  <c:v>0.289144377011461</c:v>
                </c:pt>
                <c:pt idx="4">
                  <c:v>0.291495947186655</c:v>
                </c:pt>
                <c:pt idx="5">
                  <c:v>0.287501130059695</c:v>
                </c:pt>
                <c:pt idx="6">
                  <c:v>0.295551340953395</c:v>
                </c:pt>
                <c:pt idx="7">
                  <c:v>0.293055239876668</c:v>
                </c:pt>
                <c:pt idx="8">
                  <c:v>0.293679420965355</c:v>
                </c:pt>
                <c:pt idx="9">
                  <c:v>0.292311487254295</c:v>
                </c:pt>
                <c:pt idx="10">
                  <c:v>0.299276040747834</c:v>
                </c:pt>
                <c:pt idx="11">
                  <c:v>0.29590142680088</c:v>
                </c:pt>
                <c:pt idx="12">
                  <c:v>0.296208356690418</c:v>
                </c:pt>
                <c:pt idx="13">
                  <c:v>0.293810419943788</c:v>
                </c:pt>
                <c:pt idx="14">
                  <c:v>0.2957553884082</c:v>
                </c:pt>
                <c:pt idx="15">
                  <c:v>0.291952925995768</c:v>
                </c:pt>
                <c:pt idx="16">
                  <c:v>0.29890559055434</c:v>
                </c:pt>
                <c:pt idx="17">
                  <c:v>0.28341266340727</c:v>
                </c:pt>
                <c:pt idx="18">
                  <c:v>0.287088563166537</c:v>
                </c:pt>
                <c:pt idx="19">
                  <c:v>0.27010613032456</c:v>
                </c:pt>
                <c:pt idx="20">
                  <c:v>0.261784370520352</c:v>
                </c:pt>
                <c:pt idx="21">
                  <c:v>0.256663881892278</c:v>
                </c:pt>
                <c:pt idx="22">
                  <c:v>0.259061633799366</c:v>
                </c:pt>
                <c:pt idx="23">
                  <c:v>0.259671243431947</c:v>
                </c:pt>
                <c:pt idx="24">
                  <c:v>0.265267697235926</c:v>
                </c:pt>
                <c:pt idx="25">
                  <c:v>0.263450625395639</c:v>
                </c:pt>
                <c:pt idx="26">
                  <c:v>0.265607576112745</c:v>
                </c:pt>
                <c:pt idx="27">
                  <c:v>0.265303216717449</c:v>
                </c:pt>
                <c:pt idx="28">
                  <c:v>0.273299099173671</c:v>
                </c:pt>
                <c:pt idx="29">
                  <c:v>0.268089540888702</c:v>
                </c:pt>
                <c:pt idx="30">
                  <c:v>0.268896753962961</c:v>
                </c:pt>
                <c:pt idx="31">
                  <c:v>0.26480540112876</c:v>
                </c:pt>
                <c:pt idx="32">
                  <c:v>0.268140219598336</c:v>
                </c:pt>
                <c:pt idx="33">
                  <c:v>0.2677874530728</c:v>
                </c:pt>
                <c:pt idx="34">
                  <c:v>0.27001400478232</c:v>
                </c:pt>
                <c:pt idx="35">
                  <c:v>0.270598226226003</c:v>
                </c:pt>
                <c:pt idx="36">
                  <c:v>0.270916834891438</c:v>
                </c:pt>
                <c:pt idx="37">
                  <c:v>0.269998548175686</c:v>
                </c:pt>
                <c:pt idx="38">
                  <c:v>0.271219264675309</c:v>
                </c:pt>
                <c:pt idx="39">
                  <c:v>0.270533629147928</c:v>
                </c:pt>
                <c:pt idx="40">
                  <c:v>0.27257682701018</c:v>
                </c:pt>
                <c:pt idx="41">
                  <c:v>0.273927867520249</c:v>
                </c:pt>
                <c:pt idx="42">
                  <c:v>0.274648234367577</c:v>
                </c:pt>
                <c:pt idx="43">
                  <c:v>0.274393207994014</c:v>
                </c:pt>
                <c:pt idx="44">
                  <c:v>0.272898128800482</c:v>
                </c:pt>
                <c:pt idx="45">
                  <c:v>0.27333474347697</c:v>
                </c:pt>
                <c:pt idx="46">
                  <c:v>0.274221631932975</c:v>
                </c:pt>
                <c:pt idx="47">
                  <c:v>0.273991150507436</c:v>
                </c:pt>
                <c:pt idx="48">
                  <c:v>0.273800434078117</c:v>
                </c:pt>
                <c:pt idx="49">
                  <c:v>0.276514763938805</c:v>
                </c:pt>
                <c:pt idx="50">
                  <c:v>0.276378913939234</c:v>
                </c:pt>
                <c:pt idx="51">
                  <c:v>0.275279946678107</c:v>
                </c:pt>
                <c:pt idx="52">
                  <c:v>0.277038096659219</c:v>
                </c:pt>
                <c:pt idx="53">
                  <c:v>0.275377342490079</c:v>
                </c:pt>
                <c:pt idx="54">
                  <c:v>0.275507496042814</c:v>
                </c:pt>
                <c:pt idx="55">
                  <c:v>0.274998641779294</c:v>
                </c:pt>
                <c:pt idx="56">
                  <c:v>0.277436231028059</c:v>
                </c:pt>
                <c:pt idx="57">
                  <c:v>0.276332209774141</c:v>
                </c:pt>
                <c:pt idx="58">
                  <c:v>0.275609081539828</c:v>
                </c:pt>
                <c:pt idx="59">
                  <c:v>0.275823381106588</c:v>
                </c:pt>
                <c:pt idx="60">
                  <c:v>0.276499741443612</c:v>
                </c:pt>
                <c:pt idx="61">
                  <c:v>0.275611731969125</c:v>
                </c:pt>
                <c:pt idx="62">
                  <c:v>0.275852672629323</c:v>
                </c:pt>
                <c:pt idx="63">
                  <c:v>0.277529699829106</c:v>
                </c:pt>
                <c:pt idx="64">
                  <c:v>0.277344509390075</c:v>
                </c:pt>
                <c:pt idx="65">
                  <c:v>0.276027836964596</c:v>
                </c:pt>
                <c:pt idx="66">
                  <c:v>0.275106099053794</c:v>
                </c:pt>
                <c:pt idx="67">
                  <c:v>0.2775278627905</c:v>
                </c:pt>
                <c:pt idx="68">
                  <c:v>0.276858189447566</c:v>
                </c:pt>
                <c:pt idx="69">
                  <c:v>0.273705767643358</c:v>
                </c:pt>
                <c:pt idx="70">
                  <c:v>0.273661628476879</c:v>
                </c:pt>
                <c:pt idx="71">
                  <c:v>0.274826210162102</c:v>
                </c:pt>
                <c:pt idx="72">
                  <c:v>0.274563301587571</c:v>
                </c:pt>
                <c:pt idx="73">
                  <c:v>0.271963631648511</c:v>
                </c:pt>
                <c:pt idx="74">
                  <c:v>0.272792503962378</c:v>
                </c:pt>
                <c:pt idx="75">
                  <c:v>0.272033876498483</c:v>
                </c:pt>
                <c:pt idx="76">
                  <c:v>0.274636538958934</c:v>
                </c:pt>
                <c:pt idx="77">
                  <c:v>0.275519206114412</c:v>
                </c:pt>
                <c:pt idx="78">
                  <c:v>0.273237816678191</c:v>
                </c:pt>
                <c:pt idx="79">
                  <c:v>0.272321922349898</c:v>
                </c:pt>
                <c:pt idx="80">
                  <c:v>0.27192833481778</c:v>
                </c:pt>
                <c:pt idx="81">
                  <c:v>0.273883936754204</c:v>
                </c:pt>
                <c:pt idx="82">
                  <c:v>0.273205996846441</c:v>
                </c:pt>
                <c:pt idx="83">
                  <c:v>0.271552523629052</c:v>
                </c:pt>
                <c:pt idx="84">
                  <c:v>0.27214644963761</c:v>
                </c:pt>
                <c:pt idx="85">
                  <c:v>0.273186782882329</c:v>
                </c:pt>
                <c:pt idx="86">
                  <c:v>0.272198094996201</c:v>
                </c:pt>
                <c:pt idx="87">
                  <c:v>0.271042120281203</c:v>
                </c:pt>
                <c:pt idx="88">
                  <c:v>0.275112488890377</c:v>
                </c:pt>
                <c:pt idx="89">
                  <c:v>0.272129024714246</c:v>
                </c:pt>
                <c:pt idx="90">
                  <c:v>0.273041794125411</c:v>
                </c:pt>
                <c:pt idx="91">
                  <c:v>0.277508789013834</c:v>
                </c:pt>
                <c:pt idx="92">
                  <c:v>0.27661842965684</c:v>
                </c:pt>
                <c:pt idx="93">
                  <c:v>0.277025267473546</c:v>
                </c:pt>
                <c:pt idx="94">
                  <c:v>0.278623833296245</c:v>
                </c:pt>
                <c:pt idx="95">
                  <c:v>0.278528820672845</c:v>
                </c:pt>
                <c:pt idx="96">
                  <c:v>0.281285034481071</c:v>
                </c:pt>
                <c:pt idx="97">
                  <c:v>0.279682020151824</c:v>
                </c:pt>
                <c:pt idx="98">
                  <c:v>0.278202956712512</c:v>
                </c:pt>
                <c:pt idx="99">
                  <c:v>0.279740616967815</c:v>
                </c:pt>
                <c:pt idx="100">
                  <c:v>0.279185646788971</c:v>
                </c:pt>
                <c:pt idx="101">
                  <c:v>0.281032804401325</c:v>
                </c:pt>
                <c:pt idx="102">
                  <c:v>0.281979964801387</c:v>
                </c:pt>
                <c:pt idx="103">
                  <c:v>0.283330318869789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0.251726509890724</c:v>
                </c:pt>
                <c:pt idx="1">
                  <c:v>0.254412452871175</c:v>
                </c:pt>
                <c:pt idx="2">
                  <c:v>0.256698250813428</c:v>
                </c:pt>
                <c:pt idx="3">
                  <c:v>0.258526900079777</c:v>
                </c:pt>
                <c:pt idx="4">
                  <c:v>0.259366705668958</c:v>
                </c:pt>
                <c:pt idx="5">
                  <c:v>0.260518308099159</c:v>
                </c:pt>
                <c:pt idx="6">
                  <c:v>0.262377514922844</c:v>
                </c:pt>
                <c:pt idx="7">
                  <c:v>0.264205283892999</c:v>
                </c:pt>
                <c:pt idx="8">
                  <c:v>0.267184796444651</c:v>
                </c:pt>
                <c:pt idx="9">
                  <c:v>0.269408817459028</c:v>
                </c:pt>
                <c:pt idx="10">
                  <c:v>0.271228897479029</c:v>
                </c:pt>
                <c:pt idx="11">
                  <c:v>0.272561199665355</c:v>
                </c:pt>
                <c:pt idx="12">
                  <c:v>0.273426420130978</c:v>
                </c:pt>
                <c:pt idx="13">
                  <c:v>0.27400329857438</c:v>
                </c:pt>
                <c:pt idx="14">
                  <c:v>0.277509822377723</c:v>
                </c:pt>
                <c:pt idx="15">
                  <c:v>0.273361992730498</c:v>
                </c:pt>
                <c:pt idx="16">
                  <c:v>0.275562311058831</c:v>
                </c:pt>
                <c:pt idx="17">
                  <c:v>0.255680399198462</c:v>
                </c:pt>
                <c:pt idx="18">
                  <c:v>0.257880898758201</c:v>
                </c:pt>
                <c:pt idx="19">
                  <c:v>0.242653121525624</c:v>
                </c:pt>
                <c:pt idx="20">
                  <c:v>0.228298063935658</c:v>
                </c:pt>
                <c:pt idx="21">
                  <c:v>0.229203453725601</c:v>
                </c:pt>
                <c:pt idx="22">
                  <c:v>0.231013888999086</c:v>
                </c:pt>
                <c:pt idx="23">
                  <c:v>0.232121469741862</c:v>
                </c:pt>
                <c:pt idx="24">
                  <c:v>0.236684184910157</c:v>
                </c:pt>
                <c:pt idx="25">
                  <c:v>0.236860694234915</c:v>
                </c:pt>
                <c:pt idx="26">
                  <c:v>0.238580546346342</c:v>
                </c:pt>
                <c:pt idx="27">
                  <c:v>0.239868719899964</c:v>
                </c:pt>
                <c:pt idx="28">
                  <c:v>0.2414909166142</c:v>
                </c:pt>
                <c:pt idx="29">
                  <c:v>0.243269073915067</c:v>
                </c:pt>
                <c:pt idx="30">
                  <c:v>0.243098114259054</c:v>
                </c:pt>
                <c:pt idx="31">
                  <c:v>0.243046144394411</c:v>
                </c:pt>
                <c:pt idx="32">
                  <c:v>0.244413349254368</c:v>
                </c:pt>
                <c:pt idx="33">
                  <c:v>0.24575724864795</c:v>
                </c:pt>
                <c:pt idx="34">
                  <c:v>0.246775527713922</c:v>
                </c:pt>
                <c:pt idx="35">
                  <c:v>0.248332991210416</c:v>
                </c:pt>
                <c:pt idx="36">
                  <c:v>0.249976486333515</c:v>
                </c:pt>
                <c:pt idx="37">
                  <c:v>0.250983114534637</c:v>
                </c:pt>
                <c:pt idx="38">
                  <c:v>0.253160475230808</c:v>
                </c:pt>
                <c:pt idx="39">
                  <c:v>0.254337169217476</c:v>
                </c:pt>
                <c:pt idx="40">
                  <c:v>0.256212990286055</c:v>
                </c:pt>
                <c:pt idx="41">
                  <c:v>0.256881568252936</c:v>
                </c:pt>
                <c:pt idx="42">
                  <c:v>0.257462059969364</c:v>
                </c:pt>
                <c:pt idx="43">
                  <c:v>0.257708428788015</c:v>
                </c:pt>
                <c:pt idx="44">
                  <c:v>0.257394359892351</c:v>
                </c:pt>
                <c:pt idx="45">
                  <c:v>0.258320499060877</c:v>
                </c:pt>
                <c:pt idx="46">
                  <c:v>0.259196562533924</c:v>
                </c:pt>
                <c:pt idx="47">
                  <c:v>0.259461109204023</c:v>
                </c:pt>
                <c:pt idx="48">
                  <c:v>0.261077748969929</c:v>
                </c:pt>
                <c:pt idx="49">
                  <c:v>0.261836245170046</c:v>
                </c:pt>
                <c:pt idx="50">
                  <c:v>0.262365938747918</c:v>
                </c:pt>
                <c:pt idx="51">
                  <c:v>0.263586325443055</c:v>
                </c:pt>
                <c:pt idx="52">
                  <c:v>0.264264758676751</c:v>
                </c:pt>
                <c:pt idx="53">
                  <c:v>0.265039698209986</c:v>
                </c:pt>
                <c:pt idx="54">
                  <c:v>0.265238300619113</c:v>
                </c:pt>
                <c:pt idx="55">
                  <c:v>0.264707272075802</c:v>
                </c:pt>
                <c:pt idx="56">
                  <c:v>0.264362430056713</c:v>
                </c:pt>
                <c:pt idx="57">
                  <c:v>0.264585412131651</c:v>
                </c:pt>
                <c:pt idx="58">
                  <c:v>0.264970018759088</c:v>
                </c:pt>
                <c:pt idx="59">
                  <c:v>0.265456914619754</c:v>
                </c:pt>
                <c:pt idx="60">
                  <c:v>0.265140823911498</c:v>
                </c:pt>
                <c:pt idx="61">
                  <c:v>0.264916694733361</c:v>
                </c:pt>
                <c:pt idx="62">
                  <c:v>0.266176836813182</c:v>
                </c:pt>
                <c:pt idx="63">
                  <c:v>0.266694382999496</c:v>
                </c:pt>
                <c:pt idx="64">
                  <c:v>0.266741570990307</c:v>
                </c:pt>
                <c:pt idx="65">
                  <c:v>0.267523294299562</c:v>
                </c:pt>
                <c:pt idx="66">
                  <c:v>0.266547705479019</c:v>
                </c:pt>
                <c:pt idx="67">
                  <c:v>0.266622882828841</c:v>
                </c:pt>
                <c:pt idx="68">
                  <c:v>0.266257364013271</c:v>
                </c:pt>
                <c:pt idx="69">
                  <c:v>0.265762479381323</c:v>
                </c:pt>
                <c:pt idx="70">
                  <c:v>0.265388300728662</c:v>
                </c:pt>
                <c:pt idx="71">
                  <c:v>0.264960509925581</c:v>
                </c:pt>
                <c:pt idx="72">
                  <c:v>0.26481494664216</c:v>
                </c:pt>
                <c:pt idx="73">
                  <c:v>0.263902782856904</c:v>
                </c:pt>
                <c:pt idx="74">
                  <c:v>0.263600429989313</c:v>
                </c:pt>
                <c:pt idx="75">
                  <c:v>0.263710477976019</c:v>
                </c:pt>
                <c:pt idx="76">
                  <c:v>0.263769286715638</c:v>
                </c:pt>
                <c:pt idx="77">
                  <c:v>0.263599000805452</c:v>
                </c:pt>
                <c:pt idx="78">
                  <c:v>0.264693373708148</c:v>
                </c:pt>
                <c:pt idx="79">
                  <c:v>0.264932773346542</c:v>
                </c:pt>
                <c:pt idx="80">
                  <c:v>0.263884471285034</c:v>
                </c:pt>
                <c:pt idx="81">
                  <c:v>0.264179645807475</c:v>
                </c:pt>
                <c:pt idx="82">
                  <c:v>0.264280400876847</c:v>
                </c:pt>
                <c:pt idx="83">
                  <c:v>0.263924174692504</c:v>
                </c:pt>
                <c:pt idx="84">
                  <c:v>0.263608751557493</c:v>
                </c:pt>
                <c:pt idx="85">
                  <c:v>0.263317860429264</c:v>
                </c:pt>
                <c:pt idx="86">
                  <c:v>0.263424181856009</c:v>
                </c:pt>
                <c:pt idx="87">
                  <c:v>0.263953501042284</c:v>
                </c:pt>
                <c:pt idx="88">
                  <c:v>0.26430164082952</c:v>
                </c:pt>
                <c:pt idx="89">
                  <c:v>0.264739723757996</c:v>
                </c:pt>
                <c:pt idx="90">
                  <c:v>0.265290310705533</c:v>
                </c:pt>
                <c:pt idx="91">
                  <c:v>0.267330919843778</c:v>
                </c:pt>
                <c:pt idx="92">
                  <c:v>0.267599961785825</c:v>
                </c:pt>
                <c:pt idx="93">
                  <c:v>0.268212236380966</c:v>
                </c:pt>
                <c:pt idx="94">
                  <c:v>0.26843396043115</c:v>
                </c:pt>
                <c:pt idx="95">
                  <c:v>0.269601005309762</c:v>
                </c:pt>
                <c:pt idx="96">
                  <c:v>0.26856871629051</c:v>
                </c:pt>
                <c:pt idx="97">
                  <c:v>0.268663545571879</c:v>
                </c:pt>
                <c:pt idx="98">
                  <c:v>0.268437224103669</c:v>
                </c:pt>
                <c:pt idx="99">
                  <c:v>0.268666968463878</c:v>
                </c:pt>
                <c:pt idx="100">
                  <c:v>0.268394156892338</c:v>
                </c:pt>
                <c:pt idx="101">
                  <c:v>0.268799069860618</c:v>
                </c:pt>
                <c:pt idx="102">
                  <c:v>0.268427655728963</c:v>
                </c:pt>
                <c:pt idx="103">
                  <c:v>0.268114007628783</c:v>
                </c:pt>
              </c:numCache>
            </c:numRef>
          </c:val>
        </c:ser>
        <c:axId val="954115"/>
        <c:axId val="55176390"/>
      </c:areaChart>
      <c:catAx>
        <c:axId val="954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76390"/>
        <c:crosses val="autoZero"/>
        <c:auto val="1"/>
        <c:lblAlgn val="ctr"/>
        <c:lblOffset val="100"/>
      </c:catAx>
      <c:valAx>
        <c:axId val="55176390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4115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32728.7219138673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33433.8030881139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37065.3132274691</c:v>
                </c:pt>
                <c:pt idx="79">
                  <c:v>36952.8726981242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37959.9200219636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38508.6328499209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9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2263.66538323504</c:v>
                </c:pt>
                <c:pt idx="2">
                  <c:v>1986.27325359706</c:v>
                </c:pt>
                <c:pt idx="3">
                  <c:v>2525.94786572041</c:v>
                </c:pt>
                <c:pt idx="4">
                  <c:v>2363.78493409213</c:v>
                </c:pt>
                <c:pt idx="5">
                  <c:v>2663.64276053097</c:v>
                </c:pt>
                <c:pt idx="6">
                  <c:v>2254.03295256686</c:v>
                </c:pt>
                <c:pt idx="7">
                  <c:v>2248.69333474393</c:v>
                </c:pt>
                <c:pt idx="8">
                  <c:v>2514.01944217755</c:v>
                </c:pt>
                <c:pt idx="9">
                  <c:v>2962.79680062089</c:v>
                </c:pt>
                <c:pt idx="10">
                  <c:v>2446.0474091133</c:v>
                </c:pt>
                <c:pt idx="11">
                  <c:v>2308.81938807606</c:v>
                </c:pt>
                <c:pt idx="12">
                  <c:v>2627.3642578582</c:v>
                </c:pt>
                <c:pt idx="13">
                  <c:v>3022.40653635912</c:v>
                </c:pt>
                <c:pt idx="14">
                  <c:v>2615.92756576456</c:v>
                </c:pt>
                <c:pt idx="15">
                  <c:v>2314.97678833746</c:v>
                </c:pt>
                <c:pt idx="16">
                  <c:v>2318.24508263211</c:v>
                </c:pt>
                <c:pt idx="17">
                  <c:v>2625.17174203098</c:v>
                </c:pt>
                <c:pt idx="18">
                  <c:v>2181.97237138888</c:v>
                </c:pt>
                <c:pt idx="19">
                  <c:v>1969.34844533316</c:v>
                </c:pt>
                <c:pt idx="20">
                  <c:v>1952.88965924069</c:v>
                </c:pt>
                <c:pt idx="21">
                  <c:v>2302.9809260506</c:v>
                </c:pt>
                <c:pt idx="22">
                  <c:v>1976.51204268058</c:v>
                </c:pt>
                <c:pt idx="23">
                  <c:v>1863.58523541164</c:v>
                </c:pt>
                <c:pt idx="24">
                  <c:v>1951.56795950695</c:v>
                </c:pt>
                <c:pt idx="25">
                  <c:v>2342.09260557387</c:v>
                </c:pt>
                <c:pt idx="26">
                  <c:v>2049.06434666726</c:v>
                </c:pt>
                <c:pt idx="27">
                  <c:v>1916.59999442966</c:v>
                </c:pt>
                <c:pt idx="28">
                  <c:v>2030.68322416376</c:v>
                </c:pt>
                <c:pt idx="29">
                  <c:v>2437.34583491209</c:v>
                </c:pt>
                <c:pt idx="30">
                  <c:v>2106.46544437544</c:v>
                </c:pt>
                <c:pt idx="31">
                  <c:v>1957.47245787089</c:v>
                </c:pt>
                <c:pt idx="32">
                  <c:v>2155.62027644244</c:v>
                </c:pt>
                <c:pt idx="33">
                  <c:v>2604.85904752985</c:v>
                </c:pt>
                <c:pt idx="34">
                  <c:v>2238.35877552763</c:v>
                </c:pt>
                <c:pt idx="35">
                  <c:v>2122.62501096858</c:v>
                </c:pt>
                <c:pt idx="36">
                  <c:v>2297.1194525794</c:v>
                </c:pt>
                <c:pt idx="37">
                  <c:v>2782.96117236315</c:v>
                </c:pt>
                <c:pt idx="38">
                  <c:v>2334.56960794972</c:v>
                </c:pt>
                <c:pt idx="39">
                  <c:v>2231.62352434513</c:v>
                </c:pt>
                <c:pt idx="40">
                  <c:v>2365.41367190922</c:v>
                </c:pt>
                <c:pt idx="41">
                  <c:v>2966.35673282443</c:v>
                </c:pt>
                <c:pt idx="42">
                  <c:v>2507.73172939394</c:v>
                </c:pt>
                <c:pt idx="43">
                  <c:v>2414.94280207552</c:v>
                </c:pt>
                <c:pt idx="44">
                  <c:v>2523.76527575244</c:v>
                </c:pt>
                <c:pt idx="45">
                  <c:v>3145.93413085338</c:v>
                </c:pt>
                <c:pt idx="46">
                  <c:v>2593.575409621</c:v>
                </c:pt>
                <c:pt idx="47">
                  <c:v>2590.83714882689</c:v>
                </c:pt>
                <c:pt idx="48">
                  <c:v>2697.26366341478</c:v>
                </c:pt>
                <c:pt idx="49">
                  <c:v>3356.38762759392</c:v>
                </c:pt>
                <c:pt idx="50">
                  <c:v>2732.36698352115</c:v>
                </c:pt>
                <c:pt idx="51">
                  <c:v>2706.33254413799</c:v>
                </c:pt>
                <c:pt idx="52">
                  <c:v>2746.32162340857</c:v>
                </c:pt>
                <c:pt idx="53">
                  <c:v>3401.32934895804</c:v>
                </c:pt>
                <c:pt idx="54">
                  <c:v>2727.86539263774</c:v>
                </c:pt>
                <c:pt idx="55">
                  <c:v>2666.17752452247</c:v>
                </c:pt>
                <c:pt idx="56">
                  <c:v>2750.29515996446</c:v>
                </c:pt>
                <c:pt idx="57">
                  <c:v>3406.43302864067</c:v>
                </c:pt>
                <c:pt idx="58">
                  <c:v>2806.35651930717</c:v>
                </c:pt>
                <c:pt idx="59">
                  <c:v>2742.64155805169</c:v>
                </c:pt>
                <c:pt idx="60">
                  <c:v>2805.83570519395</c:v>
                </c:pt>
                <c:pt idx="61">
                  <c:v>3454.08181946655</c:v>
                </c:pt>
                <c:pt idx="62">
                  <c:v>2828.41261842516</c:v>
                </c:pt>
                <c:pt idx="63">
                  <c:v>2785.69935005959</c:v>
                </c:pt>
                <c:pt idx="64">
                  <c:v>2823.48029784666</c:v>
                </c:pt>
                <c:pt idx="65">
                  <c:v>3491.3251905495</c:v>
                </c:pt>
                <c:pt idx="66">
                  <c:v>2855.81699861379</c:v>
                </c:pt>
                <c:pt idx="67">
                  <c:v>2807.25761268532</c:v>
                </c:pt>
                <c:pt idx="68">
                  <c:v>2869.88496580014</c:v>
                </c:pt>
                <c:pt idx="69">
                  <c:v>3548.84124763745</c:v>
                </c:pt>
                <c:pt idx="70">
                  <c:v>2924.12297393978</c:v>
                </c:pt>
                <c:pt idx="71">
                  <c:v>2861.8542426878</c:v>
                </c:pt>
                <c:pt idx="72">
                  <c:v>2938.46792849943</c:v>
                </c:pt>
                <c:pt idx="73">
                  <c:v>3497.24903997746</c:v>
                </c:pt>
                <c:pt idx="74">
                  <c:v>2863.59088226048</c:v>
                </c:pt>
                <c:pt idx="75">
                  <c:v>2915.83422575044</c:v>
                </c:pt>
                <c:pt idx="76">
                  <c:v>2931.23641760627</c:v>
                </c:pt>
                <c:pt idx="77">
                  <c:v>3532.23836198142</c:v>
                </c:pt>
                <c:pt idx="78">
                  <c:v>2937.70645915667</c:v>
                </c:pt>
                <c:pt idx="79">
                  <c:v>2894.32438120523</c:v>
                </c:pt>
                <c:pt idx="80">
                  <c:v>2961.57591435826</c:v>
                </c:pt>
                <c:pt idx="81">
                  <c:v>3510.31192236804</c:v>
                </c:pt>
                <c:pt idx="82">
                  <c:v>2933.57643623068</c:v>
                </c:pt>
                <c:pt idx="83">
                  <c:v>2845.24608520284</c:v>
                </c:pt>
                <c:pt idx="84">
                  <c:v>2953.47131433561</c:v>
                </c:pt>
                <c:pt idx="85">
                  <c:v>3560.88385948768</c:v>
                </c:pt>
                <c:pt idx="86">
                  <c:v>2871.62324733154</c:v>
                </c:pt>
                <c:pt idx="87">
                  <c:v>2832.85250378013</c:v>
                </c:pt>
                <c:pt idx="88">
                  <c:v>2879.20092533123</c:v>
                </c:pt>
                <c:pt idx="89">
                  <c:v>3476.62484992349</c:v>
                </c:pt>
                <c:pt idx="90">
                  <c:v>2877.38564475754</c:v>
                </c:pt>
                <c:pt idx="91">
                  <c:v>2909.84176679259</c:v>
                </c:pt>
                <c:pt idx="92">
                  <c:v>2882.30637194967</c:v>
                </c:pt>
                <c:pt idx="93">
                  <c:v>3541.99807866875</c:v>
                </c:pt>
                <c:pt idx="94">
                  <c:v>2950.66981403685</c:v>
                </c:pt>
                <c:pt idx="95">
                  <c:v>2883.2635387529</c:v>
                </c:pt>
                <c:pt idx="96">
                  <c:v>2932.58633388566</c:v>
                </c:pt>
                <c:pt idx="97">
                  <c:v>3628.42965510539</c:v>
                </c:pt>
                <c:pt idx="98">
                  <c:v>2926.79140867371</c:v>
                </c:pt>
                <c:pt idx="99">
                  <c:v>2914.91154960005</c:v>
                </c:pt>
                <c:pt idx="100">
                  <c:v>2909.46560046778</c:v>
                </c:pt>
                <c:pt idx="101">
                  <c:v>3585.49845457169</c:v>
                </c:pt>
                <c:pt idx="102">
                  <c:v>2973.61219678001</c:v>
                </c:pt>
                <c:pt idx="103">
                  <c:v>2775.225554304</c:v>
                </c:pt>
                <c:pt idx="104">
                  <c:v>2923.44723499744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19690.2843277587</c:v>
                </c:pt>
                <c:pt idx="2">
                  <c:v>21992.4138902485</c:v>
                </c:pt>
                <c:pt idx="3">
                  <c:v>20841.9344632286</c:v>
                </c:pt>
                <c:pt idx="4">
                  <c:v>22065.8313314618</c:v>
                </c:pt>
                <c:pt idx="5">
                  <c:v>19250.8813062351</c:v>
                </c:pt>
                <c:pt idx="6">
                  <c:v>19716.0838586395</c:v>
                </c:pt>
                <c:pt idx="7">
                  <c:v>18646.0443499186</c:v>
                </c:pt>
                <c:pt idx="8">
                  <c:v>20238.0019314774</c:v>
                </c:pt>
                <c:pt idx="9">
                  <c:v>19201.7915836954</c:v>
                </c:pt>
                <c:pt idx="10">
                  <c:v>20384.4042674726</c:v>
                </c:pt>
                <c:pt idx="11">
                  <c:v>19463.6044858182</c:v>
                </c:pt>
                <c:pt idx="12">
                  <c:v>20986.7601549857</c:v>
                </c:pt>
                <c:pt idx="13">
                  <c:v>19382.0287430618</c:v>
                </c:pt>
                <c:pt idx="14">
                  <c:v>20539.5186692649</c:v>
                </c:pt>
                <c:pt idx="15">
                  <c:v>18442.2439002357</c:v>
                </c:pt>
                <c:pt idx="16">
                  <c:v>18176.6571092581</c:v>
                </c:pt>
                <c:pt idx="17">
                  <c:v>16580.1759028471</c:v>
                </c:pt>
                <c:pt idx="18">
                  <c:v>18052.2744744153</c:v>
                </c:pt>
                <c:pt idx="19">
                  <c:v>16543.7040579887</c:v>
                </c:pt>
                <c:pt idx="20">
                  <c:v>17064.8841866733</c:v>
                </c:pt>
                <c:pt idx="21">
                  <c:v>16103.4179076708</c:v>
                </c:pt>
                <c:pt idx="22">
                  <c:v>17977.4299017951</c:v>
                </c:pt>
                <c:pt idx="23">
                  <c:v>16800.5953198811</c:v>
                </c:pt>
                <c:pt idx="24">
                  <c:v>17571.6240039198</c:v>
                </c:pt>
                <c:pt idx="25">
                  <c:v>16592.8759334519</c:v>
                </c:pt>
                <c:pt idx="26">
                  <c:v>18294.8613731931</c:v>
                </c:pt>
                <c:pt idx="27">
                  <c:v>17153.2914211772</c:v>
                </c:pt>
                <c:pt idx="28">
                  <c:v>18190.5055490391</c:v>
                </c:pt>
                <c:pt idx="29">
                  <c:v>17204.5440363007</c:v>
                </c:pt>
                <c:pt idx="30">
                  <c:v>18996.7499491384</c:v>
                </c:pt>
                <c:pt idx="31">
                  <c:v>18000.6474678142</c:v>
                </c:pt>
                <c:pt idx="32">
                  <c:v>19575.8515056298</c:v>
                </c:pt>
                <c:pt idx="33">
                  <c:v>18662.25422495</c:v>
                </c:pt>
                <c:pt idx="34">
                  <c:v>20244.7466212273</c:v>
                </c:pt>
                <c:pt idx="35">
                  <c:v>19331.1074953281</c:v>
                </c:pt>
                <c:pt idx="36">
                  <c:v>20749.5579652195</c:v>
                </c:pt>
                <c:pt idx="37">
                  <c:v>19982.5450146024</c:v>
                </c:pt>
                <c:pt idx="38">
                  <c:v>21355.4755859701</c:v>
                </c:pt>
                <c:pt idx="39">
                  <c:v>20685.9062056172</c:v>
                </c:pt>
                <c:pt idx="40">
                  <c:v>21867.0936514795</c:v>
                </c:pt>
                <c:pt idx="41">
                  <c:v>21303.8247425946</c:v>
                </c:pt>
                <c:pt idx="42">
                  <c:v>22560.4171824764</c:v>
                </c:pt>
                <c:pt idx="43">
                  <c:v>22036.5359480686</c:v>
                </c:pt>
                <c:pt idx="44">
                  <c:v>23016.3968355945</c:v>
                </c:pt>
                <c:pt idx="45">
                  <c:v>22605.1348939433</c:v>
                </c:pt>
                <c:pt idx="46">
                  <c:v>23700.7247970693</c:v>
                </c:pt>
                <c:pt idx="47">
                  <c:v>23410.0321766256</c:v>
                </c:pt>
                <c:pt idx="48">
                  <c:v>24102.1396677071</c:v>
                </c:pt>
                <c:pt idx="49">
                  <c:v>23772.8504989607</c:v>
                </c:pt>
                <c:pt idx="50">
                  <c:v>24290.7056951788</c:v>
                </c:pt>
                <c:pt idx="51">
                  <c:v>23968.1450767914</c:v>
                </c:pt>
                <c:pt idx="52">
                  <c:v>24411.6132528949</c:v>
                </c:pt>
                <c:pt idx="53">
                  <c:v>24148.7357645266</c:v>
                </c:pt>
                <c:pt idx="54">
                  <c:v>24545.6139103424</c:v>
                </c:pt>
                <c:pt idx="55">
                  <c:v>24257.2190409808</c:v>
                </c:pt>
                <c:pt idx="56">
                  <c:v>24763.2729087572</c:v>
                </c:pt>
                <c:pt idx="57">
                  <c:v>24414.8109384452</c:v>
                </c:pt>
                <c:pt idx="58">
                  <c:v>24874.7381762057</c:v>
                </c:pt>
                <c:pt idx="59">
                  <c:v>24597.4497817346</c:v>
                </c:pt>
                <c:pt idx="60">
                  <c:v>25093.6237197206</c:v>
                </c:pt>
                <c:pt idx="61">
                  <c:v>24748.7021822255</c:v>
                </c:pt>
                <c:pt idx="62">
                  <c:v>25149.4380193834</c:v>
                </c:pt>
                <c:pt idx="63">
                  <c:v>24855.9241547405</c:v>
                </c:pt>
                <c:pt idx="64">
                  <c:v>25256.6735920719</c:v>
                </c:pt>
                <c:pt idx="65">
                  <c:v>24957.7711526352</c:v>
                </c:pt>
                <c:pt idx="66">
                  <c:v>25442.1288306501</c:v>
                </c:pt>
                <c:pt idx="67">
                  <c:v>25117.9288196973</c:v>
                </c:pt>
                <c:pt idx="68">
                  <c:v>25589.3306256709</c:v>
                </c:pt>
                <c:pt idx="69">
                  <c:v>25276.7748270599</c:v>
                </c:pt>
                <c:pt idx="70">
                  <c:v>25580.082606295</c:v>
                </c:pt>
                <c:pt idx="71">
                  <c:v>25222.6644051284</c:v>
                </c:pt>
                <c:pt idx="72">
                  <c:v>25530.343911219</c:v>
                </c:pt>
                <c:pt idx="73">
                  <c:v>25144.6000292959</c:v>
                </c:pt>
                <c:pt idx="74">
                  <c:v>25476.4686539459</c:v>
                </c:pt>
                <c:pt idx="75">
                  <c:v>25094.3781435668</c:v>
                </c:pt>
                <c:pt idx="76">
                  <c:v>25495.9455219722</c:v>
                </c:pt>
                <c:pt idx="77">
                  <c:v>25139.2945042135</c:v>
                </c:pt>
                <c:pt idx="78">
                  <c:v>25549.1887998376</c:v>
                </c:pt>
                <c:pt idx="79">
                  <c:v>25212.7902512992</c:v>
                </c:pt>
                <c:pt idx="80">
                  <c:v>25571.6824603665</c:v>
                </c:pt>
                <c:pt idx="81">
                  <c:v>25236.0375510682</c:v>
                </c:pt>
                <c:pt idx="82">
                  <c:v>25485.9987702646</c:v>
                </c:pt>
                <c:pt idx="83">
                  <c:v>25159.4547787109</c:v>
                </c:pt>
                <c:pt idx="84">
                  <c:v>25472.0754502324</c:v>
                </c:pt>
                <c:pt idx="85">
                  <c:v>25125.037365507</c:v>
                </c:pt>
                <c:pt idx="86">
                  <c:v>25452.8310988972</c:v>
                </c:pt>
                <c:pt idx="87">
                  <c:v>25087.4546839318</c:v>
                </c:pt>
                <c:pt idx="88">
                  <c:v>25414.5858368077</c:v>
                </c:pt>
                <c:pt idx="89">
                  <c:v>25083.9167446257</c:v>
                </c:pt>
                <c:pt idx="90">
                  <c:v>25444.0357321601</c:v>
                </c:pt>
                <c:pt idx="91">
                  <c:v>25104.9658711423</c:v>
                </c:pt>
                <c:pt idx="92">
                  <c:v>25497.3285596149</c:v>
                </c:pt>
                <c:pt idx="93">
                  <c:v>25142.7144778948</c:v>
                </c:pt>
                <c:pt idx="94">
                  <c:v>25488.8800760566</c:v>
                </c:pt>
                <c:pt idx="95">
                  <c:v>25181.644592569</c:v>
                </c:pt>
                <c:pt idx="96">
                  <c:v>25530.6783447527</c:v>
                </c:pt>
                <c:pt idx="97">
                  <c:v>25199.2825788778</c:v>
                </c:pt>
                <c:pt idx="98">
                  <c:v>25570.5542040982</c:v>
                </c:pt>
                <c:pt idx="99">
                  <c:v>25225.626540227</c:v>
                </c:pt>
                <c:pt idx="100">
                  <c:v>25597.2564532268</c:v>
                </c:pt>
                <c:pt idx="101">
                  <c:v>25286.8995174308</c:v>
                </c:pt>
                <c:pt idx="102">
                  <c:v>25643.208098763</c:v>
                </c:pt>
                <c:pt idx="103">
                  <c:v>25287.5974465405</c:v>
                </c:pt>
                <c:pt idx="104">
                  <c:v>25707.5773454152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19573.6483620551</c:v>
                </c:pt>
                <c:pt idx="2">
                  <c:v>21926.4245418826</c:v>
                </c:pt>
                <c:pt idx="3">
                  <c:v>20828.1162149679</c:v>
                </c:pt>
                <c:pt idx="4">
                  <c:v>22119.5503490403</c:v>
                </c:pt>
                <c:pt idx="5">
                  <c:v>19337.0568135352</c:v>
                </c:pt>
                <c:pt idx="6">
                  <c:v>19837.3727893473</c:v>
                </c:pt>
                <c:pt idx="7">
                  <c:v>18811.3694396382</c:v>
                </c:pt>
                <c:pt idx="8">
                  <c:v>20488.3910046682</c:v>
                </c:pt>
                <c:pt idx="9">
                  <c:v>19499.6238371439</c:v>
                </c:pt>
                <c:pt idx="10">
                  <c:v>20732.6263299205</c:v>
                </c:pt>
                <c:pt idx="11">
                  <c:v>19835.2315344922</c:v>
                </c:pt>
                <c:pt idx="12">
                  <c:v>21450.4919278346</c:v>
                </c:pt>
                <c:pt idx="13">
                  <c:v>19853.9756550629</c:v>
                </c:pt>
                <c:pt idx="14">
                  <c:v>21083.2983128977</c:v>
                </c:pt>
                <c:pt idx="15">
                  <c:v>19011.4796329733</c:v>
                </c:pt>
                <c:pt idx="16">
                  <c:v>18744.8801822868</c:v>
                </c:pt>
                <c:pt idx="17">
                  <c:v>17133.6536877746</c:v>
                </c:pt>
                <c:pt idx="18">
                  <c:v>18532.3811603881</c:v>
                </c:pt>
                <c:pt idx="19">
                  <c:v>17001.9901486076</c:v>
                </c:pt>
                <c:pt idx="20">
                  <c:v>17471.321628355</c:v>
                </c:pt>
                <c:pt idx="21">
                  <c:v>16473.2703478061</c:v>
                </c:pt>
                <c:pt idx="22">
                  <c:v>18501.677966313</c:v>
                </c:pt>
                <c:pt idx="23">
                  <c:v>17333.2352223086</c:v>
                </c:pt>
                <c:pt idx="24">
                  <c:v>18193.1186218083</c:v>
                </c:pt>
                <c:pt idx="25">
                  <c:v>17253.7778068814</c:v>
                </c:pt>
                <c:pt idx="26">
                  <c:v>19107.5560307617</c:v>
                </c:pt>
                <c:pt idx="27">
                  <c:v>17980.9436791192</c:v>
                </c:pt>
                <c:pt idx="28">
                  <c:v>19126.081689548</c:v>
                </c:pt>
                <c:pt idx="29">
                  <c:v>18128.2206068818</c:v>
                </c:pt>
                <c:pt idx="30">
                  <c:v>20067.5322972175</c:v>
                </c:pt>
                <c:pt idx="31">
                  <c:v>19078.0815097933</c:v>
                </c:pt>
                <c:pt idx="32">
                  <c:v>20793.4103819638</c:v>
                </c:pt>
                <c:pt idx="33">
                  <c:v>19850.4186240247</c:v>
                </c:pt>
                <c:pt idx="34">
                  <c:v>21586.8853874738</c:v>
                </c:pt>
                <c:pt idx="35">
                  <c:v>20700.9224024858</c:v>
                </c:pt>
                <c:pt idx="36">
                  <c:v>22325.1035734159</c:v>
                </c:pt>
                <c:pt idx="37">
                  <c:v>21575.4202547182</c:v>
                </c:pt>
                <c:pt idx="38">
                  <c:v>23074.029917412</c:v>
                </c:pt>
                <c:pt idx="39">
                  <c:v>22412.3432471437</c:v>
                </c:pt>
                <c:pt idx="40">
                  <c:v>23784.4276234417</c:v>
                </c:pt>
                <c:pt idx="41">
                  <c:v>23221.1114839232</c:v>
                </c:pt>
                <c:pt idx="42">
                  <c:v>24682.3123940935</c:v>
                </c:pt>
                <c:pt idx="43">
                  <c:v>24144.6529492618</c:v>
                </c:pt>
                <c:pt idx="44">
                  <c:v>25238.2464878914</c:v>
                </c:pt>
                <c:pt idx="45">
                  <c:v>24845.5182815877</c:v>
                </c:pt>
                <c:pt idx="46">
                  <c:v>26081.1618697053</c:v>
                </c:pt>
                <c:pt idx="47">
                  <c:v>25846.096864323</c:v>
                </c:pt>
                <c:pt idx="48">
                  <c:v>26668.4264728545</c:v>
                </c:pt>
                <c:pt idx="49">
                  <c:v>26380.9200750615</c:v>
                </c:pt>
                <c:pt idx="50">
                  <c:v>27022.3944038503</c:v>
                </c:pt>
                <c:pt idx="51">
                  <c:v>26778.3306333638</c:v>
                </c:pt>
                <c:pt idx="52">
                  <c:v>27368.8882993514</c:v>
                </c:pt>
                <c:pt idx="53">
                  <c:v>27133.0305671373</c:v>
                </c:pt>
                <c:pt idx="54">
                  <c:v>27660.9377563467</c:v>
                </c:pt>
                <c:pt idx="55">
                  <c:v>27408.8812149543</c:v>
                </c:pt>
                <c:pt idx="56">
                  <c:v>28085.3789308732</c:v>
                </c:pt>
                <c:pt idx="57">
                  <c:v>27750.1306518478</c:v>
                </c:pt>
                <c:pt idx="58">
                  <c:v>28316.2452867442</c:v>
                </c:pt>
                <c:pt idx="59">
                  <c:v>28077.7613953693</c:v>
                </c:pt>
                <c:pt idx="60">
                  <c:v>28686.8658899863</c:v>
                </c:pt>
                <c:pt idx="61">
                  <c:v>28436.0790159125</c:v>
                </c:pt>
                <c:pt idx="62">
                  <c:v>28956.4058456311</c:v>
                </c:pt>
                <c:pt idx="63">
                  <c:v>28690.8675966629</c:v>
                </c:pt>
                <c:pt idx="64">
                  <c:v>29211.0777853629</c:v>
                </c:pt>
                <c:pt idx="65">
                  <c:v>28904.1818000993</c:v>
                </c:pt>
                <c:pt idx="66">
                  <c:v>29547.5576491743</c:v>
                </c:pt>
                <c:pt idx="67">
                  <c:v>29216.2901211618</c:v>
                </c:pt>
                <c:pt idx="68">
                  <c:v>29845.9207164302</c:v>
                </c:pt>
                <c:pt idx="69">
                  <c:v>29494.3734292168</c:v>
                </c:pt>
                <c:pt idx="70">
                  <c:v>29931.2812399833</c:v>
                </c:pt>
                <c:pt idx="71">
                  <c:v>29592.4079346499</c:v>
                </c:pt>
                <c:pt idx="72">
                  <c:v>30084.1279594465</c:v>
                </c:pt>
                <c:pt idx="73">
                  <c:v>29684.8428555052</c:v>
                </c:pt>
                <c:pt idx="74">
                  <c:v>30089.3733726148</c:v>
                </c:pt>
                <c:pt idx="75">
                  <c:v>29700.9246481217</c:v>
                </c:pt>
                <c:pt idx="76">
                  <c:v>30248.0341625812</c:v>
                </c:pt>
                <c:pt idx="77">
                  <c:v>29851.2396086052</c:v>
                </c:pt>
                <c:pt idx="78">
                  <c:v>30359.1233485745</c:v>
                </c:pt>
                <c:pt idx="79">
                  <c:v>30032.697712694</c:v>
                </c:pt>
                <c:pt idx="80">
                  <c:v>30531.4058665253</c:v>
                </c:pt>
                <c:pt idx="81">
                  <c:v>30137.5122622721</c:v>
                </c:pt>
                <c:pt idx="82">
                  <c:v>30463.8526430109</c:v>
                </c:pt>
                <c:pt idx="83">
                  <c:v>30118.7925730982</c:v>
                </c:pt>
                <c:pt idx="84">
                  <c:v>30627.1371814043</c:v>
                </c:pt>
                <c:pt idx="85">
                  <c:v>30227.3294451837</c:v>
                </c:pt>
                <c:pt idx="86">
                  <c:v>30672.3170463701</c:v>
                </c:pt>
                <c:pt idx="87">
                  <c:v>30278.0034030321</c:v>
                </c:pt>
                <c:pt idx="88">
                  <c:v>30738.1122214836</c:v>
                </c:pt>
                <c:pt idx="89">
                  <c:v>30383.7250077984</c:v>
                </c:pt>
                <c:pt idx="90">
                  <c:v>30845.6992971794</c:v>
                </c:pt>
                <c:pt idx="91">
                  <c:v>30523.7122763964</c:v>
                </c:pt>
                <c:pt idx="92">
                  <c:v>31127.2839610321</c:v>
                </c:pt>
                <c:pt idx="93">
                  <c:v>30754.2712312451</c:v>
                </c:pt>
                <c:pt idx="94">
                  <c:v>31181.7435630142</c:v>
                </c:pt>
                <c:pt idx="95">
                  <c:v>30838.7628055973</c:v>
                </c:pt>
                <c:pt idx="96">
                  <c:v>31310.8861922098</c:v>
                </c:pt>
                <c:pt idx="97">
                  <c:v>30914.9108617781</c:v>
                </c:pt>
                <c:pt idx="98">
                  <c:v>31341.2961124534</c:v>
                </c:pt>
                <c:pt idx="99">
                  <c:v>30965.7115325625</c:v>
                </c:pt>
                <c:pt idx="100">
                  <c:v>31424.9811858903</c:v>
                </c:pt>
                <c:pt idx="101">
                  <c:v>31081.7372047553</c:v>
                </c:pt>
                <c:pt idx="102">
                  <c:v>31539.9921772106</c:v>
                </c:pt>
                <c:pt idx="103">
                  <c:v>31115.505066653</c:v>
                </c:pt>
                <c:pt idx="104">
                  <c:v>31593.3928801835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14879.0004421577</c:v>
                </c:pt>
                <c:pt idx="2">
                  <c:v>16644.6553817299</c:v>
                </c:pt>
                <c:pt idx="3">
                  <c:v>15778.4770554116</c:v>
                </c:pt>
                <c:pt idx="4">
                  <c:v>16778.1895552922</c:v>
                </c:pt>
                <c:pt idx="5">
                  <c:v>14559.2587783234</c:v>
                </c:pt>
                <c:pt idx="6">
                  <c:v>14931.3226425668</c:v>
                </c:pt>
                <c:pt idx="7">
                  <c:v>14126.5833279685</c:v>
                </c:pt>
                <c:pt idx="8">
                  <c:v>15388.8200694312</c:v>
                </c:pt>
                <c:pt idx="9">
                  <c:v>14494.603125269</c:v>
                </c:pt>
                <c:pt idx="10">
                  <c:v>15412.7764728446</c:v>
                </c:pt>
                <c:pt idx="11">
                  <c:v>14737.0966333173</c:v>
                </c:pt>
                <c:pt idx="12">
                  <c:v>15981.4782450846</c:v>
                </c:pt>
                <c:pt idx="13">
                  <c:v>14786.4817351319</c:v>
                </c:pt>
                <c:pt idx="14">
                  <c:v>15718.2838217365</c:v>
                </c:pt>
                <c:pt idx="15">
                  <c:v>14146.074398611</c:v>
                </c:pt>
                <c:pt idx="16">
                  <c:v>14145.0071786817</c:v>
                </c:pt>
                <c:pt idx="17">
                  <c:v>12914.8199445376</c:v>
                </c:pt>
                <c:pt idx="18">
                  <c:v>14780.5639773798</c:v>
                </c:pt>
                <c:pt idx="19">
                  <c:v>13544.4525781338</c:v>
                </c:pt>
                <c:pt idx="20">
                  <c:v>14319.3607735053</c:v>
                </c:pt>
                <c:pt idx="21">
                  <c:v>13232.0781193031</c:v>
                </c:pt>
                <c:pt idx="22">
                  <c:v>14794.8231981532</c:v>
                </c:pt>
                <c:pt idx="23">
                  <c:v>13822.3886204731</c:v>
                </c:pt>
                <c:pt idx="24">
                  <c:v>14455.8514119083</c:v>
                </c:pt>
                <c:pt idx="25">
                  <c:v>13627.341583215</c:v>
                </c:pt>
                <c:pt idx="26">
                  <c:v>15047.1897763228</c:v>
                </c:pt>
                <c:pt idx="27">
                  <c:v>14133.0099505266</c:v>
                </c:pt>
                <c:pt idx="28">
                  <c:v>15009.4224727829</c:v>
                </c:pt>
                <c:pt idx="29">
                  <c:v>14161.7675015883</c:v>
                </c:pt>
                <c:pt idx="30">
                  <c:v>15646.6781917881</c:v>
                </c:pt>
                <c:pt idx="31">
                  <c:v>14837.3672508336</c:v>
                </c:pt>
                <c:pt idx="32">
                  <c:v>16148.3320103794</c:v>
                </c:pt>
                <c:pt idx="33">
                  <c:v>15375.3629443259</c:v>
                </c:pt>
                <c:pt idx="34">
                  <c:v>16671.0834785074</c:v>
                </c:pt>
                <c:pt idx="35">
                  <c:v>15935.5945015145</c:v>
                </c:pt>
                <c:pt idx="36">
                  <c:v>17101.1952011041</c:v>
                </c:pt>
                <c:pt idx="37">
                  <c:v>16452.3693669158</c:v>
                </c:pt>
                <c:pt idx="38">
                  <c:v>17547.1492455597</c:v>
                </c:pt>
                <c:pt idx="39">
                  <c:v>16948.9509758248</c:v>
                </c:pt>
                <c:pt idx="40">
                  <c:v>17935.8853121948</c:v>
                </c:pt>
                <c:pt idx="41">
                  <c:v>17450.0951184219</c:v>
                </c:pt>
                <c:pt idx="42">
                  <c:v>18484.4980183037</c:v>
                </c:pt>
                <c:pt idx="43">
                  <c:v>18051.2675959997</c:v>
                </c:pt>
                <c:pt idx="44">
                  <c:v>18803.2661365312</c:v>
                </c:pt>
                <c:pt idx="45">
                  <c:v>18506.5955213042</c:v>
                </c:pt>
                <c:pt idx="46">
                  <c:v>19392.8058215302</c:v>
                </c:pt>
                <c:pt idx="47">
                  <c:v>19158.2154285278</c:v>
                </c:pt>
                <c:pt idx="48">
                  <c:v>19736.4969657921</c:v>
                </c:pt>
                <c:pt idx="49">
                  <c:v>19495.7132562528</c:v>
                </c:pt>
                <c:pt idx="50">
                  <c:v>19950.8808047956</c:v>
                </c:pt>
                <c:pt idx="51">
                  <c:v>19709.5395047377</c:v>
                </c:pt>
                <c:pt idx="52">
                  <c:v>20088.6397468086</c:v>
                </c:pt>
                <c:pt idx="53">
                  <c:v>19843.5599230577</c:v>
                </c:pt>
                <c:pt idx="54">
                  <c:v>20203.8246052153</c:v>
                </c:pt>
                <c:pt idx="55">
                  <c:v>19959.42350112</c:v>
                </c:pt>
                <c:pt idx="56">
                  <c:v>20408.1787066594</c:v>
                </c:pt>
                <c:pt idx="57">
                  <c:v>20159.2005327489</c:v>
                </c:pt>
                <c:pt idx="58">
                  <c:v>20585.4920376445</c:v>
                </c:pt>
                <c:pt idx="59">
                  <c:v>20336.4739888021</c:v>
                </c:pt>
                <c:pt idx="60">
                  <c:v>20726.5767679715</c:v>
                </c:pt>
                <c:pt idx="61">
                  <c:v>20473.7141627738</c:v>
                </c:pt>
                <c:pt idx="62">
                  <c:v>20798.1546514821</c:v>
                </c:pt>
                <c:pt idx="63">
                  <c:v>20546.5640710206</c:v>
                </c:pt>
                <c:pt idx="64">
                  <c:v>20900.9439753463</c:v>
                </c:pt>
                <c:pt idx="65">
                  <c:v>20645.9541039431</c:v>
                </c:pt>
                <c:pt idx="66">
                  <c:v>21068.5191238182</c:v>
                </c:pt>
                <c:pt idx="67">
                  <c:v>20813.6580053849</c:v>
                </c:pt>
                <c:pt idx="68">
                  <c:v>21217.4696974713</c:v>
                </c:pt>
                <c:pt idx="69">
                  <c:v>20958.6182371717</c:v>
                </c:pt>
                <c:pt idx="70">
                  <c:v>21255.5562220608</c:v>
                </c:pt>
                <c:pt idx="71">
                  <c:v>20998.4325580843</c:v>
                </c:pt>
                <c:pt idx="72">
                  <c:v>21301.4824572824</c:v>
                </c:pt>
                <c:pt idx="73">
                  <c:v>21041.6060479255</c:v>
                </c:pt>
                <c:pt idx="74">
                  <c:v>21357.4387891821</c:v>
                </c:pt>
                <c:pt idx="75">
                  <c:v>21099.0826747968</c:v>
                </c:pt>
                <c:pt idx="76">
                  <c:v>21454.7948985371</c:v>
                </c:pt>
                <c:pt idx="77">
                  <c:v>21193.048089464</c:v>
                </c:pt>
                <c:pt idx="78">
                  <c:v>21569.0859554219</c:v>
                </c:pt>
                <c:pt idx="79">
                  <c:v>21308.1695930579</c:v>
                </c:pt>
                <c:pt idx="80">
                  <c:v>21655.0038406001</c:v>
                </c:pt>
                <c:pt idx="81">
                  <c:v>21390.8144981922</c:v>
                </c:pt>
                <c:pt idx="82">
                  <c:v>21661.8795658582</c:v>
                </c:pt>
                <c:pt idx="83">
                  <c:v>21399.8407001421</c:v>
                </c:pt>
                <c:pt idx="84">
                  <c:v>21715.3634662953</c:v>
                </c:pt>
                <c:pt idx="85">
                  <c:v>21450.4377412048</c:v>
                </c:pt>
                <c:pt idx="86">
                  <c:v>21765.7561740518</c:v>
                </c:pt>
                <c:pt idx="87">
                  <c:v>21502.4607364625</c:v>
                </c:pt>
                <c:pt idx="88">
                  <c:v>21818.6904756968</c:v>
                </c:pt>
                <c:pt idx="89">
                  <c:v>21552.5041692243</c:v>
                </c:pt>
                <c:pt idx="90">
                  <c:v>21880.0518483428</c:v>
                </c:pt>
                <c:pt idx="91">
                  <c:v>21615.3738017903</c:v>
                </c:pt>
                <c:pt idx="92">
                  <c:v>21954.9124064807</c:v>
                </c:pt>
                <c:pt idx="93">
                  <c:v>21687.0642031746</c:v>
                </c:pt>
                <c:pt idx="94">
                  <c:v>22016.2126392735</c:v>
                </c:pt>
                <c:pt idx="95">
                  <c:v>21749.887486379</c:v>
                </c:pt>
                <c:pt idx="96">
                  <c:v>22084.8006799813</c:v>
                </c:pt>
                <c:pt idx="97">
                  <c:v>21815.3678499619</c:v>
                </c:pt>
                <c:pt idx="98">
                  <c:v>22128.9245734895</c:v>
                </c:pt>
                <c:pt idx="99">
                  <c:v>21861.2359697779</c:v>
                </c:pt>
                <c:pt idx="100">
                  <c:v>22167.7963770332</c:v>
                </c:pt>
                <c:pt idx="101">
                  <c:v>21897.3510060422</c:v>
                </c:pt>
                <c:pt idx="102">
                  <c:v>22213.9146517786</c:v>
                </c:pt>
                <c:pt idx="103">
                  <c:v>21945.1979422813</c:v>
                </c:pt>
                <c:pt idx="104">
                  <c:v>22302.4680135714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2,014.00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381.863681058139</c:v>
                </c:pt>
                <c:pt idx="2">
                  <c:v>246.055469367053</c:v>
                </c:pt>
                <c:pt idx="3">
                  <c:v>390.406240232475</c:v>
                </c:pt>
                <c:pt idx="4">
                  <c:v>372.014414847823</c:v>
                </c:pt>
                <c:pt idx="5">
                  <c:v>435.431923143839</c:v>
                </c:pt>
                <c:pt idx="6">
                  <c:v>357.516567066519</c:v>
                </c:pt>
                <c:pt idx="7">
                  <c:v>341.380365477986</c:v>
                </c:pt>
                <c:pt idx="8">
                  <c:v>495.978081500331</c:v>
                </c:pt>
                <c:pt idx="9">
                  <c:v>575.751333447143</c:v>
                </c:pt>
                <c:pt idx="10">
                  <c:v>474.505364526459</c:v>
                </c:pt>
                <c:pt idx="11">
                  <c:v>431.753931505057</c:v>
                </c:pt>
                <c:pt idx="12">
                  <c:v>528.989919517672</c:v>
                </c:pt>
                <c:pt idx="13">
                  <c:v>597.565564760303</c:v>
                </c:pt>
                <c:pt idx="14">
                  <c:v>519.026232769295</c:v>
                </c:pt>
                <c:pt idx="15">
                  <c:v>455.81779991413</c:v>
                </c:pt>
                <c:pt idx="16">
                  <c:v>460.336694344379</c:v>
                </c:pt>
                <c:pt idx="17">
                  <c:v>511.323716206575</c:v>
                </c:pt>
                <c:pt idx="18">
                  <c:v>429.017998430418</c:v>
                </c:pt>
                <c:pt idx="19">
                  <c:v>375.529173072954</c:v>
                </c:pt>
                <c:pt idx="20">
                  <c:v>372.919900818633</c:v>
                </c:pt>
                <c:pt idx="21">
                  <c:v>426.655996838063</c:v>
                </c:pt>
                <c:pt idx="22">
                  <c:v>380.560783162179</c:v>
                </c:pt>
                <c:pt idx="23">
                  <c:v>354.242347732163</c:v>
                </c:pt>
                <c:pt idx="24">
                  <c:v>379.584342905918</c:v>
                </c:pt>
                <c:pt idx="25">
                  <c:v>442.020996497852</c:v>
                </c:pt>
                <c:pt idx="26">
                  <c:v>391.903091365307</c:v>
                </c:pt>
                <c:pt idx="27">
                  <c:v>360.680854133827</c:v>
                </c:pt>
                <c:pt idx="28">
                  <c:v>395.911111216246</c:v>
                </c:pt>
                <c:pt idx="29">
                  <c:v>458.974558121742</c:v>
                </c:pt>
                <c:pt idx="30">
                  <c:v>398.916477826712</c:v>
                </c:pt>
                <c:pt idx="31">
                  <c:v>372.462384041148</c:v>
                </c:pt>
                <c:pt idx="32">
                  <c:v>414.44685704738</c:v>
                </c:pt>
                <c:pt idx="33">
                  <c:v>499.102327220233</c:v>
                </c:pt>
                <c:pt idx="34">
                  <c:v>432.730690542319</c:v>
                </c:pt>
                <c:pt idx="35">
                  <c:v>409.506079167359</c:v>
                </c:pt>
                <c:pt idx="36">
                  <c:v>441.768931516708</c:v>
                </c:pt>
                <c:pt idx="37">
                  <c:v>535.158458237108</c:v>
                </c:pt>
                <c:pt idx="38">
                  <c:v>458.998874156597</c:v>
                </c:pt>
                <c:pt idx="39">
                  <c:v>428.004922602971</c:v>
                </c:pt>
                <c:pt idx="40">
                  <c:v>453.360515703128</c:v>
                </c:pt>
                <c:pt idx="41">
                  <c:v>569.943457760564</c:v>
                </c:pt>
                <c:pt idx="42">
                  <c:v>487.880389952128</c:v>
                </c:pt>
                <c:pt idx="43">
                  <c:v>465.768056717719</c:v>
                </c:pt>
                <c:pt idx="44">
                  <c:v>488.381233335033</c:v>
                </c:pt>
                <c:pt idx="45">
                  <c:v>613.880003560462</c:v>
                </c:pt>
                <c:pt idx="46">
                  <c:v>505.855437020805</c:v>
                </c:pt>
                <c:pt idx="47">
                  <c:v>505.713382772093</c:v>
                </c:pt>
                <c:pt idx="48">
                  <c:v>531.884009512832</c:v>
                </c:pt>
                <c:pt idx="49">
                  <c:v>660.190105266113</c:v>
                </c:pt>
                <c:pt idx="50">
                  <c:v>527.107976663896</c:v>
                </c:pt>
                <c:pt idx="51">
                  <c:v>513.218317998175</c:v>
                </c:pt>
                <c:pt idx="52">
                  <c:v>534.456985776978</c:v>
                </c:pt>
                <c:pt idx="53">
                  <c:v>660.703810592884</c:v>
                </c:pt>
                <c:pt idx="54">
                  <c:v>528.382994908661</c:v>
                </c:pt>
                <c:pt idx="55">
                  <c:v>514.470607251571</c:v>
                </c:pt>
                <c:pt idx="56">
                  <c:v>539.91844892708</c:v>
                </c:pt>
                <c:pt idx="57">
                  <c:v>665.865062083438</c:v>
                </c:pt>
                <c:pt idx="58">
                  <c:v>543.833569309992</c:v>
                </c:pt>
                <c:pt idx="59">
                  <c:v>535.832355789484</c:v>
                </c:pt>
                <c:pt idx="60">
                  <c:v>547.08369501019</c:v>
                </c:pt>
                <c:pt idx="61">
                  <c:v>682.142388553484</c:v>
                </c:pt>
                <c:pt idx="62">
                  <c:v>548.89606565508</c:v>
                </c:pt>
                <c:pt idx="63">
                  <c:v>527.392439917353</c:v>
                </c:pt>
                <c:pt idx="64">
                  <c:v>534.91836588637</c:v>
                </c:pt>
                <c:pt idx="65">
                  <c:v>684.942697217963</c:v>
                </c:pt>
                <c:pt idx="66">
                  <c:v>553.206959391503</c:v>
                </c:pt>
                <c:pt idx="67">
                  <c:v>546.809851563571</c:v>
                </c:pt>
                <c:pt idx="68">
                  <c:v>564.221512403972</c:v>
                </c:pt>
                <c:pt idx="69">
                  <c:v>703.994999666844</c:v>
                </c:pt>
                <c:pt idx="70">
                  <c:v>552.851134012124</c:v>
                </c:pt>
                <c:pt idx="71">
                  <c:v>537.903593460116</c:v>
                </c:pt>
                <c:pt idx="72">
                  <c:v>545.893546846604</c:v>
                </c:pt>
                <c:pt idx="73">
                  <c:v>694.471931799564</c:v>
                </c:pt>
                <c:pt idx="74">
                  <c:v>549.439777635344</c:v>
                </c:pt>
                <c:pt idx="75">
                  <c:v>550.941016019412</c:v>
                </c:pt>
                <c:pt idx="76">
                  <c:v>558.928250426905</c:v>
                </c:pt>
                <c:pt idx="77">
                  <c:v>714.621540782361</c:v>
                </c:pt>
                <c:pt idx="78">
                  <c:v>575.752897552686</c:v>
                </c:pt>
                <c:pt idx="79">
                  <c:v>561.933603138994</c:v>
                </c:pt>
                <c:pt idx="80">
                  <c:v>569.976901718962</c:v>
                </c:pt>
                <c:pt idx="81">
                  <c:v>711.464044057089</c:v>
                </c:pt>
                <c:pt idx="82">
                  <c:v>571.663789278956</c:v>
                </c:pt>
                <c:pt idx="83">
                  <c:v>551.286792384892</c:v>
                </c:pt>
                <c:pt idx="84">
                  <c:v>557.834481715141</c:v>
                </c:pt>
                <c:pt idx="85">
                  <c:v>709.032759414613</c:v>
                </c:pt>
                <c:pt idx="86">
                  <c:v>559.695925130782</c:v>
                </c:pt>
                <c:pt idx="87">
                  <c:v>549.325621957217</c:v>
                </c:pt>
                <c:pt idx="88">
                  <c:v>565.458655497545</c:v>
                </c:pt>
                <c:pt idx="89">
                  <c:v>701.655583174545</c:v>
                </c:pt>
                <c:pt idx="90">
                  <c:v>559.386049462848</c:v>
                </c:pt>
                <c:pt idx="91">
                  <c:v>566.142879012365</c:v>
                </c:pt>
                <c:pt idx="92">
                  <c:v>566.741488857282</c:v>
                </c:pt>
                <c:pt idx="93">
                  <c:v>716.144437944784</c:v>
                </c:pt>
                <c:pt idx="94">
                  <c:v>569.877464875609</c:v>
                </c:pt>
                <c:pt idx="95">
                  <c:v>572.123111296733</c:v>
                </c:pt>
                <c:pt idx="96">
                  <c:v>580.289762089138</c:v>
                </c:pt>
                <c:pt idx="97">
                  <c:v>744.351705386803</c:v>
                </c:pt>
                <c:pt idx="98">
                  <c:v>582.479264420726</c:v>
                </c:pt>
                <c:pt idx="99">
                  <c:v>579.453762769173</c:v>
                </c:pt>
                <c:pt idx="100">
                  <c:v>568.129053420403</c:v>
                </c:pt>
                <c:pt idx="101">
                  <c:v>731.73730442988</c:v>
                </c:pt>
                <c:pt idx="102">
                  <c:v>578.512603622163</c:v>
                </c:pt>
                <c:pt idx="103">
                  <c:v>556.118239180895</c:v>
                </c:pt>
                <c:pt idx="104">
                  <c:v>567.17594695602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016213"/>
        <c:axId val="62393376"/>
      </c:lineChart>
      <c:catAx>
        <c:axId val="82016213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393376"/>
        <c:crosses val="autoZero"/>
        <c:auto val="1"/>
        <c:lblAlgn val="ctr"/>
        <c:lblOffset val="100"/>
      </c:catAx>
      <c:valAx>
        <c:axId val="62393376"/>
        <c:scaling>
          <c:orientation val="minMax"/>
          <c:max val="0.7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016213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27537.4193553376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28577.7150712494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29661.1066149255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31716.0137492334</c:v>
                </c:pt>
                <c:pt idx="68">
                  <c:v>31788.5012683245</c:v>
                </c:pt>
                <c:pt idx="69">
                  <c:v>31945.1650527756</c:v>
                </c:pt>
                <c:pt idx="70">
                  <c:v>31981.8832452169</c:v>
                </c:pt>
                <c:pt idx="71">
                  <c:v>31856.895861443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32549.2551318822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33747.7405523887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2263.66538323504</c:v>
                </c:pt>
                <c:pt idx="2">
                  <c:v>1986.27325359706</c:v>
                </c:pt>
                <c:pt idx="3">
                  <c:v>2525.94786572041</c:v>
                </c:pt>
                <c:pt idx="4">
                  <c:v>2363.78493409213</c:v>
                </c:pt>
                <c:pt idx="5">
                  <c:v>2663.64276053097</c:v>
                </c:pt>
                <c:pt idx="6">
                  <c:v>2254.03295256686</c:v>
                </c:pt>
                <c:pt idx="7">
                  <c:v>2248.69333474393</c:v>
                </c:pt>
                <c:pt idx="8">
                  <c:v>2514.01944217755</c:v>
                </c:pt>
                <c:pt idx="9">
                  <c:v>2962.79680062089</c:v>
                </c:pt>
                <c:pt idx="10">
                  <c:v>2446.0474091133</c:v>
                </c:pt>
                <c:pt idx="11">
                  <c:v>2308.81938807606</c:v>
                </c:pt>
                <c:pt idx="12">
                  <c:v>2627.3642578582</c:v>
                </c:pt>
                <c:pt idx="13">
                  <c:v>3022.40653635912</c:v>
                </c:pt>
                <c:pt idx="14">
                  <c:v>2615.92756576456</c:v>
                </c:pt>
                <c:pt idx="15">
                  <c:v>2314.97678833746</c:v>
                </c:pt>
                <c:pt idx="16">
                  <c:v>2318.24508263211</c:v>
                </c:pt>
                <c:pt idx="17">
                  <c:v>2625.17174203098</c:v>
                </c:pt>
                <c:pt idx="18">
                  <c:v>2181.97237138888</c:v>
                </c:pt>
                <c:pt idx="19">
                  <c:v>1969.34844533316</c:v>
                </c:pt>
                <c:pt idx="20">
                  <c:v>1952.88965924069</c:v>
                </c:pt>
                <c:pt idx="21">
                  <c:v>2302.9809260506</c:v>
                </c:pt>
                <c:pt idx="22">
                  <c:v>1976.51204268058</c:v>
                </c:pt>
                <c:pt idx="23">
                  <c:v>1863.58523541164</c:v>
                </c:pt>
                <c:pt idx="24">
                  <c:v>1917.04601530554</c:v>
                </c:pt>
                <c:pt idx="25">
                  <c:v>2298.7383834397</c:v>
                </c:pt>
                <c:pt idx="26">
                  <c:v>2008.51816282755</c:v>
                </c:pt>
                <c:pt idx="27">
                  <c:v>1869.57979969097</c:v>
                </c:pt>
                <c:pt idx="28">
                  <c:v>1969.93240742613</c:v>
                </c:pt>
                <c:pt idx="29">
                  <c:v>2345.73689973715</c:v>
                </c:pt>
                <c:pt idx="30">
                  <c:v>2029.67871900981</c:v>
                </c:pt>
                <c:pt idx="31">
                  <c:v>1872.4236598098</c:v>
                </c:pt>
                <c:pt idx="32">
                  <c:v>2083.52852412342</c:v>
                </c:pt>
                <c:pt idx="33">
                  <c:v>2503.89230736603</c:v>
                </c:pt>
                <c:pt idx="34">
                  <c:v>2132.91387684334</c:v>
                </c:pt>
                <c:pt idx="35">
                  <c:v>2043.04579160485</c:v>
                </c:pt>
                <c:pt idx="36">
                  <c:v>2191.11438708881</c:v>
                </c:pt>
                <c:pt idx="37">
                  <c:v>2657.97376743297</c:v>
                </c:pt>
                <c:pt idx="38">
                  <c:v>2249.7350452967</c:v>
                </c:pt>
                <c:pt idx="39">
                  <c:v>2123.58735655082</c:v>
                </c:pt>
                <c:pt idx="40">
                  <c:v>2280.11615977648</c:v>
                </c:pt>
                <c:pt idx="41">
                  <c:v>2823.89620342414</c:v>
                </c:pt>
                <c:pt idx="42">
                  <c:v>2433.0793032476</c:v>
                </c:pt>
                <c:pt idx="43">
                  <c:v>2297.05998334041</c:v>
                </c:pt>
                <c:pt idx="44">
                  <c:v>2460.83080076445</c:v>
                </c:pt>
                <c:pt idx="45">
                  <c:v>3045.50306010886</c:v>
                </c:pt>
                <c:pt idx="46">
                  <c:v>2586.5689467769</c:v>
                </c:pt>
                <c:pt idx="47">
                  <c:v>2543.38446709351</c:v>
                </c:pt>
                <c:pt idx="48">
                  <c:v>2676.38513000142</c:v>
                </c:pt>
                <c:pt idx="49">
                  <c:v>3263.26323465404</c:v>
                </c:pt>
                <c:pt idx="50">
                  <c:v>2656.91274122358</c:v>
                </c:pt>
                <c:pt idx="51">
                  <c:v>2631.51415599705</c:v>
                </c:pt>
                <c:pt idx="52">
                  <c:v>2713.64384852656</c:v>
                </c:pt>
                <c:pt idx="53">
                  <c:v>3412.21397084439</c:v>
                </c:pt>
                <c:pt idx="54">
                  <c:v>2804.57642364079</c:v>
                </c:pt>
                <c:pt idx="55">
                  <c:v>2758.95401349369</c:v>
                </c:pt>
                <c:pt idx="56">
                  <c:v>2793.16495850477</c:v>
                </c:pt>
                <c:pt idx="57">
                  <c:v>3412.77834913964</c:v>
                </c:pt>
                <c:pt idx="58">
                  <c:v>2769.49678778284</c:v>
                </c:pt>
                <c:pt idx="59">
                  <c:v>2753.01382539959</c:v>
                </c:pt>
                <c:pt idx="60">
                  <c:v>2788.60057466304</c:v>
                </c:pt>
                <c:pt idx="61">
                  <c:v>3405.76449212667</c:v>
                </c:pt>
                <c:pt idx="62">
                  <c:v>2825.56213400334</c:v>
                </c:pt>
                <c:pt idx="63">
                  <c:v>2746.32192192233</c:v>
                </c:pt>
                <c:pt idx="64">
                  <c:v>2816.73916141369</c:v>
                </c:pt>
                <c:pt idx="65">
                  <c:v>3365.14934565139</c:v>
                </c:pt>
                <c:pt idx="66">
                  <c:v>2837.23358017589</c:v>
                </c:pt>
                <c:pt idx="67">
                  <c:v>2797.05054015796</c:v>
                </c:pt>
                <c:pt idx="68">
                  <c:v>2829.09288627012</c:v>
                </c:pt>
                <c:pt idx="69">
                  <c:v>3417.42188383743</c:v>
                </c:pt>
                <c:pt idx="70">
                  <c:v>2874.19342023436</c:v>
                </c:pt>
                <c:pt idx="71">
                  <c:v>2884.07668526276</c:v>
                </c:pt>
                <c:pt idx="72">
                  <c:v>2849.84165065297</c:v>
                </c:pt>
                <c:pt idx="73">
                  <c:v>3472.32897102654</c:v>
                </c:pt>
                <c:pt idx="74">
                  <c:v>2894.4834030632</c:v>
                </c:pt>
                <c:pt idx="75">
                  <c:v>2834.08828738669</c:v>
                </c:pt>
                <c:pt idx="76">
                  <c:v>2907.73862940087</c:v>
                </c:pt>
                <c:pt idx="77">
                  <c:v>3481.09598942019</c:v>
                </c:pt>
                <c:pt idx="78">
                  <c:v>2884.20751743304</c:v>
                </c:pt>
                <c:pt idx="79">
                  <c:v>2811.32097399347</c:v>
                </c:pt>
                <c:pt idx="80">
                  <c:v>2888.84029318509</c:v>
                </c:pt>
                <c:pt idx="81">
                  <c:v>3479.36209353769</c:v>
                </c:pt>
                <c:pt idx="82">
                  <c:v>2947.53181381745</c:v>
                </c:pt>
                <c:pt idx="83">
                  <c:v>2813.16774015485</c:v>
                </c:pt>
                <c:pt idx="84">
                  <c:v>2860.40436732587</c:v>
                </c:pt>
                <c:pt idx="85">
                  <c:v>3395.12261807521</c:v>
                </c:pt>
                <c:pt idx="86">
                  <c:v>2849.09424353715</c:v>
                </c:pt>
                <c:pt idx="87">
                  <c:v>2830.83061938548</c:v>
                </c:pt>
                <c:pt idx="88">
                  <c:v>2756.88391984022</c:v>
                </c:pt>
                <c:pt idx="89">
                  <c:v>3259.80546389102</c:v>
                </c:pt>
                <c:pt idx="90">
                  <c:v>2742.74455754416</c:v>
                </c:pt>
                <c:pt idx="91">
                  <c:v>2704.28704908812</c:v>
                </c:pt>
                <c:pt idx="92">
                  <c:v>2733.45625191521</c:v>
                </c:pt>
                <c:pt idx="93">
                  <c:v>3297.60130628025</c:v>
                </c:pt>
                <c:pt idx="94">
                  <c:v>2798.35838596745</c:v>
                </c:pt>
                <c:pt idx="95">
                  <c:v>2641.53891223376</c:v>
                </c:pt>
                <c:pt idx="96">
                  <c:v>2694.21301035943</c:v>
                </c:pt>
                <c:pt idx="97">
                  <c:v>3309.00695254684</c:v>
                </c:pt>
                <c:pt idx="98">
                  <c:v>2723.98171472157</c:v>
                </c:pt>
                <c:pt idx="99">
                  <c:v>2643.15045510235</c:v>
                </c:pt>
                <c:pt idx="100">
                  <c:v>2702.23375090403</c:v>
                </c:pt>
                <c:pt idx="101">
                  <c:v>3299.61715845907</c:v>
                </c:pt>
                <c:pt idx="102">
                  <c:v>2721.63952581573</c:v>
                </c:pt>
                <c:pt idx="103">
                  <c:v>2642.26279203226</c:v>
                </c:pt>
                <c:pt idx="104">
                  <c:v>2706.57132258081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19690.2843277587</c:v>
                </c:pt>
                <c:pt idx="2">
                  <c:v>21992.4138902485</c:v>
                </c:pt>
                <c:pt idx="3">
                  <c:v>20841.9344632286</c:v>
                </c:pt>
                <c:pt idx="4">
                  <c:v>22059.246484655</c:v>
                </c:pt>
                <c:pt idx="5">
                  <c:v>19251.7315286269</c:v>
                </c:pt>
                <c:pt idx="6">
                  <c:v>19715.3270682602</c:v>
                </c:pt>
                <c:pt idx="7">
                  <c:v>18645.5303658444</c:v>
                </c:pt>
                <c:pt idx="8">
                  <c:v>20236.9400662192</c:v>
                </c:pt>
                <c:pt idx="9">
                  <c:v>19200.3769588768</c:v>
                </c:pt>
                <c:pt idx="10">
                  <c:v>20382.9197433518</c:v>
                </c:pt>
                <c:pt idx="11">
                  <c:v>19462.2065207895</c:v>
                </c:pt>
                <c:pt idx="12">
                  <c:v>20985.2717629375</c:v>
                </c:pt>
                <c:pt idx="13">
                  <c:v>19380.6704199009</c:v>
                </c:pt>
                <c:pt idx="14">
                  <c:v>20538.3049223009</c:v>
                </c:pt>
                <c:pt idx="15">
                  <c:v>18441.1674497288</c:v>
                </c:pt>
                <c:pt idx="16">
                  <c:v>18175.7986726735</c:v>
                </c:pt>
                <c:pt idx="17">
                  <c:v>16579.4090291898</c:v>
                </c:pt>
                <c:pt idx="18">
                  <c:v>18051.5670145118</c:v>
                </c:pt>
                <c:pt idx="19">
                  <c:v>16543.0654387884</c:v>
                </c:pt>
                <c:pt idx="20">
                  <c:v>17064.274095552</c:v>
                </c:pt>
                <c:pt idx="21">
                  <c:v>16102.8628780147</c:v>
                </c:pt>
                <c:pt idx="22">
                  <c:v>17976.8183562774</c:v>
                </c:pt>
                <c:pt idx="23">
                  <c:v>16800.0351384272</c:v>
                </c:pt>
                <c:pt idx="24">
                  <c:v>17301.9403076341</c:v>
                </c:pt>
                <c:pt idx="25">
                  <c:v>16268.6571968761</c:v>
                </c:pt>
                <c:pt idx="26">
                  <c:v>17933.9887279834</c:v>
                </c:pt>
                <c:pt idx="27">
                  <c:v>16722.1088550261</c:v>
                </c:pt>
                <c:pt idx="28">
                  <c:v>17617.6310379091</c:v>
                </c:pt>
                <c:pt idx="29">
                  <c:v>16557.9533275829</c:v>
                </c:pt>
                <c:pt idx="30">
                  <c:v>18246.4409693487</c:v>
                </c:pt>
                <c:pt idx="31">
                  <c:v>17189.576668089</c:v>
                </c:pt>
                <c:pt idx="32">
                  <c:v>18799.04114737</c:v>
                </c:pt>
                <c:pt idx="33">
                  <c:v>17808.282463531</c:v>
                </c:pt>
                <c:pt idx="34">
                  <c:v>19244.8416828429</c:v>
                </c:pt>
                <c:pt idx="35">
                  <c:v>18256.0015587534</c:v>
                </c:pt>
                <c:pt idx="36">
                  <c:v>19695.6998088055</c:v>
                </c:pt>
                <c:pt idx="37">
                  <c:v>18847.7826740761</c:v>
                </c:pt>
                <c:pt idx="38">
                  <c:v>20256.8402117899</c:v>
                </c:pt>
                <c:pt idx="39">
                  <c:v>19500.4723360544</c:v>
                </c:pt>
                <c:pt idx="40">
                  <c:v>20752.5925904282</c:v>
                </c:pt>
                <c:pt idx="41">
                  <c:v>20083.1895651619</c:v>
                </c:pt>
                <c:pt idx="42">
                  <c:v>21428.0194188256</c:v>
                </c:pt>
                <c:pt idx="43">
                  <c:v>20785.4308908116</c:v>
                </c:pt>
                <c:pt idx="44">
                  <c:v>21936.0577166399</c:v>
                </c:pt>
                <c:pt idx="45">
                  <c:v>21473.7475124493</c:v>
                </c:pt>
                <c:pt idx="46">
                  <c:v>22715.3104293627</c:v>
                </c:pt>
                <c:pt idx="47">
                  <c:v>22335.9605381142</c:v>
                </c:pt>
                <c:pt idx="48">
                  <c:v>23205.2827138594</c:v>
                </c:pt>
                <c:pt idx="49">
                  <c:v>22760.1878931432</c:v>
                </c:pt>
                <c:pt idx="50">
                  <c:v>23440.4098086712</c:v>
                </c:pt>
                <c:pt idx="51">
                  <c:v>23037.9990586079</c:v>
                </c:pt>
                <c:pt idx="52">
                  <c:v>23671.1087972907</c:v>
                </c:pt>
                <c:pt idx="53">
                  <c:v>23276.0982738943</c:v>
                </c:pt>
                <c:pt idx="54">
                  <c:v>23926.2700437975</c:v>
                </c:pt>
                <c:pt idx="55">
                  <c:v>23516.4806770891</c:v>
                </c:pt>
                <c:pt idx="56">
                  <c:v>24096.9454410503</c:v>
                </c:pt>
                <c:pt idx="57">
                  <c:v>23668.5889101633</c:v>
                </c:pt>
                <c:pt idx="58">
                  <c:v>24038.8646462677</c:v>
                </c:pt>
                <c:pt idx="59">
                  <c:v>23647.5068387872</c:v>
                </c:pt>
                <c:pt idx="60">
                  <c:v>24059.6211456258</c:v>
                </c:pt>
                <c:pt idx="61">
                  <c:v>23630.5365106918</c:v>
                </c:pt>
                <c:pt idx="62">
                  <c:v>24106.1989464554</c:v>
                </c:pt>
                <c:pt idx="63">
                  <c:v>23721.13798641</c:v>
                </c:pt>
                <c:pt idx="64">
                  <c:v>24211.5473729423</c:v>
                </c:pt>
                <c:pt idx="65">
                  <c:v>23773.4253417247</c:v>
                </c:pt>
                <c:pt idx="66">
                  <c:v>24165.8232601293</c:v>
                </c:pt>
                <c:pt idx="67">
                  <c:v>23713.4196954548</c:v>
                </c:pt>
                <c:pt idx="68">
                  <c:v>24184.2208350537</c:v>
                </c:pt>
                <c:pt idx="69">
                  <c:v>23764.6737120602</c:v>
                </c:pt>
                <c:pt idx="70">
                  <c:v>24227.6944246066</c:v>
                </c:pt>
                <c:pt idx="71">
                  <c:v>23836.6774375289</c:v>
                </c:pt>
                <c:pt idx="72">
                  <c:v>24257.4993400114</c:v>
                </c:pt>
                <c:pt idx="73">
                  <c:v>23834.3057045283</c:v>
                </c:pt>
                <c:pt idx="74">
                  <c:v>24214.422372431</c:v>
                </c:pt>
                <c:pt idx="75">
                  <c:v>23742.439714493</c:v>
                </c:pt>
                <c:pt idx="76">
                  <c:v>24199.4757194682</c:v>
                </c:pt>
                <c:pt idx="77">
                  <c:v>23709.6452871071</c:v>
                </c:pt>
                <c:pt idx="78">
                  <c:v>24080.5113561957</c:v>
                </c:pt>
                <c:pt idx="79">
                  <c:v>23657.9307747601</c:v>
                </c:pt>
                <c:pt idx="80">
                  <c:v>23967.059070202</c:v>
                </c:pt>
                <c:pt idx="81">
                  <c:v>23511.2516349404</c:v>
                </c:pt>
                <c:pt idx="82">
                  <c:v>23806.4461003609</c:v>
                </c:pt>
                <c:pt idx="83">
                  <c:v>23369.8809055873</c:v>
                </c:pt>
                <c:pt idx="84">
                  <c:v>23693.1862875374</c:v>
                </c:pt>
                <c:pt idx="85">
                  <c:v>23258.5514570532</c:v>
                </c:pt>
                <c:pt idx="86">
                  <c:v>23574.8076226429</c:v>
                </c:pt>
                <c:pt idx="87">
                  <c:v>23150.5986965861</c:v>
                </c:pt>
                <c:pt idx="88">
                  <c:v>23591.0801645787</c:v>
                </c:pt>
                <c:pt idx="89">
                  <c:v>23159.1822363819</c:v>
                </c:pt>
                <c:pt idx="90">
                  <c:v>23518.3874989666</c:v>
                </c:pt>
                <c:pt idx="91">
                  <c:v>23148.0707992384</c:v>
                </c:pt>
                <c:pt idx="92">
                  <c:v>23485.3985908543</c:v>
                </c:pt>
                <c:pt idx="93">
                  <c:v>23024.5435207397</c:v>
                </c:pt>
                <c:pt idx="94">
                  <c:v>23317.6304806724</c:v>
                </c:pt>
                <c:pt idx="95">
                  <c:v>22912.7226820227</c:v>
                </c:pt>
                <c:pt idx="96">
                  <c:v>23267.0325904968</c:v>
                </c:pt>
                <c:pt idx="97">
                  <c:v>22840.4175419299</c:v>
                </c:pt>
                <c:pt idx="98">
                  <c:v>23211.6230154294</c:v>
                </c:pt>
                <c:pt idx="99">
                  <c:v>22785.029348321</c:v>
                </c:pt>
                <c:pt idx="100">
                  <c:v>23091.8701070507</c:v>
                </c:pt>
                <c:pt idx="101">
                  <c:v>22701.0822661956</c:v>
                </c:pt>
                <c:pt idx="102">
                  <c:v>23003.9311928604</c:v>
                </c:pt>
                <c:pt idx="103">
                  <c:v>22581.0582123212</c:v>
                </c:pt>
                <c:pt idx="104">
                  <c:v>22992.3117277007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19573.6483620551</c:v>
                </c:pt>
                <c:pt idx="2">
                  <c:v>21926.4245418826</c:v>
                </c:pt>
                <c:pt idx="3">
                  <c:v>20828.1162149679</c:v>
                </c:pt>
                <c:pt idx="4">
                  <c:v>22112.8116524394</c:v>
                </c:pt>
                <c:pt idx="5">
                  <c:v>19337.9641538087</c:v>
                </c:pt>
                <c:pt idx="6">
                  <c:v>19836.6297375816</c:v>
                </c:pt>
                <c:pt idx="7">
                  <c:v>18810.8031554935</c:v>
                </c:pt>
                <c:pt idx="8">
                  <c:v>20487.2608858836</c:v>
                </c:pt>
                <c:pt idx="9">
                  <c:v>19498.1242210307</c:v>
                </c:pt>
                <c:pt idx="10">
                  <c:v>20731.0536860265</c:v>
                </c:pt>
                <c:pt idx="11">
                  <c:v>19833.7498386713</c:v>
                </c:pt>
                <c:pt idx="12">
                  <c:v>21448.9101010563</c:v>
                </c:pt>
                <c:pt idx="13">
                  <c:v>19852.527752951</c:v>
                </c:pt>
                <c:pt idx="14">
                  <c:v>21081.9552751523</c:v>
                </c:pt>
                <c:pt idx="15">
                  <c:v>19010.2800698828</c:v>
                </c:pt>
                <c:pt idx="16">
                  <c:v>18743.8693069393</c:v>
                </c:pt>
                <c:pt idx="17">
                  <c:v>17132.7449893758</c:v>
                </c:pt>
                <c:pt idx="18">
                  <c:v>18531.5129016198</c:v>
                </c:pt>
                <c:pt idx="19">
                  <c:v>17001.2039573692</c:v>
                </c:pt>
                <c:pt idx="20">
                  <c:v>17470.5606513225</c:v>
                </c:pt>
                <c:pt idx="21">
                  <c:v>16472.5768746457</c:v>
                </c:pt>
                <c:pt idx="22">
                  <c:v>18500.9092515063</c:v>
                </c:pt>
                <c:pt idx="23">
                  <c:v>17332.5276684456</c:v>
                </c:pt>
                <c:pt idx="24">
                  <c:v>17914.2471434226</c:v>
                </c:pt>
                <c:pt idx="25">
                  <c:v>16914.7982012609</c:v>
                </c:pt>
                <c:pt idx="26">
                  <c:v>18729.7425516595</c:v>
                </c:pt>
                <c:pt idx="27">
                  <c:v>17529.4299044228</c:v>
                </c:pt>
                <c:pt idx="28">
                  <c:v>18529.6419874545</c:v>
                </c:pt>
                <c:pt idx="29">
                  <c:v>17451.6064249091</c:v>
                </c:pt>
                <c:pt idx="30">
                  <c:v>19277.0343829748</c:v>
                </c:pt>
                <c:pt idx="31">
                  <c:v>18219.4673851846</c:v>
                </c:pt>
                <c:pt idx="32">
                  <c:v>19981.6119969075</c:v>
                </c:pt>
                <c:pt idx="33">
                  <c:v>18953.7823178721</c:v>
                </c:pt>
                <c:pt idx="34">
                  <c:v>20537.4286495409</c:v>
                </c:pt>
                <c:pt idx="35">
                  <c:v>19562.7877153125</c:v>
                </c:pt>
                <c:pt idx="36">
                  <c:v>21201.2098776682</c:v>
                </c:pt>
                <c:pt idx="37">
                  <c:v>20357.4158717425</c:v>
                </c:pt>
                <c:pt idx="38">
                  <c:v>21939.2777254842</c:v>
                </c:pt>
                <c:pt idx="39">
                  <c:v>21176.4597973866</c:v>
                </c:pt>
                <c:pt idx="40">
                  <c:v>22600.2690755218</c:v>
                </c:pt>
                <c:pt idx="41">
                  <c:v>21916.921790696</c:v>
                </c:pt>
                <c:pt idx="42">
                  <c:v>23416.9162647306</c:v>
                </c:pt>
                <c:pt idx="43">
                  <c:v>22778.6237438033</c:v>
                </c:pt>
                <c:pt idx="44">
                  <c:v>24080.0264453702</c:v>
                </c:pt>
                <c:pt idx="45">
                  <c:v>23536.7693462944</c:v>
                </c:pt>
                <c:pt idx="46">
                  <c:v>24965.5906134069</c:v>
                </c:pt>
                <c:pt idx="47">
                  <c:v>24603.589750663</c:v>
                </c:pt>
                <c:pt idx="48">
                  <c:v>25583.7165685503</c:v>
                </c:pt>
                <c:pt idx="49">
                  <c:v>25201.8428929596</c:v>
                </c:pt>
                <c:pt idx="50">
                  <c:v>26014.8139393243</c:v>
                </c:pt>
                <c:pt idx="51">
                  <c:v>25656.4451687</c:v>
                </c:pt>
                <c:pt idx="52">
                  <c:v>26401.0984410901</c:v>
                </c:pt>
                <c:pt idx="53">
                  <c:v>26019.9684113261</c:v>
                </c:pt>
                <c:pt idx="54">
                  <c:v>26866.2633632766</c:v>
                </c:pt>
                <c:pt idx="55">
                  <c:v>26460.2948690199</c:v>
                </c:pt>
                <c:pt idx="56">
                  <c:v>27183.1983624958</c:v>
                </c:pt>
                <c:pt idx="57">
                  <c:v>26745.0419185916</c:v>
                </c:pt>
                <c:pt idx="58">
                  <c:v>27222.8436025935</c:v>
                </c:pt>
                <c:pt idx="59">
                  <c:v>26840.0910800127</c:v>
                </c:pt>
                <c:pt idx="60">
                  <c:v>27378.5106697068</c:v>
                </c:pt>
                <c:pt idx="61">
                  <c:v>26960.417271195</c:v>
                </c:pt>
                <c:pt idx="62">
                  <c:v>27555.5191521606</c:v>
                </c:pt>
                <c:pt idx="63">
                  <c:v>27186.2781134918</c:v>
                </c:pt>
                <c:pt idx="64">
                  <c:v>27757.9567975753</c:v>
                </c:pt>
                <c:pt idx="65">
                  <c:v>27340.2153307704</c:v>
                </c:pt>
                <c:pt idx="66">
                  <c:v>27848.3377761455</c:v>
                </c:pt>
                <c:pt idx="67">
                  <c:v>27407.660098106</c:v>
                </c:pt>
                <c:pt idx="68">
                  <c:v>28036.3545030692</c:v>
                </c:pt>
                <c:pt idx="69">
                  <c:v>27590.6884147658</c:v>
                </c:pt>
                <c:pt idx="70">
                  <c:v>28193.6842365275</c:v>
                </c:pt>
                <c:pt idx="71">
                  <c:v>27777.2824415993</c:v>
                </c:pt>
                <c:pt idx="72">
                  <c:v>28342.2044448384</c:v>
                </c:pt>
                <c:pt idx="73">
                  <c:v>27874.4397782809</c:v>
                </c:pt>
                <c:pt idx="74">
                  <c:v>28424.6655189134</c:v>
                </c:pt>
                <c:pt idx="75">
                  <c:v>27943.7544371586</c:v>
                </c:pt>
                <c:pt idx="76">
                  <c:v>28496.2291642776</c:v>
                </c:pt>
                <c:pt idx="77">
                  <c:v>27984.4404970705</c:v>
                </c:pt>
                <c:pt idx="78">
                  <c:v>28408.8687678565</c:v>
                </c:pt>
                <c:pt idx="79">
                  <c:v>27964.3743991864</c:v>
                </c:pt>
                <c:pt idx="80">
                  <c:v>28424.5001610734</c:v>
                </c:pt>
                <c:pt idx="81">
                  <c:v>27961.9929922438</c:v>
                </c:pt>
                <c:pt idx="82">
                  <c:v>28364.9602198285</c:v>
                </c:pt>
                <c:pt idx="83">
                  <c:v>27914.3696393215</c:v>
                </c:pt>
                <c:pt idx="84">
                  <c:v>28330.8402152759</c:v>
                </c:pt>
                <c:pt idx="85">
                  <c:v>27875.0086940699</c:v>
                </c:pt>
                <c:pt idx="86">
                  <c:v>28294.4317003918</c:v>
                </c:pt>
                <c:pt idx="87">
                  <c:v>27815.3060459154</c:v>
                </c:pt>
                <c:pt idx="88">
                  <c:v>28370.9878551812</c:v>
                </c:pt>
                <c:pt idx="89">
                  <c:v>27844.5615742441</c:v>
                </c:pt>
                <c:pt idx="90">
                  <c:v>28316.3442569204</c:v>
                </c:pt>
                <c:pt idx="91">
                  <c:v>27908.0220622458</c:v>
                </c:pt>
                <c:pt idx="92">
                  <c:v>28341.3576782102</c:v>
                </c:pt>
                <c:pt idx="93">
                  <c:v>27816.8306146739</c:v>
                </c:pt>
                <c:pt idx="94">
                  <c:v>28193.4168289114</c:v>
                </c:pt>
                <c:pt idx="95">
                  <c:v>27723.5864519362</c:v>
                </c:pt>
                <c:pt idx="96">
                  <c:v>28222.8252712806</c:v>
                </c:pt>
                <c:pt idx="97">
                  <c:v>27762.7674324028</c:v>
                </c:pt>
                <c:pt idx="98">
                  <c:v>28197.5236423205</c:v>
                </c:pt>
                <c:pt idx="99">
                  <c:v>27731.9190097988</c:v>
                </c:pt>
                <c:pt idx="100">
                  <c:v>28117.5000646515</c:v>
                </c:pt>
                <c:pt idx="101">
                  <c:v>27671.2342429647</c:v>
                </c:pt>
                <c:pt idx="102">
                  <c:v>28073.1149978249</c:v>
                </c:pt>
                <c:pt idx="103">
                  <c:v>27563.5292014015</c:v>
                </c:pt>
                <c:pt idx="104">
                  <c:v>28092.2067588944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14879.0004421577</c:v>
                </c:pt>
                <c:pt idx="2">
                  <c:v>16644.6553817299</c:v>
                </c:pt>
                <c:pt idx="3">
                  <c:v>15778.4770554116</c:v>
                </c:pt>
                <c:pt idx="4">
                  <c:v>16772.3741844048</c:v>
                </c:pt>
                <c:pt idx="5">
                  <c:v>14560.0156719304</c:v>
                </c:pt>
                <c:pt idx="6">
                  <c:v>14930.6952980895</c:v>
                </c:pt>
                <c:pt idx="7">
                  <c:v>14125.8161369888</c:v>
                </c:pt>
                <c:pt idx="8">
                  <c:v>15387.5449370721</c:v>
                </c:pt>
                <c:pt idx="9">
                  <c:v>14493.0306147745</c:v>
                </c:pt>
                <c:pt idx="10">
                  <c:v>15411.9410455944</c:v>
                </c:pt>
                <c:pt idx="11">
                  <c:v>14736.2978777605</c:v>
                </c:pt>
                <c:pt idx="12">
                  <c:v>15980.6119462344</c:v>
                </c:pt>
                <c:pt idx="13">
                  <c:v>14785.6803517747</c:v>
                </c:pt>
                <c:pt idx="14">
                  <c:v>15718.2838217365</c:v>
                </c:pt>
                <c:pt idx="15">
                  <c:v>14146.074398611</c:v>
                </c:pt>
                <c:pt idx="16">
                  <c:v>14145.0071786817</c:v>
                </c:pt>
                <c:pt idx="17">
                  <c:v>12914.8199445376</c:v>
                </c:pt>
                <c:pt idx="18">
                  <c:v>14780.5639773798</c:v>
                </c:pt>
                <c:pt idx="19">
                  <c:v>13544.4525781338</c:v>
                </c:pt>
                <c:pt idx="20">
                  <c:v>14319.3607735053</c:v>
                </c:pt>
                <c:pt idx="21">
                  <c:v>13232.0781193031</c:v>
                </c:pt>
                <c:pt idx="22">
                  <c:v>14794.8231981532</c:v>
                </c:pt>
                <c:pt idx="23">
                  <c:v>13822.3886204731</c:v>
                </c:pt>
                <c:pt idx="24">
                  <c:v>14233.8844276769</c:v>
                </c:pt>
                <c:pt idx="25">
                  <c:v>13360.227151086</c:v>
                </c:pt>
                <c:pt idx="26">
                  <c:v>14749.4409657391</c:v>
                </c:pt>
                <c:pt idx="27">
                  <c:v>13776.9503526134</c:v>
                </c:pt>
                <c:pt idx="28">
                  <c:v>14535.9917776733</c:v>
                </c:pt>
                <c:pt idx="29">
                  <c:v>13629.0290699754</c:v>
                </c:pt>
                <c:pt idx="30">
                  <c:v>15028.393629732</c:v>
                </c:pt>
                <c:pt idx="31">
                  <c:v>14168.7185704041</c:v>
                </c:pt>
                <c:pt idx="32">
                  <c:v>15508.2659449199</c:v>
                </c:pt>
                <c:pt idx="33">
                  <c:v>14671.1202585566</c:v>
                </c:pt>
                <c:pt idx="34">
                  <c:v>15845.7651609317</c:v>
                </c:pt>
                <c:pt idx="35">
                  <c:v>15055.7667533419</c:v>
                </c:pt>
                <c:pt idx="36">
                  <c:v>16228.2369525678</c:v>
                </c:pt>
                <c:pt idx="37">
                  <c:v>15510.0562344312</c:v>
                </c:pt>
                <c:pt idx="38">
                  <c:v>16650.7069654091</c:v>
                </c:pt>
                <c:pt idx="39">
                  <c:v>15981.7053462632</c:v>
                </c:pt>
                <c:pt idx="40">
                  <c:v>17022.2693034186</c:v>
                </c:pt>
                <c:pt idx="41">
                  <c:v>16449.4791427125</c:v>
                </c:pt>
                <c:pt idx="42">
                  <c:v>17537.2113207529</c:v>
                </c:pt>
                <c:pt idx="43">
                  <c:v>17012.7088349329</c:v>
                </c:pt>
                <c:pt idx="44">
                  <c:v>17927.7268862165</c:v>
                </c:pt>
                <c:pt idx="45">
                  <c:v>17551.0906738411</c:v>
                </c:pt>
                <c:pt idx="46">
                  <c:v>18604.1262410641</c:v>
                </c:pt>
                <c:pt idx="47">
                  <c:v>18293.0699902182</c:v>
                </c:pt>
                <c:pt idx="48">
                  <c:v>19028.4862176625</c:v>
                </c:pt>
                <c:pt idx="49">
                  <c:v>18706.5057968214</c:v>
                </c:pt>
                <c:pt idx="50">
                  <c:v>19286.2889270333</c:v>
                </c:pt>
                <c:pt idx="51">
                  <c:v>18963.8270898775</c:v>
                </c:pt>
                <c:pt idx="52">
                  <c:v>19504.4526826945</c:v>
                </c:pt>
                <c:pt idx="53">
                  <c:v>19174.4184481677</c:v>
                </c:pt>
                <c:pt idx="54">
                  <c:v>19746.484602372</c:v>
                </c:pt>
                <c:pt idx="55">
                  <c:v>19416.3284107718</c:v>
                </c:pt>
                <c:pt idx="56">
                  <c:v>19917.745416208</c:v>
                </c:pt>
                <c:pt idx="57">
                  <c:v>19580.7178682486</c:v>
                </c:pt>
                <c:pt idx="58">
                  <c:v>19917.4097433956</c:v>
                </c:pt>
                <c:pt idx="59">
                  <c:v>19584.3957269853</c:v>
                </c:pt>
                <c:pt idx="60">
                  <c:v>19949.4191828534</c:v>
                </c:pt>
                <c:pt idx="61">
                  <c:v>19611.8556840781</c:v>
                </c:pt>
                <c:pt idx="62">
                  <c:v>19989.8952641383</c:v>
                </c:pt>
                <c:pt idx="63">
                  <c:v>19655.6693082889</c:v>
                </c:pt>
                <c:pt idx="64">
                  <c:v>20049.8711821245</c:v>
                </c:pt>
                <c:pt idx="65">
                  <c:v>19710.6079382077</c:v>
                </c:pt>
                <c:pt idx="66">
                  <c:v>20077.9006593162</c:v>
                </c:pt>
                <c:pt idx="67">
                  <c:v>19742.2032756811</c:v>
                </c:pt>
                <c:pt idx="68">
                  <c:v>20164.3397177984</c:v>
                </c:pt>
                <c:pt idx="69">
                  <c:v>19823.1395553653</c:v>
                </c:pt>
                <c:pt idx="70">
                  <c:v>20223.0665576402</c:v>
                </c:pt>
                <c:pt idx="71">
                  <c:v>19884.9420371701</c:v>
                </c:pt>
                <c:pt idx="72">
                  <c:v>20272.338247423</c:v>
                </c:pt>
                <c:pt idx="73">
                  <c:v>19929.3106452441</c:v>
                </c:pt>
                <c:pt idx="74">
                  <c:v>20300.7110942178</c:v>
                </c:pt>
                <c:pt idx="75">
                  <c:v>19961.2883768782</c:v>
                </c:pt>
                <c:pt idx="76">
                  <c:v>20342.8006841468</c:v>
                </c:pt>
                <c:pt idx="77">
                  <c:v>19998.5807892773</c:v>
                </c:pt>
                <c:pt idx="78">
                  <c:v>20331.0914006086</c:v>
                </c:pt>
                <c:pt idx="79">
                  <c:v>19991.1607322863</c:v>
                </c:pt>
                <c:pt idx="80">
                  <c:v>20298.98422201</c:v>
                </c:pt>
                <c:pt idx="81">
                  <c:v>19955.5057441275</c:v>
                </c:pt>
                <c:pt idx="82">
                  <c:v>20230.5306010043</c:v>
                </c:pt>
                <c:pt idx="83">
                  <c:v>19892.2812836308</c:v>
                </c:pt>
                <c:pt idx="84">
                  <c:v>20209.5886289235</c:v>
                </c:pt>
                <c:pt idx="85">
                  <c:v>19867.622811079</c:v>
                </c:pt>
                <c:pt idx="86">
                  <c:v>20157.2013333918</c:v>
                </c:pt>
                <c:pt idx="87">
                  <c:v>19820.1780626902</c:v>
                </c:pt>
                <c:pt idx="88">
                  <c:v>20167.1177046978</c:v>
                </c:pt>
                <c:pt idx="89">
                  <c:v>19825.8705360353</c:v>
                </c:pt>
                <c:pt idx="90">
                  <c:v>20168.1574503412</c:v>
                </c:pt>
                <c:pt idx="91">
                  <c:v>19830.9509961555</c:v>
                </c:pt>
                <c:pt idx="92">
                  <c:v>20137.415613858</c:v>
                </c:pt>
                <c:pt idx="93">
                  <c:v>19796.6710333467</c:v>
                </c:pt>
                <c:pt idx="94">
                  <c:v>20081.412656189</c:v>
                </c:pt>
                <c:pt idx="95">
                  <c:v>19745.656552861</c:v>
                </c:pt>
                <c:pt idx="96">
                  <c:v>20076.8651536777</c:v>
                </c:pt>
                <c:pt idx="97">
                  <c:v>19737.1451456116</c:v>
                </c:pt>
                <c:pt idx="98">
                  <c:v>20044.7179786578</c:v>
                </c:pt>
                <c:pt idx="99">
                  <c:v>19709.5754009892</c:v>
                </c:pt>
                <c:pt idx="100">
                  <c:v>20014.8703843997</c:v>
                </c:pt>
                <c:pt idx="101">
                  <c:v>19676.1993878877</c:v>
                </c:pt>
                <c:pt idx="102">
                  <c:v>19952.4329504819</c:v>
                </c:pt>
                <c:pt idx="103">
                  <c:v>19618.8333549722</c:v>
                </c:pt>
                <c:pt idx="104">
                  <c:v>19982.4159924025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381.863681058139</c:v>
                </c:pt>
                <c:pt idx="2">
                  <c:v>246.055469367053</c:v>
                </c:pt>
                <c:pt idx="3">
                  <c:v>390.406240232475</c:v>
                </c:pt>
                <c:pt idx="4">
                  <c:v>372.014414847823</c:v>
                </c:pt>
                <c:pt idx="5">
                  <c:v>435.431923143839</c:v>
                </c:pt>
                <c:pt idx="6">
                  <c:v>357.516567066519</c:v>
                </c:pt>
                <c:pt idx="7">
                  <c:v>341.380365477986</c:v>
                </c:pt>
                <c:pt idx="8">
                  <c:v>495.978081500331</c:v>
                </c:pt>
                <c:pt idx="9">
                  <c:v>575.751333447143</c:v>
                </c:pt>
                <c:pt idx="10">
                  <c:v>474.505364526459</c:v>
                </c:pt>
                <c:pt idx="11">
                  <c:v>431.753931505057</c:v>
                </c:pt>
                <c:pt idx="12">
                  <c:v>528.989919517672</c:v>
                </c:pt>
                <c:pt idx="13">
                  <c:v>597.565564760303</c:v>
                </c:pt>
                <c:pt idx="14">
                  <c:v>519.026232769295</c:v>
                </c:pt>
                <c:pt idx="15">
                  <c:v>455.81779991413</c:v>
                </c:pt>
                <c:pt idx="16">
                  <c:v>460.336694344379</c:v>
                </c:pt>
                <c:pt idx="17">
                  <c:v>511.323716206575</c:v>
                </c:pt>
                <c:pt idx="18">
                  <c:v>429.017998430418</c:v>
                </c:pt>
                <c:pt idx="19">
                  <c:v>375.529173072954</c:v>
                </c:pt>
                <c:pt idx="20">
                  <c:v>372.919900818633</c:v>
                </c:pt>
                <c:pt idx="21">
                  <c:v>426.655996838063</c:v>
                </c:pt>
                <c:pt idx="22">
                  <c:v>380.560783162179</c:v>
                </c:pt>
                <c:pt idx="23">
                  <c:v>354.242347732163</c:v>
                </c:pt>
                <c:pt idx="24">
                  <c:v>372.545833810274</c:v>
                </c:pt>
                <c:pt idx="25">
                  <c:v>434.000977010287</c:v>
                </c:pt>
                <c:pt idx="26">
                  <c:v>384.148242715647</c:v>
                </c:pt>
                <c:pt idx="27">
                  <c:v>352.033409223767</c:v>
                </c:pt>
                <c:pt idx="28">
                  <c:v>384.529162273839</c:v>
                </c:pt>
                <c:pt idx="29">
                  <c:v>440.611522240896</c:v>
                </c:pt>
                <c:pt idx="30">
                  <c:v>383.827174951498</c:v>
                </c:pt>
                <c:pt idx="31">
                  <c:v>357.090341749099</c:v>
                </c:pt>
                <c:pt idx="32">
                  <c:v>400.897417359051</c:v>
                </c:pt>
                <c:pt idx="33">
                  <c:v>482.172787183856</c:v>
                </c:pt>
                <c:pt idx="34">
                  <c:v>406.261734831454</c:v>
                </c:pt>
                <c:pt idx="35">
                  <c:v>385.278714877794</c:v>
                </c:pt>
                <c:pt idx="36">
                  <c:v>422.485408445881</c:v>
                </c:pt>
                <c:pt idx="37">
                  <c:v>517.748518118386</c:v>
                </c:pt>
                <c:pt idx="38">
                  <c:v>442.53939395159</c:v>
                </c:pt>
                <c:pt idx="39">
                  <c:v>414.711860579944</c:v>
                </c:pt>
                <c:pt idx="40">
                  <c:v>447.387298470127</c:v>
                </c:pt>
                <c:pt idx="41">
                  <c:v>548.517044533866</c:v>
                </c:pt>
                <c:pt idx="42">
                  <c:v>474.785014495822</c:v>
                </c:pt>
                <c:pt idx="43">
                  <c:v>454.098452875887</c:v>
                </c:pt>
                <c:pt idx="44">
                  <c:v>475.343276369696</c:v>
                </c:pt>
                <c:pt idx="45">
                  <c:v>593.430978554744</c:v>
                </c:pt>
                <c:pt idx="46">
                  <c:v>497.754210280447</c:v>
                </c:pt>
                <c:pt idx="47">
                  <c:v>487.453785572534</c:v>
                </c:pt>
                <c:pt idx="48">
                  <c:v>517.017689416067</c:v>
                </c:pt>
                <c:pt idx="49">
                  <c:v>638.093842406616</c:v>
                </c:pt>
                <c:pt idx="50">
                  <c:v>521.723627706963</c:v>
                </c:pt>
                <c:pt idx="51">
                  <c:v>509.264675739247</c:v>
                </c:pt>
                <c:pt idx="52">
                  <c:v>537.911359558424</c:v>
                </c:pt>
                <c:pt idx="53">
                  <c:v>665.080184048032</c:v>
                </c:pt>
                <c:pt idx="54">
                  <c:v>550.111978095134</c:v>
                </c:pt>
                <c:pt idx="55">
                  <c:v>529.408810309635</c:v>
                </c:pt>
                <c:pt idx="56">
                  <c:v>554.383290170706</c:v>
                </c:pt>
                <c:pt idx="57">
                  <c:v>677.045476553764</c:v>
                </c:pt>
                <c:pt idx="58">
                  <c:v>547.152698025963</c:v>
                </c:pt>
                <c:pt idx="59">
                  <c:v>537.6241877821</c:v>
                </c:pt>
                <c:pt idx="60">
                  <c:v>551.588464286358</c:v>
                </c:pt>
                <c:pt idx="61">
                  <c:v>678.480314774375</c:v>
                </c:pt>
                <c:pt idx="62">
                  <c:v>553.096102738336</c:v>
                </c:pt>
                <c:pt idx="63">
                  <c:v>540.701173979716</c:v>
                </c:pt>
                <c:pt idx="64">
                  <c:v>546.764196213809</c:v>
                </c:pt>
                <c:pt idx="65">
                  <c:v>666.884650136044</c:v>
                </c:pt>
                <c:pt idx="66">
                  <c:v>537.361074399287</c:v>
                </c:pt>
                <c:pt idx="67">
                  <c:v>531.500716764255</c:v>
                </c:pt>
                <c:pt idx="68">
                  <c:v>539.327776470963</c:v>
                </c:pt>
                <c:pt idx="69">
                  <c:v>679.386685656572</c:v>
                </c:pt>
                <c:pt idx="70">
                  <c:v>553.767082793209</c:v>
                </c:pt>
                <c:pt idx="71">
                  <c:v>540.113624213723</c:v>
                </c:pt>
                <c:pt idx="72">
                  <c:v>560.132894299649</c:v>
                </c:pt>
                <c:pt idx="73">
                  <c:v>687.400697347702</c:v>
                </c:pt>
                <c:pt idx="74">
                  <c:v>563.248228996214</c:v>
                </c:pt>
                <c:pt idx="75">
                  <c:v>539.585143846558</c:v>
                </c:pt>
                <c:pt idx="76">
                  <c:v>567.095307969486</c:v>
                </c:pt>
                <c:pt idx="77">
                  <c:v>706.622201694445</c:v>
                </c:pt>
                <c:pt idx="78">
                  <c:v>568.581928850468</c:v>
                </c:pt>
                <c:pt idx="79">
                  <c:v>540.768868023286</c:v>
                </c:pt>
                <c:pt idx="80">
                  <c:v>555.954828967644</c:v>
                </c:pt>
                <c:pt idx="81">
                  <c:v>684.695355088595</c:v>
                </c:pt>
                <c:pt idx="82">
                  <c:v>555.501844540359</c:v>
                </c:pt>
                <c:pt idx="83">
                  <c:v>527.32266728546</c:v>
                </c:pt>
                <c:pt idx="84">
                  <c:v>535.907419903937</c:v>
                </c:pt>
                <c:pt idx="85">
                  <c:v>686.86293603788</c:v>
                </c:pt>
                <c:pt idx="86">
                  <c:v>550.667991757121</c:v>
                </c:pt>
                <c:pt idx="87">
                  <c:v>529.305481805938</c:v>
                </c:pt>
                <c:pt idx="88">
                  <c:v>517.382174958518</c:v>
                </c:pt>
                <c:pt idx="89">
                  <c:v>650.802494353197</c:v>
                </c:pt>
                <c:pt idx="90">
                  <c:v>519.587037790339</c:v>
                </c:pt>
                <c:pt idx="91">
                  <c:v>515.485764430782</c:v>
                </c:pt>
                <c:pt idx="92">
                  <c:v>531.638366689518</c:v>
                </c:pt>
                <c:pt idx="93">
                  <c:v>671.132200491304</c:v>
                </c:pt>
                <c:pt idx="94">
                  <c:v>536.749072102273</c:v>
                </c:pt>
                <c:pt idx="95">
                  <c:v>517.86796099392</c:v>
                </c:pt>
                <c:pt idx="96">
                  <c:v>528.42436868061</c:v>
                </c:pt>
                <c:pt idx="97">
                  <c:v>664.241196358226</c:v>
                </c:pt>
                <c:pt idx="98">
                  <c:v>525.768728825846</c:v>
                </c:pt>
                <c:pt idx="99">
                  <c:v>510.860812677979</c:v>
                </c:pt>
                <c:pt idx="100">
                  <c:v>520.333925275437</c:v>
                </c:pt>
                <c:pt idx="101">
                  <c:v>656.938319137556</c:v>
                </c:pt>
                <c:pt idx="102">
                  <c:v>524.880052461929</c:v>
                </c:pt>
                <c:pt idx="103">
                  <c:v>509.65163022148</c:v>
                </c:pt>
                <c:pt idx="104">
                  <c:v>519.155405046675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927665"/>
        <c:axId val="72452593"/>
      </c:lineChart>
      <c:catAx>
        <c:axId val="419276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452593"/>
        <c:crosses val="autoZero"/>
        <c:auto val="1"/>
        <c:lblAlgn val="ctr"/>
        <c:lblOffset val="100"/>
      </c:catAx>
      <c:valAx>
        <c:axId val="72452593"/>
        <c:scaling>
          <c:orientation val="minMax"/>
          <c:max val="0.7"/>
          <c:min val="0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92766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30480.5156255162</c:v>
                </c:pt>
                <c:pt idx="15">
                  <c:v>28760.1286388586</c:v>
                </c:pt>
                <c:pt idx="16">
                  <c:v>27236.9637259301</c:v>
                </c:pt>
                <c:pt idx="17">
                  <c:v>27136.4461174821</c:v>
                </c:pt>
                <c:pt idx="18">
                  <c:v>27013.1940074396</c:v>
                </c:pt>
                <c:pt idx="19">
                  <c:v>26762.7255478042</c:v>
                </c:pt>
                <c:pt idx="20">
                  <c:v>26566.3452915782</c:v>
                </c:pt>
                <c:pt idx="21">
                  <c:v>27018.6036538437</c:v>
                </c:pt>
                <c:pt idx="22">
                  <c:v>27561.1080441904</c:v>
                </c:pt>
                <c:pt idx="23">
                  <c:v>28101.8099359736</c:v>
                </c:pt>
                <c:pt idx="24">
                  <c:v>28637.7428742858</c:v>
                </c:pt>
                <c:pt idx="25">
                  <c:v>29147.6656037669</c:v>
                </c:pt>
                <c:pt idx="26">
                  <c:v>29675.363685657</c:v>
                </c:pt>
                <c:pt idx="27">
                  <c:v>30317.428957312</c:v>
                </c:pt>
                <c:pt idx="28">
                  <c:v>30928.8786196907</c:v>
                </c:pt>
                <c:pt idx="29">
                  <c:v>31019.3438984281</c:v>
                </c:pt>
                <c:pt idx="30">
                  <c:v>31268.1180671408</c:v>
                </c:pt>
                <c:pt idx="31">
                  <c:v>31553.2559942641</c:v>
                </c:pt>
                <c:pt idx="32">
                  <c:v>31848.0987443325</c:v>
                </c:pt>
                <c:pt idx="33">
                  <c:v>32016.3525534301</c:v>
                </c:pt>
                <c:pt idx="34">
                  <c:v>32226.1877114677</c:v>
                </c:pt>
                <c:pt idx="35">
                  <c:v>32533.867613046</c:v>
                </c:pt>
                <c:pt idx="36">
                  <c:v>32842.0325164511</c:v>
                </c:pt>
                <c:pt idx="37">
                  <c:v>33213.7345600616</c:v>
                </c:pt>
                <c:pt idx="38">
                  <c:v>33384.6849535239</c:v>
                </c:pt>
                <c:pt idx="39">
                  <c:v>33516.1143834192</c:v>
                </c:pt>
                <c:pt idx="40">
                  <c:v>33815.3471802861</c:v>
                </c:pt>
                <c:pt idx="41">
                  <c:v>34026.3815176026</c:v>
                </c:pt>
                <c:pt idx="42">
                  <c:v>34287.6009560351</c:v>
                </c:pt>
                <c:pt idx="43">
                  <c:v>34458.2994706728</c:v>
                </c:pt>
                <c:pt idx="44">
                  <c:v>34716.0363773892</c:v>
                </c:pt>
                <c:pt idx="45">
                  <c:v>34801.1894355093</c:v>
                </c:pt>
                <c:pt idx="46">
                  <c:v>35142.9939429754</c:v>
                </c:pt>
                <c:pt idx="47">
                  <c:v>35130.7743589861</c:v>
                </c:pt>
                <c:pt idx="48">
                  <c:v>35475.287943893</c:v>
                </c:pt>
                <c:pt idx="49">
                  <c:v>35722.7306735925</c:v>
                </c:pt>
                <c:pt idx="50">
                  <c:v>35855.2593714862</c:v>
                </c:pt>
                <c:pt idx="51">
                  <c:v>36295.9837280033</c:v>
                </c:pt>
                <c:pt idx="52">
                  <c:v>36512.6500393286</c:v>
                </c:pt>
                <c:pt idx="53">
                  <c:v>36785.5825650197</c:v>
                </c:pt>
                <c:pt idx="54">
                  <c:v>37022.1184560306</c:v>
                </c:pt>
                <c:pt idx="55">
                  <c:v>37152.7007206422</c:v>
                </c:pt>
                <c:pt idx="56">
                  <c:v>37512.0937471084</c:v>
                </c:pt>
                <c:pt idx="57">
                  <c:v>37660.8559974472</c:v>
                </c:pt>
                <c:pt idx="58">
                  <c:v>37874.7641604687</c:v>
                </c:pt>
                <c:pt idx="59">
                  <c:v>38189.8423625966</c:v>
                </c:pt>
                <c:pt idx="60">
                  <c:v>38428.9222252203</c:v>
                </c:pt>
                <c:pt idx="61">
                  <c:v>38767.4987865455</c:v>
                </c:pt>
                <c:pt idx="62">
                  <c:v>38895.792539509</c:v>
                </c:pt>
                <c:pt idx="63">
                  <c:v>39023.6433719729</c:v>
                </c:pt>
                <c:pt idx="64">
                  <c:v>39332.5627592155</c:v>
                </c:pt>
                <c:pt idx="65">
                  <c:v>39455.1931136873</c:v>
                </c:pt>
                <c:pt idx="66">
                  <c:v>39731.8654690783</c:v>
                </c:pt>
                <c:pt idx="67">
                  <c:v>40050.2551638269</c:v>
                </c:pt>
                <c:pt idx="68">
                  <c:v>40395.4402107237</c:v>
                </c:pt>
                <c:pt idx="69">
                  <c:v>40504.4908355936</c:v>
                </c:pt>
                <c:pt idx="70">
                  <c:v>40823.0766630819</c:v>
                </c:pt>
                <c:pt idx="71">
                  <c:v>41148.8213939721</c:v>
                </c:pt>
                <c:pt idx="72">
                  <c:v>41473.704521087</c:v>
                </c:pt>
                <c:pt idx="73">
                  <c:v>41764.9945708849</c:v>
                </c:pt>
                <c:pt idx="74">
                  <c:v>41745.3734237891</c:v>
                </c:pt>
                <c:pt idx="75">
                  <c:v>42221.733676047</c:v>
                </c:pt>
                <c:pt idx="76">
                  <c:v>42475.2493378438</c:v>
                </c:pt>
                <c:pt idx="77">
                  <c:v>42853.7384350744</c:v>
                </c:pt>
                <c:pt idx="78">
                  <c:v>43076.6103847186</c:v>
                </c:pt>
                <c:pt idx="79">
                  <c:v>43171.3219641729</c:v>
                </c:pt>
                <c:pt idx="80">
                  <c:v>43268.3867156185</c:v>
                </c:pt>
                <c:pt idx="81">
                  <c:v>43589.0432633198</c:v>
                </c:pt>
                <c:pt idx="82">
                  <c:v>43762.5640326586</c:v>
                </c:pt>
                <c:pt idx="83">
                  <c:v>43823.5116323741</c:v>
                </c:pt>
                <c:pt idx="84">
                  <c:v>44279.7618930015</c:v>
                </c:pt>
                <c:pt idx="85">
                  <c:v>44503.6007875874</c:v>
                </c:pt>
                <c:pt idx="86">
                  <c:v>44701.0697429242</c:v>
                </c:pt>
                <c:pt idx="87">
                  <c:v>44966.1669855887</c:v>
                </c:pt>
                <c:pt idx="88">
                  <c:v>45335.5869940039</c:v>
                </c:pt>
                <c:pt idx="89">
                  <c:v>45394.9185653786</c:v>
                </c:pt>
                <c:pt idx="90">
                  <c:v>45527.7267188254</c:v>
                </c:pt>
                <c:pt idx="91">
                  <c:v>45773.7779575208</c:v>
                </c:pt>
                <c:pt idx="92">
                  <c:v>46056.2552186568</c:v>
                </c:pt>
                <c:pt idx="93">
                  <c:v>46330.1901626761</c:v>
                </c:pt>
                <c:pt idx="94">
                  <c:v>46489.885091427</c:v>
                </c:pt>
                <c:pt idx="95">
                  <c:v>46793.4069655153</c:v>
                </c:pt>
                <c:pt idx="96">
                  <c:v>47016.3408261342</c:v>
                </c:pt>
                <c:pt idx="97">
                  <c:v>47160.0398258028</c:v>
                </c:pt>
                <c:pt idx="98">
                  <c:v>47451.6390651664</c:v>
                </c:pt>
                <c:pt idx="99">
                  <c:v>47714.2603511316</c:v>
                </c:pt>
                <c:pt idx="100">
                  <c:v>48098.3913151354</c:v>
                </c:pt>
                <c:pt idx="101">
                  <c:v>48128.6416585699</c:v>
                </c:pt>
                <c:pt idx="102">
                  <c:v>48551.8268773575</c:v>
                </c:pt>
                <c:pt idx="103">
                  <c:v>48700.1845981713</c:v>
                </c:pt>
                <c:pt idx="104">
                  <c:v>48915.5597394014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2263.66538323504</c:v>
                </c:pt>
                <c:pt idx="2">
                  <c:v>1986.27325359706</c:v>
                </c:pt>
                <c:pt idx="3">
                  <c:v>2525.94786572041</c:v>
                </c:pt>
                <c:pt idx="4">
                  <c:v>2363.78493409213</c:v>
                </c:pt>
                <c:pt idx="5">
                  <c:v>2663.64276053097</c:v>
                </c:pt>
                <c:pt idx="6">
                  <c:v>2254.03295256686</c:v>
                </c:pt>
                <c:pt idx="7">
                  <c:v>2248.69333474393</c:v>
                </c:pt>
                <c:pt idx="8">
                  <c:v>2514.01944217755</c:v>
                </c:pt>
                <c:pt idx="9">
                  <c:v>2962.79680062089</c:v>
                </c:pt>
                <c:pt idx="10">
                  <c:v>2446.0474091133</c:v>
                </c:pt>
                <c:pt idx="11">
                  <c:v>2308.81938807606</c:v>
                </c:pt>
                <c:pt idx="12">
                  <c:v>2627.3642578582</c:v>
                </c:pt>
                <c:pt idx="13">
                  <c:v>3022.40653635912</c:v>
                </c:pt>
                <c:pt idx="14">
                  <c:v>2615.92756576456</c:v>
                </c:pt>
                <c:pt idx="15">
                  <c:v>2314.97678833746</c:v>
                </c:pt>
                <c:pt idx="16">
                  <c:v>2318.24508263211</c:v>
                </c:pt>
                <c:pt idx="17">
                  <c:v>2625.17174203098</c:v>
                </c:pt>
                <c:pt idx="18">
                  <c:v>2181.97237138888</c:v>
                </c:pt>
                <c:pt idx="19">
                  <c:v>1969.34844533316</c:v>
                </c:pt>
                <c:pt idx="20">
                  <c:v>1952.88965924069</c:v>
                </c:pt>
                <c:pt idx="21">
                  <c:v>2302.9809260506</c:v>
                </c:pt>
                <c:pt idx="22">
                  <c:v>1976.51204268058</c:v>
                </c:pt>
                <c:pt idx="23">
                  <c:v>1863.58523541164</c:v>
                </c:pt>
                <c:pt idx="24">
                  <c:v>1999.18867680037</c:v>
                </c:pt>
                <c:pt idx="25">
                  <c:v>2393.97266065001</c:v>
                </c:pt>
                <c:pt idx="26">
                  <c:v>2105.00322289763</c:v>
                </c:pt>
                <c:pt idx="27">
                  <c:v>1976.37753729475</c:v>
                </c:pt>
                <c:pt idx="28">
                  <c:v>2094.65112229761</c:v>
                </c:pt>
                <c:pt idx="29">
                  <c:v>2522.99317825383</c:v>
                </c:pt>
                <c:pt idx="30">
                  <c:v>2195.63753386614</c:v>
                </c:pt>
                <c:pt idx="31">
                  <c:v>2041.86028768798</c:v>
                </c:pt>
                <c:pt idx="32">
                  <c:v>2256.40466825481</c:v>
                </c:pt>
                <c:pt idx="33">
                  <c:v>2737.79392338663</c:v>
                </c:pt>
                <c:pt idx="34">
                  <c:v>2314.04777671709</c:v>
                </c:pt>
                <c:pt idx="35">
                  <c:v>2219.2347968079</c:v>
                </c:pt>
                <c:pt idx="36">
                  <c:v>2419.97154473343</c:v>
                </c:pt>
                <c:pt idx="37">
                  <c:v>2968.24122874168</c:v>
                </c:pt>
                <c:pt idx="38">
                  <c:v>2462.22775348791</c:v>
                </c:pt>
                <c:pt idx="39">
                  <c:v>2399.28653639184</c:v>
                </c:pt>
                <c:pt idx="40">
                  <c:v>2555.13425530634</c:v>
                </c:pt>
                <c:pt idx="41">
                  <c:v>3143.05194818207</c:v>
                </c:pt>
                <c:pt idx="42">
                  <c:v>2629.10746510643</c:v>
                </c:pt>
                <c:pt idx="43">
                  <c:v>2580.77186347716</c:v>
                </c:pt>
                <c:pt idx="44">
                  <c:v>2712.22660371881</c:v>
                </c:pt>
                <c:pt idx="45">
                  <c:v>3399.02506312328</c:v>
                </c:pt>
                <c:pt idx="46">
                  <c:v>2808.41132464694</c:v>
                </c:pt>
                <c:pt idx="47">
                  <c:v>2783.0076854333</c:v>
                </c:pt>
                <c:pt idx="48">
                  <c:v>2859.64111862264</c:v>
                </c:pt>
                <c:pt idx="49">
                  <c:v>3592.98553484393</c:v>
                </c:pt>
                <c:pt idx="50">
                  <c:v>2892.21538958014</c:v>
                </c:pt>
                <c:pt idx="51">
                  <c:v>2904.68434554856</c:v>
                </c:pt>
                <c:pt idx="52">
                  <c:v>2956.16196046776</c:v>
                </c:pt>
                <c:pt idx="53">
                  <c:v>3672.7903721395</c:v>
                </c:pt>
                <c:pt idx="54">
                  <c:v>2940.47275169868</c:v>
                </c:pt>
                <c:pt idx="55">
                  <c:v>2897.62261729328</c:v>
                </c:pt>
                <c:pt idx="56">
                  <c:v>2983.4983887294</c:v>
                </c:pt>
                <c:pt idx="57">
                  <c:v>3678.32619240208</c:v>
                </c:pt>
                <c:pt idx="58">
                  <c:v>2997.95103498819</c:v>
                </c:pt>
                <c:pt idx="59">
                  <c:v>2949.78963136861</c:v>
                </c:pt>
                <c:pt idx="60">
                  <c:v>2998.6264001337</c:v>
                </c:pt>
                <c:pt idx="61">
                  <c:v>3710.27702245938</c:v>
                </c:pt>
                <c:pt idx="62">
                  <c:v>2992.15129240054</c:v>
                </c:pt>
                <c:pt idx="63">
                  <c:v>2986.73100314875</c:v>
                </c:pt>
                <c:pt idx="64">
                  <c:v>3037.62647708122</c:v>
                </c:pt>
                <c:pt idx="65">
                  <c:v>3732.1531483906</c:v>
                </c:pt>
                <c:pt idx="66">
                  <c:v>3045.4975624262</c:v>
                </c:pt>
                <c:pt idx="67">
                  <c:v>3116.27860056386</c:v>
                </c:pt>
                <c:pt idx="68">
                  <c:v>3171.16774992207</c:v>
                </c:pt>
                <c:pt idx="69">
                  <c:v>3786.75634935689</c:v>
                </c:pt>
                <c:pt idx="70">
                  <c:v>3099.23739623694</c:v>
                </c:pt>
                <c:pt idx="71">
                  <c:v>3088.10204481144</c:v>
                </c:pt>
                <c:pt idx="72">
                  <c:v>3138.77419886515</c:v>
                </c:pt>
                <c:pt idx="73">
                  <c:v>3826.30129355779</c:v>
                </c:pt>
                <c:pt idx="74">
                  <c:v>3192.99349215449</c:v>
                </c:pt>
                <c:pt idx="75">
                  <c:v>3185.44958262862</c:v>
                </c:pt>
                <c:pt idx="76">
                  <c:v>3127.53946789056</c:v>
                </c:pt>
                <c:pt idx="77">
                  <c:v>3912.58138275953</c:v>
                </c:pt>
                <c:pt idx="78">
                  <c:v>3190.71428422491</c:v>
                </c:pt>
                <c:pt idx="79">
                  <c:v>3148.8458954031</c:v>
                </c:pt>
                <c:pt idx="80">
                  <c:v>3136.54929013553</c:v>
                </c:pt>
                <c:pt idx="81">
                  <c:v>3880.5888971487</c:v>
                </c:pt>
                <c:pt idx="82">
                  <c:v>3150.64667697144</c:v>
                </c:pt>
                <c:pt idx="83">
                  <c:v>3080.31968353229</c:v>
                </c:pt>
                <c:pt idx="84">
                  <c:v>3166.97508731033</c:v>
                </c:pt>
                <c:pt idx="85">
                  <c:v>3857.74583354771</c:v>
                </c:pt>
                <c:pt idx="86">
                  <c:v>3188.54997975454</c:v>
                </c:pt>
                <c:pt idx="87">
                  <c:v>3147.51499082354</c:v>
                </c:pt>
                <c:pt idx="88">
                  <c:v>3167.6838165695</c:v>
                </c:pt>
                <c:pt idx="89">
                  <c:v>3898.19412710942</c:v>
                </c:pt>
                <c:pt idx="90">
                  <c:v>3172.62709466637</c:v>
                </c:pt>
                <c:pt idx="91">
                  <c:v>3140.67869912903</c:v>
                </c:pt>
                <c:pt idx="92">
                  <c:v>3196.49785600356</c:v>
                </c:pt>
                <c:pt idx="93">
                  <c:v>3835.08561347013</c:v>
                </c:pt>
                <c:pt idx="94">
                  <c:v>3144.37925944983</c:v>
                </c:pt>
                <c:pt idx="95">
                  <c:v>3074.58069628162</c:v>
                </c:pt>
                <c:pt idx="96">
                  <c:v>3127.03317530596</c:v>
                </c:pt>
                <c:pt idx="97">
                  <c:v>3891.72055675699</c:v>
                </c:pt>
                <c:pt idx="98">
                  <c:v>3178.45012332221</c:v>
                </c:pt>
                <c:pt idx="99">
                  <c:v>3069.72061774297</c:v>
                </c:pt>
                <c:pt idx="100">
                  <c:v>3086.33803267792</c:v>
                </c:pt>
                <c:pt idx="101">
                  <c:v>3840.3949691864</c:v>
                </c:pt>
                <c:pt idx="102">
                  <c:v>3115.3545131192</c:v>
                </c:pt>
                <c:pt idx="103">
                  <c:v>3068.51662028301</c:v>
                </c:pt>
                <c:pt idx="104">
                  <c:v>3157.10097844223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19690.2843277587</c:v>
                </c:pt>
                <c:pt idx="2">
                  <c:v>21992.4138902485</c:v>
                </c:pt>
                <c:pt idx="3">
                  <c:v>20841.9344632286</c:v>
                </c:pt>
                <c:pt idx="4">
                  <c:v>22059.246484655</c:v>
                </c:pt>
                <c:pt idx="5">
                  <c:v>19251.7315286269</c:v>
                </c:pt>
                <c:pt idx="6">
                  <c:v>19715.3270682602</c:v>
                </c:pt>
                <c:pt idx="7">
                  <c:v>18645.5303658444</c:v>
                </c:pt>
                <c:pt idx="8">
                  <c:v>20236.9400662192</c:v>
                </c:pt>
                <c:pt idx="9">
                  <c:v>19200.3769588768</c:v>
                </c:pt>
                <c:pt idx="10">
                  <c:v>20382.9197433518</c:v>
                </c:pt>
                <c:pt idx="11">
                  <c:v>19462.2065207895</c:v>
                </c:pt>
                <c:pt idx="12">
                  <c:v>20985.2717629375</c:v>
                </c:pt>
                <c:pt idx="13">
                  <c:v>19380.670419901</c:v>
                </c:pt>
                <c:pt idx="14">
                  <c:v>20538.3049223009</c:v>
                </c:pt>
                <c:pt idx="15">
                  <c:v>18441.1674497288</c:v>
                </c:pt>
                <c:pt idx="16">
                  <c:v>18175.7986726735</c:v>
                </c:pt>
                <c:pt idx="17">
                  <c:v>16579.4090291898</c:v>
                </c:pt>
                <c:pt idx="18">
                  <c:v>18051.5670145118</c:v>
                </c:pt>
                <c:pt idx="19">
                  <c:v>16543.0654387884</c:v>
                </c:pt>
                <c:pt idx="20">
                  <c:v>17064.274095552</c:v>
                </c:pt>
                <c:pt idx="21">
                  <c:v>16102.8628780147</c:v>
                </c:pt>
                <c:pt idx="22">
                  <c:v>17976.8183562774</c:v>
                </c:pt>
                <c:pt idx="23">
                  <c:v>16800.0324560771</c:v>
                </c:pt>
                <c:pt idx="24">
                  <c:v>17963.5224590715</c:v>
                </c:pt>
                <c:pt idx="25">
                  <c:v>16926.2745194926</c:v>
                </c:pt>
                <c:pt idx="26">
                  <c:v>18753.2756730884</c:v>
                </c:pt>
                <c:pt idx="27">
                  <c:v>17683.1852307968</c:v>
                </c:pt>
                <c:pt idx="28">
                  <c:v>18758.3123376027</c:v>
                </c:pt>
                <c:pt idx="29">
                  <c:v>17855.8408355729</c:v>
                </c:pt>
                <c:pt idx="30">
                  <c:v>19787.7857273313</c:v>
                </c:pt>
                <c:pt idx="31">
                  <c:v>18862.7310390805</c:v>
                </c:pt>
                <c:pt idx="32">
                  <c:v>20508.0044876073</c:v>
                </c:pt>
                <c:pt idx="33">
                  <c:v>19679.0529307471</c:v>
                </c:pt>
                <c:pt idx="34">
                  <c:v>21289.3968150268</c:v>
                </c:pt>
                <c:pt idx="35">
                  <c:v>20437.0233005038</c:v>
                </c:pt>
                <c:pt idx="36">
                  <c:v>21749.3097748429</c:v>
                </c:pt>
                <c:pt idx="37">
                  <c:v>21084.9454997214</c:v>
                </c:pt>
                <c:pt idx="38">
                  <c:v>22403.1362808395</c:v>
                </c:pt>
                <c:pt idx="39">
                  <c:v>21833.2303681984</c:v>
                </c:pt>
                <c:pt idx="40">
                  <c:v>22866.8640543035</c:v>
                </c:pt>
                <c:pt idx="41">
                  <c:v>22372.2987302399</c:v>
                </c:pt>
                <c:pt idx="42">
                  <c:v>23560.3530353909</c:v>
                </c:pt>
                <c:pt idx="43">
                  <c:v>23115.2685564516</c:v>
                </c:pt>
                <c:pt idx="44">
                  <c:v>24280.4026029209</c:v>
                </c:pt>
                <c:pt idx="45">
                  <c:v>24021.9747913382</c:v>
                </c:pt>
                <c:pt idx="46">
                  <c:v>25181.7290849683</c:v>
                </c:pt>
                <c:pt idx="47">
                  <c:v>24953.2133465417</c:v>
                </c:pt>
                <c:pt idx="48">
                  <c:v>25620.1181953512</c:v>
                </c:pt>
                <c:pt idx="49">
                  <c:v>25398.4664659086</c:v>
                </c:pt>
                <c:pt idx="50">
                  <c:v>25918.031473218</c:v>
                </c:pt>
                <c:pt idx="51">
                  <c:v>25692.4255439096</c:v>
                </c:pt>
                <c:pt idx="52">
                  <c:v>26079.211685332</c:v>
                </c:pt>
                <c:pt idx="53">
                  <c:v>25876.3231302121</c:v>
                </c:pt>
                <c:pt idx="54">
                  <c:v>26195.1222165118</c:v>
                </c:pt>
                <c:pt idx="55">
                  <c:v>25990.8794000341</c:v>
                </c:pt>
                <c:pt idx="56">
                  <c:v>26327.476318779</c:v>
                </c:pt>
                <c:pt idx="57">
                  <c:v>26104.7462987698</c:v>
                </c:pt>
                <c:pt idx="58">
                  <c:v>26500.6589169928</c:v>
                </c:pt>
                <c:pt idx="59">
                  <c:v>26300.3766133847</c:v>
                </c:pt>
                <c:pt idx="60">
                  <c:v>26699.006632869</c:v>
                </c:pt>
                <c:pt idx="61">
                  <c:v>26476.5625673117</c:v>
                </c:pt>
                <c:pt idx="62">
                  <c:v>26892.1001454621</c:v>
                </c:pt>
                <c:pt idx="63">
                  <c:v>26717.170585897</c:v>
                </c:pt>
                <c:pt idx="64">
                  <c:v>27113.7238589494</c:v>
                </c:pt>
                <c:pt idx="65">
                  <c:v>26924.4047574372</c:v>
                </c:pt>
                <c:pt idx="66">
                  <c:v>27296.0722549679</c:v>
                </c:pt>
                <c:pt idx="67">
                  <c:v>27094.3521651006</c:v>
                </c:pt>
                <c:pt idx="68">
                  <c:v>27455.8598349901</c:v>
                </c:pt>
                <c:pt idx="69">
                  <c:v>27254.1879568397</c:v>
                </c:pt>
                <c:pt idx="70">
                  <c:v>27636.5491824169</c:v>
                </c:pt>
                <c:pt idx="71">
                  <c:v>27382.8861784293</c:v>
                </c:pt>
                <c:pt idx="72">
                  <c:v>27709.6053211185</c:v>
                </c:pt>
                <c:pt idx="73">
                  <c:v>27474.6545815337</c:v>
                </c:pt>
                <c:pt idx="74">
                  <c:v>27832.5359910879</c:v>
                </c:pt>
                <c:pt idx="75">
                  <c:v>27571.1441321898</c:v>
                </c:pt>
                <c:pt idx="76">
                  <c:v>27961.2017412779</c:v>
                </c:pt>
                <c:pt idx="77">
                  <c:v>27699.9878202753</c:v>
                </c:pt>
                <c:pt idx="78">
                  <c:v>28050.5500267187</c:v>
                </c:pt>
                <c:pt idx="79">
                  <c:v>27791.9619778196</c:v>
                </c:pt>
                <c:pt idx="80">
                  <c:v>28070.6463457297</c:v>
                </c:pt>
                <c:pt idx="81">
                  <c:v>27827.6277411425</c:v>
                </c:pt>
                <c:pt idx="82">
                  <c:v>28149.9183232952</c:v>
                </c:pt>
                <c:pt idx="83">
                  <c:v>27909.29444472</c:v>
                </c:pt>
                <c:pt idx="84">
                  <c:v>28223.9552485102</c:v>
                </c:pt>
                <c:pt idx="85">
                  <c:v>27992.3321517303</c:v>
                </c:pt>
                <c:pt idx="86">
                  <c:v>28317.1367831665</c:v>
                </c:pt>
                <c:pt idx="87">
                  <c:v>28085.5542940336</c:v>
                </c:pt>
                <c:pt idx="88">
                  <c:v>28475.4268208951</c:v>
                </c:pt>
                <c:pt idx="89">
                  <c:v>28197.1258161946</c:v>
                </c:pt>
                <c:pt idx="90">
                  <c:v>28594.4276590308</c:v>
                </c:pt>
                <c:pt idx="91">
                  <c:v>28378.8489062303</c:v>
                </c:pt>
                <c:pt idx="92">
                  <c:v>28756.3847784348</c:v>
                </c:pt>
                <c:pt idx="93">
                  <c:v>28461.6041268012</c:v>
                </c:pt>
                <c:pt idx="94">
                  <c:v>28769.3814958215</c:v>
                </c:pt>
                <c:pt idx="95">
                  <c:v>28540.6044768177</c:v>
                </c:pt>
                <c:pt idx="96">
                  <c:v>28799.8041280999</c:v>
                </c:pt>
                <c:pt idx="97">
                  <c:v>28591.5627751924</c:v>
                </c:pt>
                <c:pt idx="98">
                  <c:v>28886.2018081146</c:v>
                </c:pt>
                <c:pt idx="99">
                  <c:v>28642.0452829997</c:v>
                </c:pt>
                <c:pt idx="100">
                  <c:v>28951.594893173</c:v>
                </c:pt>
                <c:pt idx="101">
                  <c:v>28726.8152437071</c:v>
                </c:pt>
                <c:pt idx="102">
                  <c:v>29051.9607902698</c:v>
                </c:pt>
                <c:pt idx="103">
                  <c:v>28777.7558662628</c:v>
                </c:pt>
                <c:pt idx="104">
                  <c:v>29164.2152037578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19573.6483620551</c:v>
                </c:pt>
                <c:pt idx="2">
                  <c:v>21926.4245418826</c:v>
                </c:pt>
                <c:pt idx="3">
                  <c:v>20828.1162149679</c:v>
                </c:pt>
                <c:pt idx="4">
                  <c:v>22112.8116524394</c:v>
                </c:pt>
                <c:pt idx="5">
                  <c:v>19337.9641538087</c:v>
                </c:pt>
                <c:pt idx="6">
                  <c:v>19836.6297375816</c:v>
                </c:pt>
                <c:pt idx="7">
                  <c:v>18810.8031554935</c:v>
                </c:pt>
                <c:pt idx="8">
                  <c:v>20487.2608858836</c:v>
                </c:pt>
                <c:pt idx="9">
                  <c:v>19498.1242210307</c:v>
                </c:pt>
                <c:pt idx="10">
                  <c:v>20731.0536860265</c:v>
                </c:pt>
                <c:pt idx="11">
                  <c:v>19833.7498386713</c:v>
                </c:pt>
                <c:pt idx="12">
                  <c:v>21448.9101010563</c:v>
                </c:pt>
                <c:pt idx="13">
                  <c:v>19852.527752951</c:v>
                </c:pt>
                <c:pt idx="14">
                  <c:v>21081.9552751523</c:v>
                </c:pt>
                <c:pt idx="15">
                  <c:v>19010.2800698828</c:v>
                </c:pt>
                <c:pt idx="16">
                  <c:v>18743.8693069393</c:v>
                </c:pt>
                <c:pt idx="17">
                  <c:v>17132.7449893758</c:v>
                </c:pt>
                <c:pt idx="18">
                  <c:v>18531.5129016198</c:v>
                </c:pt>
                <c:pt idx="19">
                  <c:v>17001.2039573692</c:v>
                </c:pt>
                <c:pt idx="20">
                  <c:v>17470.5606513225</c:v>
                </c:pt>
                <c:pt idx="21">
                  <c:v>16472.5768746458</c:v>
                </c:pt>
                <c:pt idx="22">
                  <c:v>18500.9092515063</c:v>
                </c:pt>
                <c:pt idx="23">
                  <c:v>17332.5254029236</c:v>
                </c:pt>
                <c:pt idx="24">
                  <c:v>18598.0245756698</c:v>
                </c:pt>
                <c:pt idx="25">
                  <c:v>17596.0662362304</c:v>
                </c:pt>
                <c:pt idx="26">
                  <c:v>19585.365270241</c:v>
                </c:pt>
                <c:pt idx="27">
                  <c:v>18534.1484730221</c:v>
                </c:pt>
                <c:pt idx="28">
                  <c:v>19721.9007519435</c:v>
                </c:pt>
                <c:pt idx="29">
                  <c:v>18817.2246891103</c:v>
                </c:pt>
                <c:pt idx="30">
                  <c:v>20901.5199621265</c:v>
                </c:pt>
                <c:pt idx="31">
                  <c:v>19991.427103216</c:v>
                </c:pt>
                <c:pt idx="32">
                  <c:v>21776.6488193767</c:v>
                </c:pt>
                <c:pt idx="33">
                  <c:v>20925.4314568833</c:v>
                </c:pt>
                <c:pt idx="34">
                  <c:v>22698.6520447555</c:v>
                </c:pt>
                <c:pt idx="35">
                  <c:v>21874.0659890693</c:v>
                </c:pt>
                <c:pt idx="36">
                  <c:v>23422.570746179</c:v>
                </c:pt>
                <c:pt idx="37">
                  <c:v>22768.3208139093</c:v>
                </c:pt>
                <c:pt idx="38">
                  <c:v>24240.5814579694</c:v>
                </c:pt>
                <c:pt idx="39">
                  <c:v>23660.1805437585</c:v>
                </c:pt>
                <c:pt idx="40">
                  <c:v>24898.8612854083</c:v>
                </c:pt>
                <c:pt idx="41">
                  <c:v>24460.8565306932</c:v>
                </c:pt>
                <c:pt idx="42">
                  <c:v>25862.9531543801</c:v>
                </c:pt>
                <c:pt idx="43">
                  <c:v>25418.4382561102</c:v>
                </c:pt>
                <c:pt idx="44">
                  <c:v>26725.8193067784</c:v>
                </c:pt>
                <c:pt idx="45">
                  <c:v>26492.2055334811</c:v>
                </c:pt>
                <c:pt idx="46">
                  <c:v>27863.3743339202</c:v>
                </c:pt>
                <c:pt idx="47">
                  <c:v>27704.9460468186</c:v>
                </c:pt>
                <c:pt idx="48">
                  <c:v>28556.3707008583</c:v>
                </c:pt>
                <c:pt idx="49">
                  <c:v>28389.1483797567</c:v>
                </c:pt>
                <c:pt idx="50">
                  <c:v>29026.0987472993</c:v>
                </c:pt>
                <c:pt idx="51">
                  <c:v>28831.3883470755</c:v>
                </c:pt>
                <c:pt idx="52">
                  <c:v>29299.7608084402</c:v>
                </c:pt>
                <c:pt idx="53">
                  <c:v>29086.326294491</c:v>
                </c:pt>
                <c:pt idx="54">
                  <c:v>29540.3073739654</c:v>
                </c:pt>
                <c:pt idx="55">
                  <c:v>29397.2433125641</c:v>
                </c:pt>
                <c:pt idx="56">
                  <c:v>29925.7113554053</c:v>
                </c:pt>
                <c:pt idx="57">
                  <c:v>29723.2428350795</c:v>
                </c:pt>
                <c:pt idx="58">
                  <c:v>30228.1408812107</c:v>
                </c:pt>
                <c:pt idx="59">
                  <c:v>30079.1685699252</c:v>
                </c:pt>
                <c:pt idx="60">
                  <c:v>30599.2766528698</c:v>
                </c:pt>
                <c:pt idx="61">
                  <c:v>30445.250739785</c:v>
                </c:pt>
                <c:pt idx="62">
                  <c:v>30976.6577527041</c:v>
                </c:pt>
                <c:pt idx="63">
                  <c:v>30804.4316803444</c:v>
                </c:pt>
                <c:pt idx="64">
                  <c:v>31396.810378748</c:v>
                </c:pt>
                <c:pt idx="65">
                  <c:v>31217.4759622807</c:v>
                </c:pt>
                <c:pt idx="66">
                  <c:v>31766.2569941952</c:v>
                </c:pt>
                <c:pt idx="67">
                  <c:v>31564.6255141407</c:v>
                </c:pt>
                <c:pt idx="68">
                  <c:v>32115.9176506806</c:v>
                </c:pt>
                <c:pt idx="69">
                  <c:v>31964.6326679101</c:v>
                </c:pt>
                <c:pt idx="70">
                  <c:v>32508.9832404421</c:v>
                </c:pt>
                <c:pt idx="71">
                  <c:v>32309.5112523239</c:v>
                </c:pt>
                <c:pt idx="72">
                  <c:v>32780.3208507065</c:v>
                </c:pt>
                <c:pt idx="73">
                  <c:v>32527.5010734512</c:v>
                </c:pt>
                <c:pt idx="74">
                  <c:v>32992.8594140168</c:v>
                </c:pt>
                <c:pt idx="75">
                  <c:v>32723.4264144592</c:v>
                </c:pt>
                <c:pt idx="76">
                  <c:v>33251.6333847919</c:v>
                </c:pt>
                <c:pt idx="77">
                  <c:v>32948.4244725427</c:v>
                </c:pt>
                <c:pt idx="78">
                  <c:v>33370.6536475665</c:v>
                </c:pt>
                <c:pt idx="79">
                  <c:v>33070.4132181605</c:v>
                </c:pt>
                <c:pt idx="80">
                  <c:v>33422.6174454593</c:v>
                </c:pt>
                <c:pt idx="81">
                  <c:v>33200.3202438526</c:v>
                </c:pt>
                <c:pt idx="82">
                  <c:v>33679.1094525123</c:v>
                </c:pt>
                <c:pt idx="83">
                  <c:v>33425.4421134173</c:v>
                </c:pt>
                <c:pt idx="84">
                  <c:v>33865.2613762099</c:v>
                </c:pt>
                <c:pt idx="85">
                  <c:v>33606.0021119175</c:v>
                </c:pt>
                <c:pt idx="86">
                  <c:v>34011.5870719405</c:v>
                </c:pt>
                <c:pt idx="87">
                  <c:v>33772.1916944839</c:v>
                </c:pt>
                <c:pt idx="88">
                  <c:v>34297.8196016558</c:v>
                </c:pt>
                <c:pt idx="89">
                  <c:v>34030.3765888926</c:v>
                </c:pt>
                <c:pt idx="90">
                  <c:v>34509.033796286</c:v>
                </c:pt>
                <c:pt idx="91">
                  <c:v>34285.6175733506</c:v>
                </c:pt>
                <c:pt idx="92">
                  <c:v>34791.9503978384</c:v>
                </c:pt>
                <c:pt idx="93">
                  <c:v>34514.7444128189</c:v>
                </c:pt>
                <c:pt idx="94">
                  <c:v>34849.6071935297</c:v>
                </c:pt>
                <c:pt idx="95">
                  <c:v>34667.7008333831</c:v>
                </c:pt>
                <c:pt idx="96">
                  <c:v>35027.3803307053</c:v>
                </c:pt>
                <c:pt idx="97">
                  <c:v>34846.0271000686</c:v>
                </c:pt>
                <c:pt idx="98">
                  <c:v>35247.0242970859</c:v>
                </c:pt>
                <c:pt idx="99">
                  <c:v>34986.5345326508</c:v>
                </c:pt>
                <c:pt idx="100">
                  <c:v>35392.8761132572</c:v>
                </c:pt>
                <c:pt idx="101">
                  <c:v>35098.179392813</c:v>
                </c:pt>
                <c:pt idx="102">
                  <c:v>35512.0786176461</c:v>
                </c:pt>
                <c:pt idx="103">
                  <c:v>35286.1677919752</c:v>
                </c:pt>
                <c:pt idx="104">
                  <c:v>35786.2897119184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14879.0004421577</c:v>
                </c:pt>
                <c:pt idx="2">
                  <c:v>16644.6553817299</c:v>
                </c:pt>
                <c:pt idx="3">
                  <c:v>15778.4770554116</c:v>
                </c:pt>
                <c:pt idx="4">
                  <c:v>16772.3741844048</c:v>
                </c:pt>
                <c:pt idx="5">
                  <c:v>14560.0156719304</c:v>
                </c:pt>
                <c:pt idx="6">
                  <c:v>14930.6952980895</c:v>
                </c:pt>
                <c:pt idx="7">
                  <c:v>14125.8161369888</c:v>
                </c:pt>
                <c:pt idx="8">
                  <c:v>15387.5449370721</c:v>
                </c:pt>
                <c:pt idx="9">
                  <c:v>14493.0306147745</c:v>
                </c:pt>
                <c:pt idx="10">
                  <c:v>15411.9410455944</c:v>
                </c:pt>
                <c:pt idx="11">
                  <c:v>14736.2978777605</c:v>
                </c:pt>
                <c:pt idx="12">
                  <c:v>15980.6119462344</c:v>
                </c:pt>
                <c:pt idx="13">
                  <c:v>14785.6803517748</c:v>
                </c:pt>
                <c:pt idx="14">
                  <c:v>15718.2838217365</c:v>
                </c:pt>
                <c:pt idx="15">
                  <c:v>14146.074398611</c:v>
                </c:pt>
                <c:pt idx="16">
                  <c:v>14145.0071786817</c:v>
                </c:pt>
                <c:pt idx="17">
                  <c:v>12914.8199445376</c:v>
                </c:pt>
                <c:pt idx="18">
                  <c:v>14780.5639773798</c:v>
                </c:pt>
                <c:pt idx="19">
                  <c:v>13544.4525781338</c:v>
                </c:pt>
                <c:pt idx="20">
                  <c:v>14319.3607735053</c:v>
                </c:pt>
                <c:pt idx="21">
                  <c:v>13232.0781193031</c:v>
                </c:pt>
                <c:pt idx="22">
                  <c:v>14794.8231981532</c:v>
                </c:pt>
                <c:pt idx="23">
                  <c:v>13822.3886204731</c:v>
                </c:pt>
                <c:pt idx="24">
                  <c:v>14779.7161964323</c:v>
                </c:pt>
                <c:pt idx="25">
                  <c:v>13903.3044602012</c:v>
                </c:pt>
                <c:pt idx="26">
                  <c:v>15426.7892466027</c:v>
                </c:pt>
                <c:pt idx="27">
                  <c:v>14572.1801832256</c:v>
                </c:pt>
                <c:pt idx="28">
                  <c:v>15480.4982834616</c:v>
                </c:pt>
                <c:pt idx="29">
                  <c:v>14699.8060279273</c:v>
                </c:pt>
                <c:pt idx="30">
                  <c:v>16299.7829564902</c:v>
                </c:pt>
                <c:pt idx="31">
                  <c:v>15549.1350571782</c:v>
                </c:pt>
                <c:pt idx="32">
                  <c:v>16913.9926098968</c:v>
                </c:pt>
                <c:pt idx="33">
                  <c:v>16210.0830630499</c:v>
                </c:pt>
                <c:pt idx="34">
                  <c:v>17526.4095287498</c:v>
                </c:pt>
                <c:pt idx="35">
                  <c:v>16857.3624584158</c:v>
                </c:pt>
                <c:pt idx="36">
                  <c:v>17924.6301712244</c:v>
                </c:pt>
                <c:pt idx="37">
                  <c:v>17360.386324429</c:v>
                </c:pt>
                <c:pt idx="38">
                  <c:v>18442.9788061899</c:v>
                </c:pt>
                <c:pt idx="39">
                  <c:v>17930.6738393513</c:v>
                </c:pt>
                <c:pt idx="40">
                  <c:v>18815.662023028</c:v>
                </c:pt>
                <c:pt idx="41">
                  <c:v>18402.3010269864</c:v>
                </c:pt>
                <c:pt idx="42">
                  <c:v>19370.5266501804</c:v>
                </c:pt>
                <c:pt idx="43">
                  <c:v>19002.7318403669</c:v>
                </c:pt>
                <c:pt idx="44">
                  <c:v>19914.18140208</c:v>
                </c:pt>
                <c:pt idx="45">
                  <c:v>19692.7904043663</c:v>
                </c:pt>
                <c:pt idx="46">
                  <c:v>20628.1693105787</c:v>
                </c:pt>
                <c:pt idx="47">
                  <c:v>20476.4915950597</c:v>
                </c:pt>
                <c:pt idx="48">
                  <c:v>21052.1995427953</c:v>
                </c:pt>
                <c:pt idx="49">
                  <c:v>20896.6188767059</c:v>
                </c:pt>
                <c:pt idx="50">
                  <c:v>21348.9635786587</c:v>
                </c:pt>
                <c:pt idx="51">
                  <c:v>21191.9859052862</c:v>
                </c:pt>
                <c:pt idx="52">
                  <c:v>21519.4009824677</c:v>
                </c:pt>
                <c:pt idx="53">
                  <c:v>21360.3675887412</c:v>
                </c:pt>
                <c:pt idx="54">
                  <c:v>21637.0865663385</c:v>
                </c:pt>
                <c:pt idx="55">
                  <c:v>21477.990341586</c:v>
                </c:pt>
                <c:pt idx="56">
                  <c:v>21816.9231033872</c:v>
                </c:pt>
                <c:pt idx="57">
                  <c:v>21655.6909517754</c:v>
                </c:pt>
                <c:pt idx="58">
                  <c:v>22011.9843726465</c:v>
                </c:pt>
                <c:pt idx="59">
                  <c:v>21850.131546377</c:v>
                </c:pt>
                <c:pt idx="60">
                  <c:v>22187.4757623868</c:v>
                </c:pt>
                <c:pt idx="61">
                  <c:v>22023.5051401752</c:v>
                </c:pt>
                <c:pt idx="62">
                  <c:v>22359.539942433</c:v>
                </c:pt>
                <c:pt idx="63">
                  <c:v>22195.1315605033</c:v>
                </c:pt>
                <c:pt idx="64">
                  <c:v>22567.9692684297</c:v>
                </c:pt>
                <c:pt idx="65">
                  <c:v>22401.1867104396</c:v>
                </c:pt>
                <c:pt idx="66">
                  <c:v>22758.5178805823</c:v>
                </c:pt>
                <c:pt idx="67">
                  <c:v>22591.1758373427</c:v>
                </c:pt>
                <c:pt idx="68">
                  <c:v>22942.5922979886</c:v>
                </c:pt>
                <c:pt idx="69">
                  <c:v>22773.0411884107</c:v>
                </c:pt>
                <c:pt idx="70">
                  <c:v>23101.7259887946</c:v>
                </c:pt>
                <c:pt idx="71">
                  <c:v>22931.860356524</c:v>
                </c:pt>
                <c:pt idx="72">
                  <c:v>23220.262847596</c:v>
                </c:pt>
                <c:pt idx="73">
                  <c:v>23048.659687876</c:v>
                </c:pt>
                <c:pt idx="74">
                  <c:v>23350.6645528574</c:v>
                </c:pt>
                <c:pt idx="75">
                  <c:v>23178.9684899688</c:v>
                </c:pt>
                <c:pt idx="76">
                  <c:v>23525.352861087</c:v>
                </c:pt>
                <c:pt idx="77">
                  <c:v>23351.49501499</c:v>
                </c:pt>
                <c:pt idx="78">
                  <c:v>23682.712771776</c:v>
                </c:pt>
                <c:pt idx="79">
                  <c:v>23508.575177866</c:v>
                </c:pt>
                <c:pt idx="80">
                  <c:v>23795.4652010527</c:v>
                </c:pt>
                <c:pt idx="81">
                  <c:v>23619.6111617463</c:v>
                </c:pt>
                <c:pt idx="82">
                  <c:v>23915.5811517262</c:v>
                </c:pt>
                <c:pt idx="83">
                  <c:v>23739.7312903165</c:v>
                </c:pt>
                <c:pt idx="84">
                  <c:v>24060.4208377342</c:v>
                </c:pt>
                <c:pt idx="85">
                  <c:v>23882.6087144587</c:v>
                </c:pt>
                <c:pt idx="86">
                  <c:v>24188.6785370025</c:v>
                </c:pt>
                <c:pt idx="87">
                  <c:v>24010.8206065833</c:v>
                </c:pt>
                <c:pt idx="88">
                  <c:v>24339.8759193857</c:v>
                </c:pt>
                <c:pt idx="89">
                  <c:v>24159.9985578601</c:v>
                </c:pt>
                <c:pt idx="90">
                  <c:v>24502.7781347523</c:v>
                </c:pt>
                <c:pt idx="91">
                  <c:v>24322.6106484673</c:v>
                </c:pt>
                <c:pt idx="92">
                  <c:v>24664.2563046576</c:v>
                </c:pt>
                <c:pt idx="93">
                  <c:v>24481.981696407</c:v>
                </c:pt>
                <c:pt idx="94">
                  <c:v>24760.6753839319</c:v>
                </c:pt>
                <c:pt idx="95">
                  <c:v>24578.6115943441</c:v>
                </c:pt>
                <c:pt idx="96">
                  <c:v>24827.836551038</c:v>
                </c:pt>
                <c:pt idx="97">
                  <c:v>24644.3530466034</c:v>
                </c:pt>
                <c:pt idx="98">
                  <c:v>24899.3863894557</c:v>
                </c:pt>
                <c:pt idx="99">
                  <c:v>24716.3026660039</c:v>
                </c:pt>
                <c:pt idx="100">
                  <c:v>24980.3198024851</c:v>
                </c:pt>
                <c:pt idx="101">
                  <c:v>24795.7094112481</c:v>
                </c:pt>
                <c:pt idx="102">
                  <c:v>25074.4475668936</c:v>
                </c:pt>
                <c:pt idx="103">
                  <c:v>24890.0766289018</c:v>
                </c:pt>
                <c:pt idx="104">
                  <c:v>25219.9774657161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381.863681058139</c:v>
                </c:pt>
                <c:pt idx="2">
                  <c:v>246.055469367053</c:v>
                </c:pt>
                <c:pt idx="3">
                  <c:v>390.406240232475</c:v>
                </c:pt>
                <c:pt idx="4">
                  <c:v>372.014414847823</c:v>
                </c:pt>
                <c:pt idx="5">
                  <c:v>435.431923143839</c:v>
                </c:pt>
                <c:pt idx="6">
                  <c:v>357.516567066519</c:v>
                </c:pt>
                <c:pt idx="7">
                  <c:v>341.380365477986</c:v>
                </c:pt>
                <c:pt idx="8">
                  <c:v>495.978081500331</c:v>
                </c:pt>
                <c:pt idx="9">
                  <c:v>575.751333447143</c:v>
                </c:pt>
                <c:pt idx="10">
                  <c:v>474.505364526459</c:v>
                </c:pt>
                <c:pt idx="11">
                  <c:v>431.753931505057</c:v>
                </c:pt>
                <c:pt idx="12">
                  <c:v>528.989919517672</c:v>
                </c:pt>
                <c:pt idx="13">
                  <c:v>597.565564760303</c:v>
                </c:pt>
                <c:pt idx="14">
                  <c:v>519.026232769295</c:v>
                </c:pt>
                <c:pt idx="15">
                  <c:v>455.81779991413</c:v>
                </c:pt>
                <c:pt idx="16">
                  <c:v>460.336694344379</c:v>
                </c:pt>
                <c:pt idx="17">
                  <c:v>511.323716206575</c:v>
                </c:pt>
                <c:pt idx="18">
                  <c:v>429.017998430418</c:v>
                </c:pt>
                <c:pt idx="19">
                  <c:v>375.529173072954</c:v>
                </c:pt>
                <c:pt idx="20">
                  <c:v>372.919900818633</c:v>
                </c:pt>
                <c:pt idx="21">
                  <c:v>426.655996838063</c:v>
                </c:pt>
                <c:pt idx="22">
                  <c:v>380.560783162179</c:v>
                </c:pt>
                <c:pt idx="23">
                  <c:v>354.242347732163</c:v>
                </c:pt>
                <c:pt idx="24">
                  <c:v>390.267788798334</c:v>
                </c:pt>
                <c:pt idx="25">
                  <c:v>453.843964381011</c:v>
                </c:pt>
                <c:pt idx="26">
                  <c:v>402.841356703341</c:v>
                </c:pt>
                <c:pt idx="27">
                  <c:v>371.843557231059</c:v>
                </c:pt>
                <c:pt idx="28">
                  <c:v>407.670045464492</c:v>
                </c:pt>
                <c:pt idx="29">
                  <c:v>474.582771425385</c:v>
                </c:pt>
                <c:pt idx="30">
                  <c:v>414.770684456385</c:v>
                </c:pt>
                <c:pt idx="31">
                  <c:v>389.952285960514</c:v>
                </c:pt>
                <c:pt idx="32">
                  <c:v>435.104898458099</c:v>
                </c:pt>
                <c:pt idx="33">
                  <c:v>524.002445831643</c:v>
                </c:pt>
                <c:pt idx="34">
                  <c:v>444.748618059225</c:v>
                </c:pt>
                <c:pt idx="35">
                  <c:v>426.007805595136</c:v>
                </c:pt>
                <c:pt idx="36">
                  <c:v>468.996443084382</c:v>
                </c:pt>
                <c:pt idx="37">
                  <c:v>568.055842832258</c:v>
                </c:pt>
                <c:pt idx="38">
                  <c:v>481.759450199841</c:v>
                </c:pt>
                <c:pt idx="39">
                  <c:v>472.964246380439</c:v>
                </c:pt>
                <c:pt idx="40">
                  <c:v>508.884797499587</c:v>
                </c:pt>
                <c:pt idx="41">
                  <c:v>613.228596831593</c:v>
                </c:pt>
                <c:pt idx="42">
                  <c:v>517.541044446284</c:v>
                </c:pt>
                <c:pt idx="43">
                  <c:v>509.945060149004</c:v>
                </c:pt>
                <c:pt idx="44">
                  <c:v>524.592380878375</c:v>
                </c:pt>
                <c:pt idx="45">
                  <c:v>658.60593922331</c:v>
                </c:pt>
                <c:pt idx="46">
                  <c:v>554.518880849718</c:v>
                </c:pt>
                <c:pt idx="47">
                  <c:v>556.274138207905</c:v>
                </c:pt>
                <c:pt idx="48">
                  <c:v>569.879464367761</c:v>
                </c:pt>
                <c:pt idx="49">
                  <c:v>713.104010210633</c:v>
                </c:pt>
                <c:pt idx="50">
                  <c:v>576.682026092246</c:v>
                </c:pt>
                <c:pt idx="51">
                  <c:v>577.943051673166</c:v>
                </c:pt>
                <c:pt idx="52">
                  <c:v>589.969578109886</c:v>
                </c:pt>
                <c:pt idx="53">
                  <c:v>735.008805537083</c:v>
                </c:pt>
                <c:pt idx="54">
                  <c:v>585.890999851453</c:v>
                </c:pt>
                <c:pt idx="55">
                  <c:v>582.618388385074</c:v>
                </c:pt>
                <c:pt idx="56">
                  <c:v>598.059489274815</c:v>
                </c:pt>
                <c:pt idx="57">
                  <c:v>739.611141378815</c:v>
                </c:pt>
                <c:pt idx="58">
                  <c:v>588.582960055488</c:v>
                </c:pt>
                <c:pt idx="59">
                  <c:v>587.710066293945</c:v>
                </c:pt>
                <c:pt idx="60">
                  <c:v>591.399330820717</c:v>
                </c:pt>
                <c:pt idx="61">
                  <c:v>730.300856977457</c:v>
                </c:pt>
                <c:pt idx="62">
                  <c:v>588.451446920905</c:v>
                </c:pt>
                <c:pt idx="63">
                  <c:v>582.415438107336</c:v>
                </c:pt>
                <c:pt idx="64">
                  <c:v>604.848680883776</c:v>
                </c:pt>
                <c:pt idx="65">
                  <c:v>739.392570688079</c:v>
                </c:pt>
                <c:pt idx="66">
                  <c:v>598.465533997569</c:v>
                </c:pt>
                <c:pt idx="67">
                  <c:v>608.380437703992</c:v>
                </c:pt>
                <c:pt idx="68">
                  <c:v>625.823867895965</c:v>
                </c:pt>
                <c:pt idx="69">
                  <c:v>774.757025712961</c:v>
                </c:pt>
                <c:pt idx="70">
                  <c:v>616.421464322233</c:v>
                </c:pt>
                <c:pt idx="71">
                  <c:v>611.622942997355</c:v>
                </c:pt>
                <c:pt idx="72">
                  <c:v>616.741616594494</c:v>
                </c:pt>
                <c:pt idx="73">
                  <c:v>781.081977715713</c:v>
                </c:pt>
                <c:pt idx="74">
                  <c:v>617.869230543897</c:v>
                </c:pt>
                <c:pt idx="75">
                  <c:v>608.142688115625</c:v>
                </c:pt>
                <c:pt idx="76">
                  <c:v>610.546959083483</c:v>
                </c:pt>
                <c:pt idx="77">
                  <c:v>787.880572477726</c:v>
                </c:pt>
                <c:pt idx="78">
                  <c:v>635.534490669723</c:v>
                </c:pt>
                <c:pt idx="79">
                  <c:v>621.256397325856</c:v>
                </c:pt>
                <c:pt idx="80">
                  <c:v>620.028965897457</c:v>
                </c:pt>
                <c:pt idx="81">
                  <c:v>787.025972352274</c:v>
                </c:pt>
                <c:pt idx="82">
                  <c:v>618.678222492024</c:v>
                </c:pt>
                <c:pt idx="83">
                  <c:v>609.816271127107</c:v>
                </c:pt>
                <c:pt idx="84">
                  <c:v>626.046323768508</c:v>
                </c:pt>
                <c:pt idx="85">
                  <c:v>793.123650790914</c:v>
                </c:pt>
                <c:pt idx="86">
                  <c:v>624.548280472652</c:v>
                </c:pt>
                <c:pt idx="87">
                  <c:v>612.694105412785</c:v>
                </c:pt>
                <c:pt idx="88">
                  <c:v>617.532265457225</c:v>
                </c:pt>
                <c:pt idx="89">
                  <c:v>794.663905641502</c:v>
                </c:pt>
                <c:pt idx="90">
                  <c:v>631.929636348954</c:v>
                </c:pt>
                <c:pt idx="91">
                  <c:v>606.836993437932</c:v>
                </c:pt>
                <c:pt idx="92">
                  <c:v>623.964123213887</c:v>
                </c:pt>
                <c:pt idx="93">
                  <c:v>787.837095843971</c:v>
                </c:pt>
                <c:pt idx="94">
                  <c:v>623.878149415399</c:v>
                </c:pt>
                <c:pt idx="95">
                  <c:v>607.802798585991</c:v>
                </c:pt>
                <c:pt idx="96">
                  <c:v>621.380905141215</c:v>
                </c:pt>
                <c:pt idx="97">
                  <c:v>797.832340800401</c:v>
                </c:pt>
                <c:pt idx="98">
                  <c:v>636.637731632181</c:v>
                </c:pt>
                <c:pt idx="99">
                  <c:v>610.222921664353</c:v>
                </c:pt>
                <c:pt idx="100">
                  <c:v>618.555283669133</c:v>
                </c:pt>
                <c:pt idx="101">
                  <c:v>785.687665309876</c:v>
                </c:pt>
                <c:pt idx="102">
                  <c:v>610.313622302333</c:v>
                </c:pt>
                <c:pt idx="103">
                  <c:v>587.119714639853</c:v>
                </c:pt>
                <c:pt idx="104">
                  <c:v>620.473354596233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172058"/>
        <c:axId val="55440386"/>
      </c:lineChart>
      <c:catAx>
        <c:axId val="79172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440386"/>
        <c:crosses val="autoZero"/>
        <c:auto val="1"/>
        <c:lblAlgn val="ctr"/>
        <c:lblOffset val="100"/>
      </c:catAx>
      <c:valAx>
        <c:axId val="5544038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17205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1.25502275835199</c:v>
                </c:pt>
                <c:pt idx="1">
                  <c:v>1.12653508692899</c:v>
                </c:pt>
                <c:pt idx="2">
                  <c:v>1.06894765999412</c:v>
                </c:pt>
                <c:pt idx="3">
                  <c:v>1.00922236126259</c:v>
                </c:pt>
                <c:pt idx="4">
                  <c:v>1.06056239253207</c:v>
                </c:pt>
                <c:pt idx="5">
                  <c:v>1.00473110207472</c:v>
                </c:pt>
                <c:pt idx="6">
                  <c:v>1.01047521127027</c:v>
                </c:pt>
                <c:pt idx="7">
                  <c:v>0.99431357967511</c:v>
                </c:pt>
                <c:pt idx="8">
                  <c:v>0.964788677463084</c:v>
                </c:pt>
                <c:pt idx="9">
                  <c:v>0.885685630046826</c:v>
                </c:pt>
                <c:pt idx="10">
                  <c:v>0.903359424189088</c:v>
                </c:pt>
                <c:pt idx="11">
                  <c:v>0.867870787952544</c:v>
                </c:pt>
                <c:pt idx="12">
                  <c:v>0.850826959207764</c:v>
                </c:pt>
                <c:pt idx="13">
                  <c:v>0.898560337255464</c:v>
                </c:pt>
                <c:pt idx="14">
                  <c:v>0.812185022236434</c:v>
                </c:pt>
                <c:pt idx="15">
                  <c:v>0.76026564534286</c:v>
                </c:pt>
                <c:pt idx="16">
                  <c:v>0.664466711637953</c:v>
                </c:pt>
                <c:pt idx="17">
                  <c:v>0.681833637302351</c:v>
                </c:pt>
                <c:pt idx="18">
                  <c:v>0.624222126829174</c:v>
                </c:pt>
                <c:pt idx="19">
                  <c:v>0.568310757602513</c:v>
                </c:pt>
                <c:pt idx="20">
                  <c:v>0.584672012185635</c:v>
                </c:pt>
                <c:pt idx="21">
                  <c:v>0.591787030183869</c:v>
                </c:pt>
                <c:pt idx="22">
                  <c:v>0.538150569984623</c:v>
                </c:pt>
                <c:pt idx="23">
                  <c:v>0.447858848669409</c:v>
                </c:pt>
                <c:pt idx="24">
                  <c:v>0.456075849155632</c:v>
                </c:pt>
                <c:pt idx="25">
                  <c:v>0.452783209520532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1.39619848689608</c:v>
                </c:pt>
                <c:pt idx="1">
                  <c:v>1.40280487965023</c:v>
                </c:pt>
                <c:pt idx="2">
                  <c:v>1.40486246418613</c:v>
                </c:pt>
                <c:pt idx="3">
                  <c:v>1.39835609407387</c:v>
                </c:pt>
                <c:pt idx="4">
                  <c:v>1.35213840231592</c:v>
                </c:pt>
                <c:pt idx="5">
                  <c:v>1.27190949552814</c:v>
                </c:pt>
                <c:pt idx="6">
                  <c:v>1.29923138736943</c:v>
                </c:pt>
                <c:pt idx="7">
                  <c:v>1.31502369307866</c:v>
                </c:pt>
                <c:pt idx="8">
                  <c:v>1.30556407683933</c:v>
                </c:pt>
                <c:pt idx="9">
                  <c:v>1.30767995290744</c:v>
                </c:pt>
                <c:pt idx="10">
                  <c:v>1.30911349199913</c:v>
                </c:pt>
                <c:pt idx="11">
                  <c:v>1.30139894455425</c:v>
                </c:pt>
                <c:pt idx="12">
                  <c:v>1.30521859703077</c:v>
                </c:pt>
                <c:pt idx="13">
                  <c:v>1.30391758949381</c:v>
                </c:pt>
                <c:pt idx="14">
                  <c:v>1.30485545594556</c:v>
                </c:pt>
                <c:pt idx="15">
                  <c:v>1.31154226665242</c:v>
                </c:pt>
                <c:pt idx="16">
                  <c:v>1.31223189079206</c:v>
                </c:pt>
                <c:pt idx="17">
                  <c:v>1.30542362016182</c:v>
                </c:pt>
                <c:pt idx="18">
                  <c:v>1.29476301898037</c:v>
                </c:pt>
                <c:pt idx="19">
                  <c:v>1.30285008976787</c:v>
                </c:pt>
                <c:pt idx="20">
                  <c:v>1.29862773989852</c:v>
                </c:pt>
                <c:pt idx="21">
                  <c:v>1.29888209714705</c:v>
                </c:pt>
                <c:pt idx="22">
                  <c:v>1.30916603241266</c:v>
                </c:pt>
                <c:pt idx="23">
                  <c:v>1.3216169764348</c:v>
                </c:pt>
                <c:pt idx="24">
                  <c:v>1.32735124846682</c:v>
                </c:pt>
                <c:pt idx="25">
                  <c:v>1.33375528131942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1.60143605661485</c:v>
                </c:pt>
                <c:pt idx="1">
                  <c:v>1.36979955367882</c:v>
                </c:pt>
                <c:pt idx="2">
                  <c:v>2.06824077577077</c:v>
                </c:pt>
                <c:pt idx="3">
                  <c:v>2.11263695631088</c:v>
                </c:pt>
                <c:pt idx="4">
                  <c:v>2.00930725133421</c:v>
                </c:pt>
                <c:pt idx="5">
                  <c:v>1.82537918982825</c:v>
                </c:pt>
                <c:pt idx="6">
                  <c:v>1.86001171960973</c:v>
                </c:pt>
                <c:pt idx="7">
                  <c:v>1.93525436866474</c:v>
                </c:pt>
                <c:pt idx="8">
                  <c:v>2.09028020808976</c:v>
                </c:pt>
                <c:pt idx="9">
                  <c:v>2.23439524838616</c:v>
                </c:pt>
                <c:pt idx="10">
                  <c:v>2.27108470055911</c:v>
                </c:pt>
                <c:pt idx="11">
                  <c:v>2.34333422749034</c:v>
                </c:pt>
                <c:pt idx="12">
                  <c:v>2.39145272920022</c:v>
                </c:pt>
                <c:pt idx="13">
                  <c:v>2.47751723359065</c:v>
                </c:pt>
                <c:pt idx="14">
                  <c:v>2.57063907676156</c:v>
                </c:pt>
                <c:pt idx="15">
                  <c:v>2.62178716120454</c:v>
                </c:pt>
                <c:pt idx="16">
                  <c:v>2.73964910296022</c:v>
                </c:pt>
                <c:pt idx="17">
                  <c:v>2.74994648650014</c:v>
                </c:pt>
                <c:pt idx="18">
                  <c:v>2.80115974487512</c:v>
                </c:pt>
                <c:pt idx="19">
                  <c:v>2.84593812048803</c:v>
                </c:pt>
                <c:pt idx="20">
                  <c:v>2.79542938712083</c:v>
                </c:pt>
                <c:pt idx="21">
                  <c:v>2.85842472295261</c:v>
                </c:pt>
                <c:pt idx="22">
                  <c:v>2.94745247899943</c:v>
                </c:pt>
                <c:pt idx="23">
                  <c:v>2.98216773361165</c:v>
                </c:pt>
                <c:pt idx="24">
                  <c:v>2.9901708627266</c:v>
                </c:pt>
                <c:pt idx="25">
                  <c:v>2.96034677824315</c:v>
                </c:pt>
              </c:numCache>
            </c:numRef>
          </c:yVal>
          <c:smooth val="0"/>
        </c:ser>
        <c:axId val="2536500"/>
        <c:axId val="65138789"/>
      </c:scatterChart>
      <c:valAx>
        <c:axId val="2536500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138789"/>
        <c:crosses val="autoZero"/>
        <c:crossBetween val="midCat"/>
      </c:valAx>
      <c:valAx>
        <c:axId val="65138789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365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1.25502275835199</c:v>
                </c:pt>
                <c:pt idx="1">
                  <c:v>1.12653508692899</c:v>
                </c:pt>
                <c:pt idx="2">
                  <c:v>1.06894765999412</c:v>
                </c:pt>
                <c:pt idx="3">
                  <c:v>1.00922236126259</c:v>
                </c:pt>
                <c:pt idx="4">
                  <c:v>1.06056239253207</c:v>
                </c:pt>
                <c:pt idx="5">
                  <c:v>1.00473110207472</c:v>
                </c:pt>
                <c:pt idx="6">
                  <c:v>1.01103691989468</c:v>
                </c:pt>
                <c:pt idx="7">
                  <c:v>1.00198270892545</c:v>
                </c:pt>
                <c:pt idx="8">
                  <c:v>1.01608449248614</c:v>
                </c:pt>
                <c:pt idx="9">
                  <c:v>0.953038957887975</c:v>
                </c:pt>
                <c:pt idx="10">
                  <c:v>0.961191352030534</c:v>
                </c:pt>
                <c:pt idx="11">
                  <c:v>0.994241892313052</c:v>
                </c:pt>
                <c:pt idx="12">
                  <c:v>0.931075541842854</c:v>
                </c:pt>
                <c:pt idx="13">
                  <c:v>0.908695981494532</c:v>
                </c:pt>
                <c:pt idx="14">
                  <c:v>0.919080063125047</c:v>
                </c:pt>
                <c:pt idx="15">
                  <c:v>0.833137490921537</c:v>
                </c:pt>
                <c:pt idx="16">
                  <c:v>0.904017116962309</c:v>
                </c:pt>
                <c:pt idx="17">
                  <c:v>0.818733469438327</c:v>
                </c:pt>
                <c:pt idx="18">
                  <c:v>0.803338132809569</c:v>
                </c:pt>
                <c:pt idx="19">
                  <c:v>0.806408765162495</c:v>
                </c:pt>
                <c:pt idx="20">
                  <c:v>0.803043352143306</c:v>
                </c:pt>
                <c:pt idx="21">
                  <c:v>0.701886719247705</c:v>
                </c:pt>
                <c:pt idx="22">
                  <c:v>0.721137978223279</c:v>
                </c:pt>
                <c:pt idx="23">
                  <c:v>0.667504969642925</c:v>
                </c:pt>
                <c:pt idx="24">
                  <c:v>0.719292693921046</c:v>
                </c:pt>
                <c:pt idx="25">
                  <c:v>0.77066627764351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1.3961975356579</c:v>
                </c:pt>
                <c:pt idx="1">
                  <c:v>1.40282228138057</c:v>
                </c:pt>
                <c:pt idx="2">
                  <c:v>1.40484717124065</c:v>
                </c:pt>
                <c:pt idx="3">
                  <c:v>1.39832187884448</c:v>
                </c:pt>
                <c:pt idx="4">
                  <c:v>1.3520927265404</c:v>
                </c:pt>
                <c:pt idx="5">
                  <c:v>1.27257432153382</c:v>
                </c:pt>
                <c:pt idx="6">
                  <c:v>1.29966004378046</c:v>
                </c:pt>
                <c:pt idx="7">
                  <c:v>1.31311818519454</c:v>
                </c:pt>
                <c:pt idx="8">
                  <c:v>1.30173681294149</c:v>
                </c:pt>
                <c:pt idx="9">
                  <c:v>1.31351094510731</c:v>
                </c:pt>
                <c:pt idx="10">
                  <c:v>1.30077031111412</c:v>
                </c:pt>
                <c:pt idx="11">
                  <c:v>1.29372968456135</c:v>
                </c:pt>
                <c:pt idx="12">
                  <c:v>1.30077286623343</c:v>
                </c:pt>
                <c:pt idx="13">
                  <c:v>1.29786889148646</c:v>
                </c:pt>
                <c:pt idx="14">
                  <c:v>1.29301674883514</c:v>
                </c:pt>
                <c:pt idx="15">
                  <c:v>1.29306185481036</c:v>
                </c:pt>
                <c:pt idx="16">
                  <c:v>1.28820031083335</c:v>
                </c:pt>
                <c:pt idx="17">
                  <c:v>1.28830986443178</c:v>
                </c:pt>
                <c:pt idx="18">
                  <c:v>1.29889941326796</c:v>
                </c:pt>
                <c:pt idx="19">
                  <c:v>1.29699115904328</c:v>
                </c:pt>
                <c:pt idx="20">
                  <c:v>1.30287357420314</c:v>
                </c:pt>
                <c:pt idx="21">
                  <c:v>1.29679346029111</c:v>
                </c:pt>
                <c:pt idx="22">
                  <c:v>1.29635522478471</c:v>
                </c:pt>
                <c:pt idx="23">
                  <c:v>1.29087184825779</c:v>
                </c:pt>
                <c:pt idx="24">
                  <c:v>1.29659930995082</c:v>
                </c:pt>
                <c:pt idx="25">
                  <c:v>1.30930784196045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1.60143605661485</c:v>
                </c:pt>
                <c:pt idx="1">
                  <c:v>1.36979955367882</c:v>
                </c:pt>
                <c:pt idx="2">
                  <c:v>2.06824077577077</c:v>
                </c:pt>
                <c:pt idx="3">
                  <c:v>2.11263695631088</c:v>
                </c:pt>
                <c:pt idx="4">
                  <c:v>2.00930725133421</c:v>
                </c:pt>
                <c:pt idx="5">
                  <c:v>1.82188566864154</c:v>
                </c:pt>
                <c:pt idx="6">
                  <c:v>1.85469285428365</c:v>
                </c:pt>
                <c:pt idx="7">
                  <c:v>1.93074373371619</c:v>
                </c:pt>
                <c:pt idx="8">
                  <c:v>2.01604899230104</c:v>
                </c:pt>
                <c:pt idx="9">
                  <c:v>2.1544785948752</c:v>
                </c:pt>
                <c:pt idx="10">
                  <c:v>2.19872003385678</c:v>
                </c:pt>
                <c:pt idx="11">
                  <c:v>2.25448598283875</c:v>
                </c:pt>
                <c:pt idx="12">
                  <c:v>2.30105599655213</c:v>
                </c:pt>
                <c:pt idx="13">
                  <c:v>2.36118003843711</c:v>
                </c:pt>
                <c:pt idx="14">
                  <c:v>2.44688451899051</c:v>
                </c:pt>
                <c:pt idx="15">
                  <c:v>2.49701179993885</c:v>
                </c:pt>
                <c:pt idx="16">
                  <c:v>2.50172887308165</c:v>
                </c:pt>
                <c:pt idx="17">
                  <c:v>2.664821442516</c:v>
                </c:pt>
                <c:pt idx="18">
                  <c:v>2.67318428021345</c:v>
                </c:pt>
                <c:pt idx="19">
                  <c:v>2.66850644027007</c:v>
                </c:pt>
                <c:pt idx="20">
                  <c:v>2.71812317217906</c:v>
                </c:pt>
                <c:pt idx="21">
                  <c:v>2.72744833487856</c:v>
                </c:pt>
                <c:pt idx="22">
                  <c:v>2.71311997055822</c:v>
                </c:pt>
                <c:pt idx="23">
                  <c:v>2.75548386957985</c:v>
                </c:pt>
                <c:pt idx="24">
                  <c:v>2.71829841497057</c:v>
                </c:pt>
                <c:pt idx="25">
                  <c:v>2.64577010469584</c:v>
                </c:pt>
              </c:numCache>
            </c:numRef>
          </c:yVal>
          <c:smooth val="0"/>
        </c:ser>
        <c:axId val="70228415"/>
        <c:axId val="708112"/>
      </c:scatterChart>
      <c:valAx>
        <c:axId val="70228415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8112"/>
        <c:crosses val="autoZero"/>
        <c:crossBetween val="midCat"/>
      </c:valAx>
      <c:valAx>
        <c:axId val="708112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2284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1.25502275835199</c:v>
                </c:pt>
                <c:pt idx="1">
                  <c:v>1.12653508692899</c:v>
                </c:pt>
                <c:pt idx="2">
                  <c:v>1.06894765999412</c:v>
                </c:pt>
                <c:pt idx="3">
                  <c:v>1.00922236126259</c:v>
                </c:pt>
                <c:pt idx="4">
                  <c:v>1.06056239253207</c:v>
                </c:pt>
                <c:pt idx="5">
                  <c:v>1.00473110207472</c:v>
                </c:pt>
                <c:pt idx="6">
                  <c:v>1.01044424590402</c:v>
                </c:pt>
                <c:pt idx="7">
                  <c:v>0.978183010207921</c:v>
                </c:pt>
                <c:pt idx="8">
                  <c:v>0.928395089793114</c:v>
                </c:pt>
                <c:pt idx="9">
                  <c:v>0.908690312965208</c:v>
                </c:pt>
                <c:pt idx="10">
                  <c:v>0.866030513631312</c:v>
                </c:pt>
                <c:pt idx="11">
                  <c:v>0.768433441636005</c:v>
                </c:pt>
                <c:pt idx="12">
                  <c:v>0.735745432382642</c:v>
                </c:pt>
                <c:pt idx="13">
                  <c:v>0.710216028402478</c:v>
                </c:pt>
                <c:pt idx="14">
                  <c:v>0.74469677143359</c:v>
                </c:pt>
                <c:pt idx="15">
                  <c:v>0.692031248878729</c:v>
                </c:pt>
                <c:pt idx="16">
                  <c:v>0.599129176476007</c:v>
                </c:pt>
                <c:pt idx="17">
                  <c:v>0.513018221711492</c:v>
                </c:pt>
                <c:pt idx="18">
                  <c:v>0.506473286029566</c:v>
                </c:pt>
                <c:pt idx="19">
                  <c:v>0.47270175623904</c:v>
                </c:pt>
                <c:pt idx="20">
                  <c:v>0.471490560370794</c:v>
                </c:pt>
                <c:pt idx="21">
                  <c:v>0.43637485418319</c:v>
                </c:pt>
                <c:pt idx="22">
                  <c:v>0.381368445461028</c:v>
                </c:pt>
                <c:pt idx="23">
                  <c:v>0.326567222164721</c:v>
                </c:pt>
                <c:pt idx="24">
                  <c:v>0.287226488203772</c:v>
                </c:pt>
                <c:pt idx="25">
                  <c:v>0.289257819225955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1.3961975356579</c:v>
                </c:pt>
                <c:pt idx="1">
                  <c:v>1.40282228138057</c:v>
                </c:pt>
                <c:pt idx="2">
                  <c:v>1.40484717124065</c:v>
                </c:pt>
                <c:pt idx="3">
                  <c:v>1.39832187884448</c:v>
                </c:pt>
                <c:pt idx="4">
                  <c:v>1.35209272654041</c:v>
                </c:pt>
                <c:pt idx="5">
                  <c:v>1.27072407862773</c:v>
                </c:pt>
                <c:pt idx="6">
                  <c:v>1.2984482053885</c:v>
                </c:pt>
                <c:pt idx="7">
                  <c:v>1.31851426257578</c:v>
                </c:pt>
                <c:pt idx="8">
                  <c:v>1.3034170154764</c:v>
                </c:pt>
                <c:pt idx="9">
                  <c:v>1.31174647922609</c:v>
                </c:pt>
                <c:pt idx="10">
                  <c:v>1.31174037610995</c:v>
                </c:pt>
                <c:pt idx="11">
                  <c:v>1.30998191499028</c:v>
                </c:pt>
                <c:pt idx="12">
                  <c:v>1.30657091153246</c:v>
                </c:pt>
                <c:pt idx="13">
                  <c:v>1.29821579316444</c:v>
                </c:pt>
                <c:pt idx="14">
                  <c:v>1.28820688335383</c:v>
                </c:pt>
                <c:pt idx="15">
                  <c:v>1.28854711551027</c:v>
                </c:pt>
                <c:pt idx="16">
                  <c:v>1.29191572879797</c:v>
                </c:pt>
                <c:pt idx="17">
                  <c:v>1.29053304426517</c:v>
                </c:pt>
                <c:pt idx="18">
                  <c:v>1.29094209770434</c:v>
                </c:pt>
                <c:pt idx="19">
                  <c:v>1.29095031663696</c:v>
                </c:pt>
                <c:pt idx="20">
                  <c:v>1.29542534550645</c:v>
                </c:pt>
                <c:pt idx="21">
                  <c:v>1.28700150672997</c:v>
                </c:pt>
                <c:pt idx="22">
                  <c:v>1.29474188350968</c:v>
                </c:pt>
                <c:pt idx="23">
                  <c:v>1.29979528255212</c:v>
                </c:pt>
                <c:pt idx="24">
                  <c:v>1.31265425843368</c:v>
                </c:pt>
                <c:pt idx="25">
                  <c:v>1.31266419198741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1.60143605661485</c:v>
                </c:pt>
                <c:pt idx="1">
                  <c:v>1.36979955367882</c:v>
                </c:pt>
                <c:pt idx="2">
                  <c:v>2.06824077577077</c:v>
                </c:pt>
                <c:pt idx="3">
                  <c:v>2.11263695631088</c:v>
                </c:pt>
                <c:pt idx="4">
                  <c:v>2.00930725133421</c:v>
                </c:pt>
                <c:pt idx="5">
                  <c:v>1.82936878391685</c:v>
                </c:pt>
                <c:pt idx="6">
                  <c:v>1.86508045085202</c:v>
                </c:pt>
                <c:pt idx="7">
                  <c:v>1.94354832287861</c:v>
                </c:pt>
                <c:pt idx="8">
                  <c:v>2.12611322275401</c:v>
                </c:pt>
                <c:pt idx="9">
                  <c:v>2.19924441760351</c:v>
                </c:pt>
                <c:pt idx="10">
                  <c:v>2.31218378704253</c:v>
                </c:pt>
                <c:pt idx="11">
                  <c:v>2.45847330133571</c:v>
                </c:pt>
                <c:pt idx="12">
                  <c:v>2.57124253442121</c:v>
                </c:pt>
                <c:pt idx="13">
                  <c:v>2.65525566173168</c:v>
                </c:pt>
                <c:pt idx="14">
                  <c:v>2.69088257130905</c:v>
                </c:pt>
                <c:pt idx="15">
                  <c:v>2.77938228844988</c:v>
                </c:pt>
                <c:pt idx="16">
                  <c:v>2.92596003751385</c:v>
                </c:pt>
                <c:pt idx="17">
                  <c:v>2.98071969294131</c:v>
                </c:pt>
                <c:pt idx="18">
                  <c:v>2.98066064952673</c:v>
                </c:pt>
                <c:pt idx="19">
                  <c:v>3.05355442521784</c:v>
                </c:pt>
                <c:pt idx="20">
                  <c:v>3.12160535066833</c:v>
                </c:pt>
                <c:pt idx="21">
                  <c:v>3.09134504864435</c:v>
                </c:pt>
                <c:pt idx="22">
                  <c:v>3.18978377099632</c:v>
                </c:pt>
                <c:pt idx="23">
                  <c:v>3.19290151525461</c:v>
                </c:pt>
                <c:pt idx="24">
                  <c:v>3.27089854220306</c:v>
                </c:pt>
                <c:pt idx="25">
                  <c:v>3.20881463674306</c:v>
                </c:pt>
              </c:numCache>
            </c:numRef>
          </c:yVal>
          <c:smooth val="0"/>
        </c:ser>
        <c:axId val="76580277"/>
        <c:axId val="52143854"/>
      </c:scatterChart>
      <c:valAx>
        <c:axId val="76580277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143854"/>
        <c:crosses val="autoZero"/>
        <c:crossBetween val="midCat"/>
      </c:valAx>
      <c:valAx>
        <c:axId val="52143854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5802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0.295545599779685</c:v>
                </c:pt>
                <c:pt idx="1">
                  <c:v>0.293926346348799</c:v>
                </c:pt>
                <c:pt idx="2">
                  <c:v>0.304297620638565</c:v>
                </c:pt>
                <c:pt idx="3">
                  <c:v>0.305282089651398</c:v>
                </c:pt>
                <c:pt idx="4">
                  <c:v>0.308175525827723</c:v>
                </c:pt>
                <c:pt idx="5">
                  <c:v>0.302367684184672</c:v>
                </c:pt>
                <c:pt idx="6">
                  <c:v>0.313921941370174</c:v>
                </c:pt>
                <c:pt idx="7">
                  <c:v>0.310778899290444</c:v>
                </c:pt>
                <c:pt idx="8">
                  <c:v>0.310000839785519</c:v>
                </c:pt>
                <c:pt idx="9">
                  <c:v>0.306720679031581</c:v>
                </c:pt>
                <c:pt idx="10">
                  <c:v>0.312362461858619</c:v>
                </c:pt>
                <c:pt idx="11">
                  <c:v>0.308876752570546</c:v>
                </c:pt>
                <c:pt idx="12">
                  <c:v>0.31013922572807</c:v>
                </c:pt>
                <c:pt idx="13">
                  <c:v>0.307778307364918</c:v>
                </c:pt>
                <c:pt idx="14">
                  <c:v>0.308806611603906</c:v>
                </c:pt>
                <c:pt idx="15">
                  <c:v>0.305234890658108</c:v>
                </c:pt>
                <c:pt idx="16">
                  <c:v>0.310329105345483</c:v>
                </c:pt>
                <c:pt idx="17">
                  <c:v>0.295828222711443</c:v>
                </c:pt>
                <c:pt idx="18">
                  <c:v>0.301813812151207</c:v>
                </c:pt>
                <c:pt idx="19">
                  <c:v>0.283020134177551</c:v>
                </c:pt>
                <c:pt idx="20">
                  <c:v>0.283694103473382</c:v>
                </c:pt>
                <c:pt idx="21">
                  <c:v>0.274335713519125</c:v>
                </c:pt>
                <c:pt idx="22">
                  <c:v>0.281486915702956</c:v>
                </c:pt>
                <c:pt idx="23">
                  <c:v>0.281923276211762</c:v>
                </c:pt>
                <c:pt idx="24">
                  <c:v>0.28762002618942</c:v>
                </c:pt>
                <c:pt idx="25">
                  <c:v>0.284500563162084</c:v>
                </c:pt>
                <c:pt idx="26">
                  <c:v>0.287532310898141</c:v>
                </c:pt>
                <c:pt idx="27">
                  <c:v>0.285648658795434</c:v>
                </c:pt>
                <c:pt idx="28">
                  <c:v>0.292701932197764</c:v>
                </c:pt>
                <c:pt idx="29">
                  <c:v>0.288692726614088</c:v>
                </c:pt>
                <c:pt idx="30">
                  <c:v>0.29071795961688</c:v>
                </c:pt>
                <c:pt idx="31">
                  <c:v>0.285308801993961</c:v>
                </c:pt>
                <c:pt idx="32">
                  <c:v>0.287211418260889</c:v>
                </c:pt>
                <c:pt idx="33">
                  <c:v>0.285137822210835</c:v>
                </c:pt>
                <c:pt idx="34">
                  <c:v>0.28774856776991</c:v>
                </c:pt>
                <c:pt idx="35">
                  <c:v>0.287725349521119</c:v>
                </c:pt>
                <c:pt idx="36">
                  <c:v>0.291025992229639</c:v>
                </c:pt>
                <c:pt idx="37">
                  <c:v>0.289604371610022</c:v>
                </c:pt>
                <c:pt idx="38">
                  <c:v>0.290867619170936</c:v>
                </c:pt>
                <c:pt idx="39">
                  <c:v>0.286595983177258</c:v>
                </c:pt>
                <c:pt idx="40">
                  <c:v>0.287506567201137</c:v>
                </c:pt>
                <c:pt idx="41">
                  <c:v>0.285649295397476</c:v>
                </c:pt>
                <c:pt idx="42">
                  <c:v>0.288122627339597</c:v>
                </c:pt>
                <c:pt idx="43">
                  <c:v>0.285968125088525</c:v>
                </c:pt>
                <c:pt idx="44">
                  <c:v>0.286003674238276</c:v>
                </c:pt>
                <c:pt idx="45">
                  <c:v>0.28395846645504</c:v>
                </c:pt>
                <c:pt idx="46">
                  <c:v>0.284612896380209</c:v>
                </c:pt>
                <c:pt idx="47">
                  <c:v>0.285701550634615</c:v>
                </c:pt>
                <c:pt idx="48">
                  <c:v>0.28618890048609</c:v>
                </c:pt>
                <c:pt idx="49">
                  <c:v>0.286773947633238</c:v>
                </c:pt>
                <c:pt idx="50">
                  <c:v>0.287525039699175</c:v>
                </c:pt>
                <c:pt idx="51">
                  <c:v>0.285606740399921</c:v>
                </c:pt>
                <c:pt idx="52">
                  <c:v>0.285748115184844</c:v>
                </c:pt>
                <c:pt idx="53">
                  <c:v>0.285565327493713</c:v>
                </c:pt>
                <c:pt idx="54">
                  <c:v>0.28801241366167</c:v>
                </c:pt>
                <c:pt idx="55">
                  <c:v>0.284031433573295</c:v>
                </c:pt>
                <c:pt idx="56">
                  <c:v>0.285847375261595</c:v>
                </c:pt>
                <c:pt idx="57">
                  <c:v>0.284307655970122</c:v>
                </c:pt>
                <c:pt idx="58">
                  <c:v>0.285122427963148</c:v>
                </c:pt>
                <c:pt idx="59">
                  <c:v>0.283968587454051</c:v>
                </c:pt>
                <c:pt idx="60">
                  <c:v>0.285067945790116</c:v>
                </c:pt>
                <c:pt idx="61">
                  <c:v>0.284739471709953</c:v>
                </c:pt>
                <c:pt idx="62">
                  <c:v>0.284563673623543</c:v>
                </c:pt>
                <c:pt idx="63">
                  <c:v>0.284049812171048</c:v>
                </c:pt>
                <c:pt idx="64">
                  <c:v>0.284573778850673</c:v>
                </c:pt>
                <c:pt idx="65">
                  <c:v>0.285160088379445</c:v>
                </c:pt>
                <c:pt idx="66">
                  <c:v>0.282431232582458</c:v>
                </c:pt>
                <c:pt idx="67">
                  <c:v>0.282338985725134</c:v>
                </c:pt>
                <c:pt idx="68">
                  <c:v>0.284990198030032</c:v>
                </c:pt>
                <c:pt idx="69">
                  <c:v>0.281322719929747</c:v>
                </c:pt>
                <c:pt idx="70">
                  <c:v>0.28377311842108</c:v>
                </c:pt>
                <c:pt idx="71">
                  <c:v>0.284563745623233</c:v>
                </c:pt>
                <c:pt idx="72">
                  <c:v>0.283209346042124</c:v>
                </c:pt>
                <c:pt idx="73">
                  <c:v>0.287229096500555</c:v>
                </c:pt>
                <c:pt idx="74">
                  <c:v>0.286462083361541</c:v>
                </c:pt>
                <c:pt idx="75">
                  <c:v>0.286642099586416</c:v>
                </c:pt>
                <c:pt idx="76">
                  <c:v>0.285126069620817</c:v>
                </c:pt>
                <c:pt idx="77">
                  <c:v>0.285370358644208</c:v>
                </c:pt>
                <c:pt idx="78">
                  <c:v>0.284302270755408</c:v>
                </c:pt>
                <c:pt idx="79">
                  <c:v>0.286220444318746</c:v>
                </c:pt>
                <c:pt idx="80">
                  <c:v>0.286780599738217</c:v>
                </c:pt>
                <c:pt idx="81">
                  <c:v>0.286507049163939</c:v>
                </c:pt>
                <c:pt idx="82">
                  <c:v>0.287845051849261</c:v>
                </c:pt>
                <c:pt idx="83">
                  <c:v>0.284697438275645</c:v>
                </c:pt>
                <c:pt idx="84">
                  <c:v>0.284878245895681</c:v>
                </c:pt>
                <c:pt idx="85">
                  <c:v>0.284972183932309</c:v>
                </c:pt>
                <c:pt idx="86">
                  <c:v>0.286277962853377</c:v>
                </c:pt>
                <c:pt idx="87">
                  <c:v>0.284659395615832</c:v>
                </c:pt>
                <c:pt idx="88">
                  <c:v>0.284544308405046</c:v>
                </c:pt>
                <c:pt idx="89">
                  <c:v>0.285163882468956</c:v>
                </c:pt>
                <c:pt idx="90">
                  <c:v>0.286177905565682</c:v>
                </c:pt>
                <c:pt idx="91">
                  <c:v>0.284567193756581</c:v>
                </c:pt>
                <c:pt idx="92">
                  <c:v>0.283474769367795</c:v>
                </c:pt>
                <c:pt idx="93">
                  <c:v>0.284181441271758</c:v>
                </c:pt>
                <c:pt idx="94">
                  <c:v>0.28352707755666</c:v>
                </c:pt>
                <c:pt idx="95">
                  <c:v>0.283695194779871</c:v>
                </c:pt>
                <c:pt idx="96">
                  <c:v>0.285140164962873</c:v>
                </c:pt>
                <c:pt idx="97">
                  <c:v>0.284577683346601</c:v>
                </c:pt>
                <c:pt idx="98">
                  <c:v>0.284339598498234</c:v>
                </c:pt>
                <c:pt idx="99">
                  <c:v>0.284363514707349</c:v>
                </c:pt>
                <c:pt idx="100">
                  <c:v>0.287288939515525</c:v>
                </c:pt>
                <c:pt idx="101">
                  <c:v>0.285077662718454</c:v>
                </c:pt>
                <c:pt idx="102">
                  <c:v>0.2870096119466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0.257361695884031</c:v>
                </c:pt>
                <c:pt idx="1">
                  <c:v>0.259799230342626</c:v>
                </c:pt>
                <c:pt idx="2">
                  <c:v>0.261667189450023</c:v>
                </c:pt>
                <c:pt idx="3">
                  <c:v>0.264014791419712</c:v>
                </c:pt>
                <c:pt idx="4">
                  <c:v>0.26463753983171</c:v>
                </c:pt>
                <c:pt idx="5">
                  <c:v>0.266335812455469</c:v>
                </c:pt>
                <c:pt idx="6">
                  <c:v>0.269072016873211</c:v>
                </c:pt>
                <c:pt idx="7">
                  <c:v>0.270782803737167</c:v>
                </c:pt>
                <c:pt idx="8">
                  <c:v>0.272743175076961</c:v>
                </c:pt>
                <c:pt idx="9">
                  <c:v>0.27482707881478</c:v>
                </c:pt>
                <c:pt idx="10">
                  <c:v>0.27616722198791</c:v>
                </c:pt>
                <c:pt idx="11">
                  <c:v>0.277121599600836</c:v>
                </c:pt>
                <c:pt idx="12">
                  <c:v>0.277227335791686</c:v>
                </c:pt>
                <c:pt idx="13">
                  <c:v>0.277403564631963</c:v>
                </c:pt>
                <c:pt idx="14">
                  <c:v>0.280204964667606</c:v>
                </c:pt>
                <c:pt idx="15">
                  <c:v>0.276371303754238</c:v>
                </c:pt>
                <c:pt idx="16">
                  <c:v>0.278397173081017</c:v>
                </c:pt>
                <c:pt idx="17">
                  <c:v>0.257879219099789</c:v>
                </c:pt>
                <c:pt idx="18">
                  <c:v>0.260360443548626</c:v>
                </c:pt>
                <c:pt idx="19">
                  <c:v>0.246144526989204</c:v>
                </c:pt>
                <c:pt idx="20">
                  <c:v>0.237050772552701</c:v>
                </c:pt>
                <c:pt idx="21">
                  <c:v>0.238350008376149</c:v>
                </c:pt>
                <c:pt idx="22">
                  <c:v>0.240117858380236</c:v>
                </c:pt>
                <c:pt idx="23">
                  <c:v>0.241494829737809</c:v>
                </c:pt>
                <c:pt idx="24">
                  <c:v>0.245417807121408</c:v>
                </c:pt>
                <c:pt idx="25">
                  <c:v>0.246096493831284</c:v>
                </c:pt>
                <c:pt idx="26">
                  <c:v>0.24703445519276</c:v>
                </c:pt>
                <c:pt idx="27">
                  <c:v>0.248253509564203</c:v>
                </c:pt>
                <c:pt idx="28">
                  <c:v>0.250107978049698</c:v>
                </c:pt>
                <c:pt idx="29">
                  <c:v>0.252099717116728</c:v>
                </c:pt>
                <c:pt idx="30">
                  <c:v>0.252434473025621</c:v>
                </c:pt>
                <c:pt idx="31">
                  <c:v>0.253033110130114</c:v>
                </c:pt>
                <c:pt idx="32">
                  <c:v>0.253875640997825</c:v>
                </c:pt>
                <c:pt idx="33">
                  <c:v>0.255503979634565</c:v>
                </c:pt>
                <c:pt idx="34">
                  <c:v>0.256281370726553</c:v>
                </c:pt>
                <c:pt idx="35">
                  <c:v>0.257260014152101</c:v>
                </c:pt>
                <c:pt idx="36">
                  <c:v>0.258144944894697</c:v>
                </c:pt>
                <c:pt idx="37">
                  <c:v>0.25988827124947</c:v>
                </c:pt>
                <c:pt idx="38">
                  <c:v>0.261657192009315</c:v>
                </c:pt>
                <c:pt idx="39">
                  <c:v>0.262126243863524</c:v>
                </c:pt>
                <c:pt idx="40">
                  <c:v>0.26305842056776</c:v>
                </c:pt>
                <c:pt idx="41">
                  <c:v>0.263182239112154</c:v>
                </c:pt>
                <c:pt idx="42">
                  <c:v>0.264408782643482</c:v>
                </c:pt>
                <c:pt idx="43">
                  <c:v>0.264941255650702</c:v>
                </c:pt>
                <c:pt idx="44">
                  <c:v>0.263905478040845</c:v>
                </c:pt>
                <c:pt idx="45">
                  <c:v>0.263501987865739</c:v>
                </c:pt>
                <c:pt idx="46">
                  <c:v>0.264112137504192</c:v>
                </c:pt>
                <c:pt idx="47">
                  <c:v>0.264860108386135</c:v>
                </c:pt>
                <c:pt idx="48">
                  <c:v>0.265606103086515</c:v>
                </c:pt>
                <c:pt idx="49">
                  <c:v>0.266149599856758</c:v>
                </c:pt>
                <c:pt idx="50">
                  <c:v>0.266692559235944</c:v>
                </c:pt>
                <c:pt idx="51">
                  <c:v>0.268119263621558</c:v>
                </c:pt>
                <c:pt idx="52">
                  <c:v>0.268622867423749</c:v>
                </c:pt>
                <c:pt idx="53">
                  <c:v>0.269091394647343</c:v>
                </c:pt>
                <c:pt idx="54">
                  <c:v>0.269258274139264</c:v>
                </c:pt>
                <c:pt idx="55">
                  <c:v>0.26930692383512</c:v>
                </c:pt>
                <c:pt idx="56">
                  <c:v>0.269528515056699</c:v>
                </c:pt>
                <c:pt idx="57">
                  <c:v>0.269725927350793</c:v>
                </c:pt>
                <c:pt idx="58">
                  <c:v>0.270267104137013</c:v>
                </c:pt>
                <c:pt idx="59">
                  <c:v>0.27029531676501</c:v>
                </c:pt>
                <c:pt idx="60">
                  <c:v>0.270005323793858</c:v>
                </c:pt>
                <c:pt idx="61">
                  <c:v>0.270025259106306</c:v>
                </c:pt>
                <c:pt idx="62">
                  <c:v>0.270290425786213</c:v>
                </c:pt>
                <c:pt idx="63">
                  <c:v>0.270141632258101</c:v>
                </c:pt>
                <c:pt idx="64">
                  <c:v>0.270092053241304</c:v>
                </c:pt>
                <c:pt idx="65">
                  <c:v>0.270054967042774</c:v>
                </c:pt>
                <c:pt idx="66">
                  <c:v>0.269746282256949</c:v>
                </c:pt>
                <c:pt idx="67">
                  <c:v>0.269891543421523</c:v>
                </c:pt>
                <c:pt idx="68">
                  <c:v>0.269292774203543</c:v>
                </c:pt>
                <c:pt idx="69">
                  <c:v>0.268355042255024</c:v>
                </c:pt>
                <c:pt idx="70">
                  <c:v>0.26923639153113</c:v>
                </c:pt>
                <c:pt idx="71">
                  <c:v>0.268962812854623</c:v>
                </c:pt>
                <c:pt idx="72">
                  <c:v>0.268690266233189</c:v>
                </c:pt>
                <c:pt idx="73">
                  <c:v>0.268856303339991</c:v>
                </c:pt>
                <c:pt idx="74">
                  <c:v>0.268952165863436</c:v>
                </c:pt>
                <c:pt idx="75">
                  <c:v>0.268825090862198</c:v>
                </c:pt>
                <c:pt idx="76">
                  <c:v>0.26871515109538</c:v>
                </c:pt>
                <c:pt idx="77">
                  <c:v>0.26834046784995</c:v>
                </c:pt>
                <c:pt idx="78">
                  <c:v>0.268982896812778</c:v>
                </c:pt>
                <c:pt idx="79">
                  <c:v>0.270198187300065</c:v>
                </c:pt>
                <c:pt idx="80">
                  <c:v>0.270432123700075</c:v>
                </c:pt>
                <c:pt idx="81">
                  <c:v>0.271010186775996</c:v>
                </c:pt>
                <c:pt idx="82">
                  <c:v>0.271158548594337</c:v>
                </c:pt>
                <c:pt idx="83">
                  <c:v>0.270656433461017</c:v>
                </c:pt>
                <c:pt idx="84">
                  <c:v>0.270166803495467</c:v>
                </c:pt>
                <c:pt idx="85">
                  <c:v>0.270529166981273</c:v>
                </c:pt>
                <c:pt idx="86">
                  <c:v>0.270097623777958</c:v>
                </c:pt>
                <c:pt idx="87">
                  <c:v>0.270547175021902</c:v>
                </c:pt>
                <c:pt idx="88">
                  <c:v>0.270869045103144</c:v>
                </c:pt>
                <c:pt idx="89">
                  <c:v>0.27054862630077</c:v>
                </c:pt>
                <c:pt idx="90">
                  <c:v>0.271178524181416</c:v>
                </c:pt>
                <c:pt idx="91">
                  <c:v>0.270962308748314</c:v>
                </c:pt>
                <c:pt idx="92">
                  <c:v>0.270424459336152</c:v>
                </c:pt>
                <c:pt idx="93">
                  <c:v>0.270157719344289</c:v>
                </c:pt>
                <c:pt idx="94">
                  <c:v>0.270885508336158</c:v>
                </c:pt>
                <c:pt idx="95">
                  <c:v>0.271578032568193</c:v>
                </c:pt>
                <c:pt idx="96">
                  <c:v>0.271323321128875</c:v>
                </c:pt>
                <c:pt idx="97">
                  <c:v>0.270400558581338</c:v>
                </c:pt>
                <c:pt idx="98">
                  <c:v>0.270886030786612</c:v>
                </c:pt>
                <c:pt idx="99">
                  <c:v>0.270395671019377</c:v>
                </c:pt>
                <c:pt idx="100">
                  <c:v>0.270810364769909</c:v>
                </c:pt>
                <c:pt idx="101">
                  <c:v>0.271047998900457</c:v>
                </c:pt>
                <c:pt idx="102">
                  <c:v>0.271040273268174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0.274881133349577</c:v>
                </c:pt>
                <c:pt idx="1">
                  <c:v>0.27742698516494</c:v>
                </c:pt>
                <c:pt idx="2">
                  <c:v>0.289086096358786</c:v>
                </c:pt>
                <c:pt idx="3">
                  <c:v>0.287340599007578</c:v>
                </c:pt>
                <c:pt idx="4">
                  <c:v>0.289799312776009</c:v>
                </c:pt>
                <c:pt idx="5">
                  <c:v>0.285733989758545</c:v>
                </c:pt>
                <c:pt idx="6">
                  <c:v>0.293810569132958</c:v>
                </c:pt>
                <c:pt idx="7">
                  <c:v>0.29132205190216</c:v>
                </c:pt>
                <c:pt idx="8">
                  <c:v>0.291591678355046</c:v>
                </c:pt>
                <c:pt idx="9">
                  <c:v>0.290062414939769</c:v>
                </c:pt>
                <c:pt idx="10">
                  <c:v>0.297143063223198</c:v>
                </c:pt>
                <c:pt idx="11">
                  <c:v>0.293946828519157</c:v>
                </c:pt>
                <c:pt idx="12">
                  <c:v>0.294293899783028</c:v>
                </c:pt>
                <c:pt idx="13">
                  <c:v>0.291861118332135</c:v>
                </c:pt>
                <c:pt idx="14">
                  <c:v>0.293818436987837</c:v>
                </c:pt>
                <c:pt idx="15">
                  <c:v>0.290623004614177</c:v>
                </c:pt>
                <c:pt idx="16">
                  <c:v>0.297704729644428</c:v>
                </c:pt>
                <c:pt idx="17">
                  <c:v>0.281899180388364</c:v>
                </c:pt>
                <c:pt idx="18">
                  <c:v>0.285598181364545</c:v>
                </c:pt>
                <c:pt idx="19">
                  <c:v>0.268558476854626</c:v>
                </c:pt>
                <c:pt idx="20">
                  <c:v>0.259612647321916</c:v>
                </c:pt>
                <c:pt idx="21">
                  <c:v>0.254377281000218</c:v>
                </c:pt>
                <c:pt idx="22">
                  <c:v>0.257018324526539</c:v>
                </c:pt>
                <c:pt idx="23">
                  <c:v>0.258233619540656</c:v>
                </c:pt>
                <c:pt idx="24">
                  <c:v>0.263781787389056</c:v>
                </c:pt>
                <c:pt idx="25">
                  <c:v>0.26163015751299</c:v>
                </c:pt>
                <c:pt idx="26">
                  <c:v>0.263628111180782</c:v>
                </c:pt>
                <c:pt idx="27">
                  <c:v>0.263749389590009</c:v>
                </c:pt>
                <c:pt idx="28">
                  <c:v>0.271655810911236</c:v>
                </c:pt>
                <c:pt idx="29">
                  <c:v>0.266189443076929</c:v>
                </c:pt>
                <c:pt idx="30">
                  <c:v>0.26750847457255</c:v>
                </c:pt>
                <c:pt idx="31">
                  <c:v>0.26262619950714</c:v>
                </c:pt>
                <c:pt idx="32">
                  <c:v>0.265513367778377</c:v>
                </c:pt>
                <c:pt idx="33">
                  <c:v>0.265622399788961</c:v>
                </c:pt>
                <c:pt idx="34">
                  <c:v>0.266692165075246</c:v>
                </c:pt>
                <c:pt idx="35">
                  <c:v>0.267935153808155</c:v>
                </c:pt>
                <c:pt idx="36">
                  <c:v>0.269035026648378</c:v>
                </c:pt>
                <c:pt idx="37">
                  <c:v>0.268848315584655</c:v>
                </c:pt>
                <c:pt idx="38">
                  <c:v>0.271380309453336</c:v>
                </c:pt>
                <c:pt idx="39">
                  <c:v>0.266982116572118</c:v>
                </c:pt>
                <c:pt idx="40">
                  <c:v>0.269850719484468</c:v>
                </c:pt>
                <c:pt idx="41">
                  <c:v>0.269676115570404</c:v>
                </c:pt>
                <c:pt idx="42">
                  <c:v>0.270587017107034</c:v>
                </c:pt>
                <c:pt idx="43">
                  <c:v>0.269136063508844</c:v>
                </c:pt>
                <c:pt idx="44">
                  <c:v>0.270965950492433</c:v>
                </c:pt>
                <c:pt idx="45">
                  <c:v>0.268509673274611</c:v>
                </c:pt>
                <c:pt idx="46">
                  <c:v>0.268620573296639</c:v>
                </c:pt>
                <c:pt idx="47">
                  <c:v>0.268796535735081</c:v>
                </c:pt>
                <c:pt idx="48">
                  <c:v>0.269798007469805</c:v>
                </c:pt>
                <c:pt idx="49">
                  <c:v>0.270866470125646</c:v>
                </c:pt>
                <c:pt idx="50">
                  <c:v>0.271209787200904</c:v>
                </c:pt>
                <c:pt idx="51">
                  <c:v>0.270998478854694</c:v>
                </c:pt>
                <c:pt idx="52">
                  <c:v>0.271287247335834</c:v>
                </c:pt>
                <c:pt idx="53">
                  <c:v>0.271946678033687</c:v>
                </c:pt>
                <c:pt idx="54">
                  <c:v>0.274596459250092</c:v>
                </c:pt>
                <c:pt idx="55">
                  <c:v>0.270395229334891</c:v>
                </c:pt>
                <c:pt idx="56">
                  <c:v>0.272412340493933</c:v>
                </c:pt>
                <c:pt idx="57">
                  <c:v>0.272410776555648</c:v>
                </c:pt>
                <c:pt idx="58">
                  <c:v>0.272421847907383</c:v>
                </c:pt>
                <c:pt idx="59">
                  <c:v>0.272053740441687</c:v>
                </c:pt>
                <c:pt idx="60">
                  <c:v>0.273092680550103</c:v>
                </c:pt>
                <c:pt idx="61">
                  <c:v>0.272449348685667</c:v>
                </c:pt>
                <c:pt idx="62">
                  <c:v>0.271236358327953</c:v>
                </c:pt>
                <c:pt idx="63">
                  <c:v>0.271377526677681</c:v>
                </c:pt>
                <c:pt idx="64">
                  <c:v>0.271920983983247</c:v>
                </c:pt>
                <c:pt idx="65">
                  <c:v>0.27316519034984</c:v>
                </c:pt>
                <c:pt idx="66">
                  <c:v>0.270065732733675</c:v>
                </c:pt>
                <c:pt idx="67">
                  <c:v>0.269370910486239</c:v>
                </c:pt>
                <c:pt idx="68">
                  <c:v>0.271471909344238</c:v>
                </c:pt>
                <c:pt idx="69">
                  <c:v>0.267203926282773</c:v>
                </c:pt>
                <c:pt idx="70">
                  <c:v>0.269781474619403</c:v>
                </c:pt>
                <c:pt idx="71">
                  <c:v>0.270100993537402</c:v>
                </c:pt>
                <c:pt idx="72">
                  <c:v>0.268664780590561</c:v>
                </c:pt>
                <c:pt idx="73">
                  <c:v>0.272525768751682</c:v>
                </c:pt>
                <c:pt idx="74">
                  <c:v>0.27237660586453</c:v>
                </c:pt>
                <c:pt idx="75">
                  <c:v>0.272256527709721</c:v>
                </c:pt>
                <c:pt idx="76">
                  <c:v>0.270786130637478</c:v>
                </c:pt>
                <c:pt idx="77">
                  <c:v>0.270165626769874</c:v>
                </c:pt>
                <c:pt idx="78">
                  <c:v>0.26962313373274</c:v>
                </c:pt>
                <c:pt idx="79">
                  <c:v>0.269782151790123</c:v>
                </c:pt>
                <c:pt idx="80">
                  <c:v>0.269838855623454</c:v>
                </c:pt>
                <c:pt idx="81">
                  <c:v>0.271580725748841</c:v>
                </c:pt>
                <c:pt idx="82">
                  <c:v>0.272567701946843</c:v>
                </c:pt>
                <c:pt idx="83">
                  <c:v>0.270217583030084</c:v>
                </c:pt>
                <c:pt idx="84">
                  <c:v>0.270036583106337</c:v>
                </c:pt>
                <c:pt idx="85">
                  <c:v>0.269947389818978</c:v>
                </c:pt>
                <c:pt idx="86">
                  <c:v>0.270518573769339</c:v>
                </c:pt>
                <c:pt idx="87">
                  <c:v>0.270264287797827</c:v>
                </c:pt>
                <c:pt idx="88">
                  <c:v>0.270020957301023</c:v>
                </c:pt>
                <c:pt idx="89">
                  <c:v>0.270081837983459</c:v>
                </c:pt>
                <c:pt idx="90">
                  <c:v>0.271711996473271</c:v>
                </c:pt>
                <c:pt idx="91">
                  <c:v>0.272337638436389</c:v>
                </c:pt>
                <c:pt idx="92">
                  <c:v>0.271558533382579</c:v>
                </c:pt>
                <c:pt idx="93">
                  <c:v>0.272503324315715</c:v>
                </c:pt>
                <c:pt idx="94">
                  <c:v>0.271567520730876</c:v>
                </c:pt>
                <c:pt idx="95">
                  <c:v>0.271351202917776</c:v>
                </c:pt>
                <c:pt idx="96">
                  <c:v>0.271602785417802</c:v>
                </c:pt>
                <c:pt idx="97">
                  <c:v>0.272053724975928</c:v>
                </c:pt>
                <c:pt idx="98">
                  <c:v>0.271193031610606</c:v>
                </c:pt>
                <c:pt idx="99">
                  <c:v>0.271930502095241</c:v>
                </c:pt>
                <c:pt idx="100">
                  <c:v>0.274493692128805</c:v>
                </c:pt>
                <c:pt idx="101">
                  <c:v>0.271400008903906</c:v>
                </c:pt>
                <c:pt idx="102">
                  <c:v>0.272338881466677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0.249695340119382</c:v>
                </c:pt>
                <c:pt idx="1">
                  <c:v>0.252442635525903</c:v>
                </c:pt>
                <c:pt idx="2">
                  <c:v>0.254796478595366</c:v>
                </c:pt>
                <c:pt idx="3">
                  <c:v>0.256624889765719</c:v>
                </c:pt>
                <c:pt idx="4">
                  <c:v>0.257597006374751</c:v>
                </c:pt>
                <c:pt idx="5">
                  <c:v>0.258682522729987</c:v>
                </c:pt>
                <c:pt idx="6">
                  <c:v>0.260552106021087</c:v>
                </c:pt>
                <c:pt idx="7">
                  <c:v>0.262397037943632</c:v>
                </c:pt>
                <c:pt idx="8">
                  <c:v>0.265012613232613</c:v>
                </c:pt>
                <c:pt idx="9">
                  <c:v>0.267081108870221</c:v>
                </c:pt>
                <c:pt idx="10">
                  <c:v>0.269003683869871</c:v>
                </c:pt>
                <c:pt idx="11">
                  <c:v>0.270535403659295</c:v>
                </c:pt>
                <c:pt idx="12">
                  <c:v>0.271408566050751</c:v>
                </c:pt>
                <c:pt idx="13">
                  <c:v>0.271994302962898</c:v>
                </c:pt>
                <c:pt idx="14">
                  <c:v>0.275517801726457</c:v>
                </c:pt>
                <c:pt idx="15">
                  <c:v>0.271921064794983</c:v>
                </c:pt>
                <c:pt idx="16">
                  <c:v>0.273943998913544</c:v>
                </c:pt>
                <c:pt idx="17">
                  <c:v>0.254031821439341</c:v>
                </c:pt>
                <c:pt idx="18">
                  <c:v>0.256094960664947</c:v>
                </c:pt>
                <c:pt idx="19">
                  <c:v>0.240663827899463</c:v>
                </c:pt>
                <c:pt idx="20">
                  <c:v>0.225836168654729</c:v>
                </c:pt>
                <c:pt idx="21">
                  <c:v>0.226756457432231</c:v>
                </c:pt>
                <c:pt idx="22">
                  <c:v>0.228633361022513</c:v>
                </c:pt>
                <c:pt idx="23">
                  <c:v>0.229902075718432</c:v>
                </c:pt>
                <c:pt idx="24">
                  <c:v>0.234456253098588</c:v>
                </c:pt>
                <c:pt idx="25">
                  <c:v>0.234865313836176</c:v>
                </c:pt>
                <c:pt idx="26">
                  <c:v>0.236647424898796</c:v>
                </c:pt>
                <c:pt idx="27">
                  <c:v>0.238093833946665</c:v>
                </c:pt>
                <c:pt idx="28">
                  <c:v>0.239694767635768</c:v>
                </c:pt>
                <c:pt idx="29">
                  <c:v>0.241117374370948</c:v>
                </c:pt>
                <c:pt idx="30">
                  <c:v>0.240916060484417</c:v>
                </c:pt>
                <c:pt idx="31">
                  <c:v>0.241200163437212</c:v>
                </c:pt>
                <c:pt idx="32">
                  <c:v>0.242269013450033</c:v>
                </c:pt>
                <c:pt idx="33">
                  <c:v>0.24395559159669</c:v>
                </c:pt>
                <c:pt idx="34">
                  <c:v>0.245098409237187</c:v>
                </c:pt>
                <c:pt idx="35">
                  <c:v>0.246351729572241</c:v>
                </c:pt>
                <c:pt idx="36">
                  <c:v>0.247148368698952</c:v>
                </c:pt>
                <c:pt idx="37">
                  <c:v>0.248685143198044</c:v>
                </c:pt>
                <c:pt idx="38">
                  <c:v>0.250470875399308</c:v>
                </c:pt>
                <c:pt idx="39">
                  <c:v>0.25128333908955</c:v>
                </c:pt>
                <c:pt idx="40">
                  <c:v>0.252916259909844</c:v>
                </c:pt>
                <c:pt idx="41">
                  <c:v>0.253409168861028</c:v>
                </c:pt>
                <c:pt idx="42">
                  <c:v>0.255132711069665</c:v>
                </c:pt>
                <c:pt idx="43">
                  <c:v>0.255864189517014</c:v>
                </c:pt>
                <c:pt idx="44">
                  <c:v>0.254933974269984</c:v>
                </c:pt>
                <c:pt idx="45">
                  <c:v>0.254585895748686</c:v>
                </c:pt>
                <c:pt idx="46">
                  <c:v>0.254748611118932</c:v>
                </c:pt>
                <c:pt idx="47">
                  <c:v>0.255225630739881</c:v>
                </c:pt>
                <c:pt idx="48">
                  <c:v>0.256253715867082</c:v>
                </c:pt>
                <c:pt idx="49">
                  <c:v>0.257284813552655</c:v>
                </c:pt>
                <c:pt idx="50">
                  <c:v>0.258449769460442</c:v>
                </c:pt>
                <c:pt idx="51">
                  <c:v>0.259649610702804</c:v>
                </c:pt>
                <c:pt idx="52">
                  <c:v>0.260188558782356</c:v>
                </c:pt>
                <c:pt idx="53">
                  <c:v>0.261027424267804</c:v>
                </c:pt>
                <c:pt idx="54">
                  <c:v>0.261054044059531</c:v>
                </c:pt>
                <c:pt idx="55">
                  <c:v>0.261080848230263</c:v>
                </c:pt>
                <c:pt idx="56">
                  <c:v>0.261644781730267</c:v>
                </c:pt>
                <c:pt idx="57">
                  <c:v>0.262243464148429</c:v>
                </c:pt>
                <c:pt idx="58">
                  <c:v>0.262738069663596</c:v>
                </c:pt>
                <c:pt idx="59">
                  <c:v>0.262775200160105</c:v>
                </c:pt>
                <c:pt idx="60">
                  <c:v>0.262645772419238</c:v>
                </c:pt>
                <c:pt idx="61">
                  <c:v>0.262822688162582</c:v>
                </c:pt>
                <c:pt idx="62">
                  <c:v>0.262950626886929</c:v>
                </c:pt>
                <c:pt idx="63">
                  <c:v>0.26281244429</c:v>
                </c:pt>
                <c:pt idx="64">
                  <c:v>0.262945158883212</c:v>
                </c:pt>
                <c:pt idx="65">
                  <c:v>0.263105215872186</c:v>
                </c:pt>
                <c:pt idx="66">
                  <c:v>0.262329377768118</c:v>
                </c:pt>
                <c:pt idx="67">
                  <c:v>0.262228444404434</c:v>
                </c:pt>
                <c:pt idx="68">
                  <c:v>0.261393008329909</c:v>
                </c:pt>
                <c:pt idx="69">
                  <c:v>0.26062373886876</c:v>
                </c:pt>
                <c:pt idx="70">
                  <c:v>0.261182093643998</c:v>
                </c:pt>
                <c:pt idx="71">
                  <c:v>0.2611507287657</c:v>
                </c:pt>
                <c:pt idx="72">
                  <c:v>0.26075007522792</c:v>
                </c:pt>
                <c:pt idx="73">
                  <c:v>0.260601180294355</c:v>
                </c:pt>
                <c:pt idx="74">
                  <c:v>0.260820140992505</c:v>
                </c:pt>
                <c:pt idx="75">
                  <c:v>0.260923558800349</c:v>
                </c:pt>
                <c:pt idx="76">
                  <c:v>0.260582559078302</c:v>
                </c:pt>
                <c:pt idx="77">
                  <c:v>0.260245639854671</c:v>
                </c:pt>
                <c:pt idx="78">
                  <c:v>0.260795365759628</c:v>
                </c:pt>
                <c:pt idx="79">
                  <c:v>0.261757412130094</c:v>
                </c:pt>
                <c:pt idx="80">
                  <c:v>0.262099806871591</c:v>
                </c:pt>
                <c:pt idx="81">
                  <c:v>0.262406429174574</c:v>
                </c:pt>
                <c:pt idx="82">
                  <c:v>0.262175677569246</c:v>
                </c:pt>
                <c:pt idx="83">
                  <c:v>0.261515339837475</c:v>
                </c:pt>
                <c:pt idx="84">
                  <c:v>0.261052586162448</c:v>
                </c:pt>
                <c:pt idx="85">
                  <c:v>0.260736282295737</c:v>
                </c:pt>
                <c:pt idx="86">
                  <c:v>0.260766611396049</c:v>
                </c:pt>
                <c:pt idx="87">
                  <c:v>0.261291292136027</c:v>
                </c:pt>
                <c:pt idx="88">
                  <c:v>0.261286652833761</c:v>
                </c:pt>
                <c:pt idx="89">
                  <c:v>0.261021069970084</c:v>
                </c:pt>
                <c:pt idx="90">
                  <c:v>0.261350232595757</c:v>
                </c:pt>
                <c:pt idx="91">
                  <c:v>0.26173815171532</c:v>
                </c:pt>
                <c:pt idx="92">
                  <c:v>0.26127495163385</c:v>
                </c:pt>
                <c:pt idx="93">
                  <c:v>0.261259887152392</c:v>
                </c:pt>
                <c:pt idx="94">
                  <c:v>0.261796022759553</c:v>
                </c:pt>
                <c:pt idx="95">
                  <c:v>0.262502281433664</c:v>
                </c:pt>
                <c:pt idx="96">
                  <c:v>0.262399653972316</c:v>
                </c:pt>
                <c:pt idx="97">
                  <c:v>0.261464695541127</c:v>
                </c:pt>
                <c:pt idx="98">
                  <c:v>0.261678696181999</c:v>
                </c:pt>
                <c:pt idx="99">
                  <c:v>0.260823622636102</c:v>
                </c:pt>
                <c:pt idx="100">
                  <c:v>0.260658123387513</c:v>
                </c:pt>
                <c:pt idx="101">
                  <c:v>0.26057151653991</c:v>
                </c:pt>
                <c:pt idx="102">
                  <c:v>0.260512662733616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73528"/>
        <c:axId val="87240357"/>
      </c:lineChart>
      <c:catAx>
        <c:axId val="8677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240357"/>
        <c:crosses val="autoZero"/>
        <c:auto val="1"/>
        <c:lblAlgn val="ctr"/>
        <c:lblOffset val="100"/>
      </c:catAx>
      <c:valAx>
        <c:axId val="8724035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7735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4171375</c:v>
                </c:pt>
                <c:pt idx="2">
                  <c:v>4190811</c:v>
                </c:pt>
                <c:pt idx="3">
                  <c:v>4209736</c:v>
                </c:pt>
                <c:pt idx="4">
                  <c:v>4231993</c:v>
                </c:pt>
                <c:pt idx="5">
                  <c:v>4252979</c:v>
                </c:pt>
                <c:pt idx="6">
                  <c:v>4270815</c:v>
                </c:pt>
                <c:pt idx="7">
                  <c:v>4285811</c:v>
                </c:pt>
                <c:pt idx="8">
                  <c:v>4298776</c:v>
                </c:pt>
                <c:pt idx="9">
                  <c:v>4327054</c:v>
                </c:pt>
                <c:pt idx="10">
                  <c:v>4348531</c:v>
                </c:pt>
                <c:pt idx="11">
                  <c:v>4375658</c:v>
                </c:pt>
                <c:pt idx="12">
                  <c:v>4400344</c:v>
                </c:pt>
                <c:pt idx="13">
                  <c:v>4414646</c:v>
                </c:pt>
                <c:pt idx="14">
                  <c:v>4429902</c:v>
                </c:pt>
                <c:pt idx="15">
                  <c:v>4437023</c:v>
                </c:pt>
                <c:pt idx="16">
                  <c:v>4461034</c:v>
                </c:pt>
                <c:pt idx="17">
                  <c:v>4493348</c:v>
                </c:pt>
                <c:pt idx="18">
                  <c:v>4514203</c:v>
                </c:pt>
                <c:pt idx="19">
                  <c:v>4541499</c:v>
                </c:pt>
                <c:pt idx="20">
                  <c:v>4562811</c:v>
                </c:pt>
                <c:pt idx="21">
                  <c:v>4579884</c:v>
                </c:pt>
                <c:pt idx="22">
                  <c:v>4589247</c:v>
                </c:pt>
                <c:pt idx="23">
                  <c:v>4606356</c:v>
                </c:pt>
                <c:pt idx="24">
                  <c:v>4631381</c:v>
                </c:pt>
                <c:pt idx="25">
                  <c:v>4652836</c:v>
                </c:pt>
                <c:pt idx="26">
                  <c:v>4672283</c:v>
                </c:pt>
                <c:pt idx="27">
                  <c:v>4702525</c:v>
                </c:pt>
                <c:pt idx="28">
                  <c:v>4715126</c:v>
                </c:pt>
                <c:pt idx="29">
                  <c:v>4725476</c:v>
                </c:pt>
                <c:pt idx="30">
                  <c:v>4745575</c:v>
                </c:pt>
                <c:pt idx="31">
                  <c:v>4752366</c:v>
                </c:pt>
                <c:pt idx="32">
                  <c:v>4774467</c:v>
                </c:pt>
                <c:pt idx="33">
                  <c:v>4803912</c:v>
                </c:pt>
                <c:pt idx="34">
                  <c:v>4819013</c:v>
                </c:pt>
                <c:pt idx="35">
                  <c:v>4830018</c:v>
                </c:pt>
                <c:pt idx="36">
                  <c:v>4854814</c:v>
                </c:pt>
                <c:pt idx="37">
                  <c:v>4870327</c:v>
                </c:pt>
                <c:pt idx="38">
                  <c:v>4907656</c:v>
                </c:pt>
                <c:pt idx="39">
                  <c:v>4923483</c:v>
                </c:pt>
                <c:pt idx="40">
                  <c:v>4938597</c:v>
                </c:pt>
                <c:pt idx="41">
                  <c:v>4955950</c:v>
                </c:pt>
                <c:pt idx="42">
                  <c:v>4967897</c:v>
                </c:pt>
                <c:pt idx="43">
                  <c:v>4978944</c:v>
                </c:pt>
                <c:pt idx="44">
                  <c:v>5001360</c:v>
                </c:pt>
                <c:pt idx="45">
                  <c:v>5035791</c:v>
                </c:pt>
                <c:pt idx="46">
                  <c:v>5061277</c:v>
                </c:pt>
                <c:pt idx="47">
                  <c:v>5078627</c:v>
                </c:pt>
                <c:pt idx="48">
                  <c:v>5106067</c:v>
                </c:pt>
                <c:pt idx="49">
                  <c:v>5125620</c:v>
                </c:pt>
                <c:pt idx="50">
                  <c:v>5147050</c:v>
                </c:pt>
                <c:pt idx="51">
                  <c:v>5161746</c:v>
                </c:pt>
                <c:pt idx="52">
                  <c:v>5189148</c:v>
                </c:pt>
                <c:pt idx="53">
                  <c:v>5213197</c:v>
                </c:pt>
                <c:pt idx="54">
                  <c:v>5235437</c:v>
                </c:pt>
                <c:pt idx="55">
                  <c:v>5256731</c:v>
                </c:pt>
                <c:pt idx="56">
                  <c:v>5270827</c:v>
                </c:pt>
                <c:pt idx="57">
                  <c:v>5293047</c:v>
                </c:pt>
                <c:pt idx="58">
                  <c:v>5323698</c:v>
                </c:pt>
                <c:pt idx="59">
                  <c:v>5334515</c:v>
                </c:pt>
                <c:pt idx="60">
                  <c:v>5336735</c:v>
                </c:pt>
                <c:pt idx="61">
                  <c:v>5345818</c:v>
                </c:pt>
                <c:pt idx="62">
                  <c:v>5354055</c:v>
                </c:pt>
                <c:pt idx="63">
                  <c:v>5363156</c:v>
                </c:pt>
                <c:pt idx="64">
                  <c:v>5377170</c:v>
                </c:pt>
                <c:pt idx="65">
                  <c:v>5406544</c:v>
                </c:pt>
                <c:pt idx="66">
                  <c:v>5413047</c:v>
                </c:pt>
                <c:pt idx="67">
                  <c:v>5429851</c:v>
                </c:pt>
                <c:pt idx="68">
                  <c:v>5447322</c:v>
                </c:pt>
                <c:pt idx="69">
                  <c:v>5473660</c:v>
                </c:pt>
                <c:pt idx="70">
                  <c:v>5489182</c:v>
                </c:pt>
                <c:pt idx="71">
                  <c:v>5520775</c:v>
                </c:pt>
                <c:pt idx="72">
                  <c:v>5541848</c:v>
                </c:pt>
                <c:pt idx="73">
                  <c:v>5558280</c:v>
                </c:pt>
                <c:pt idx="74">
                  <c:v>5580121</c:v>
                </c:pt>
                <c:pt idx="75">
                  <c:v>5608016</c:v>
                </c:pt>
                <c:pt idx="76">
                  <c:v>5624729</c:v>
                </c:pt>
                <c:pt idx="77">
                  <c:v>5663997</c:v>
                </c:pt>
                <c:pt idx="78">
                  <c:v>5712010</c:v>
                </c:pt>
                <c:pt idx="79">
                  <c:v>5734320</c:v>
                </c:pt>
                <c:pt idx="80">
                  <c:v>5763682</c:v>
                </c:pt>
                <c:pt idx="81">
                  <c:v>5802016</c:v>
                </c:pt>
                <c:pt idx="82">
                  <c:v>5830357</c:v>
                </c:pt>
                <c:pt idx="83">
                  <c:v>5861635</c:v>
                </c:pt>
                <c:pt idx="84">
                  <c:v>5885132</c:v>
                </c:pt>
                <c:pt idx="85">
                  <c:v>5921276</c:v>
                </c:pt>
                <c:pt idx="86">
                  <c:v>5938066</c:v>
                </c:pt>
                <c:pt idx="87">
                  <c:v>5962201</c:v>
                </c:pt>
                <c:pt idx="88">
                  <c:v>5976476</c:v>
                </c:pt>
                <c:pt idx="89">
                  <c:v>6005996</c:v>
                </c:pt>
                <c:pt idx="90">
                  <c:v>6029903</c:v>
                </c:pt>
                <c:pt idx="91">
                  <c:v>6062610</c:v>
                </c:pt>
                <c:pt idx="92">
                  <c:v>6088835</c:v>
                </c:pt>
                <c:pt idx="93">
                  <c:v>6124757</c:v>
                </c:pt>
                <c:pt idx="94">
                  <c:v>6155787</c:v>
                </c:pt>
                <c:pt idx="95">
                  <c:v>6187414</c:v>
                </c:pt>
                <c:pt idx="96">
                  <c:v>6211728</c:v>
                </c:pt>
                <c:pt idx="97">
                  <c:v>6246888</c:v>
                </c:pt>
                <c:pt idx="98">
                  <c:v>6285896</c:v>
                </c:pt>
                <c:pt idx="99">
                  <c:v>6309579</c:v>
                </c:pt>
                <c:pt idx="100">
                  <c:v>6336308</c:v>
                </c:pt>
                <c:pt idx="101">
                  <c:v>6370729</c:v>
                </c:pt>
                <c:pt idx="102">
                  <c:v>6397994</c:v>
                </c:pt>
                <c:pt idx="103">
                  <c:v>6429982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0.274393080085833</c:v>
                </c:pt>
                <c:pt idx="1">
                  <c:v>2083260</c:v>
                </c:pt>
                <c:pt idx="2">
                  <c:v>2111020</c:v>
                </c:pt>
                <c:pt idx="3">
                  <c:v>2117893</c:v>
                </c:pt>
                <c:pt idx="4">
                  <c:v>2136137</c:v>
                </c:pt>
                <c:pt idx="5">
                  <c:v>2156551</c:v>
                </c:pt>
                <c:pt idx="6">
                  <c:v>2169425</c:v>
                </c:pt>
                <c:pt idx="7">
                  <c:v>2182740</c:v>
                </c:pt>
                <c:pt idx="8">
                  <c:v>2209654</c:v>
                </c:pt>
                <c:pt idx="9">
                  <c:v>2241053</c:v>
                </c:pt>
                <c:pt idx="10">
                  <c:v>2259296</c:v>
                </c:pt>
                <c:pt idx="11">
                  <c:v>2294992</c:v>
                </c:pt>
                <c:pt idx="12">
                  <c:v>2314995</c:v>
                </c:pt>
                <c:pt idx="13">
                  <c:v>2333284</c:v>
                </c:pt>
                <c:pt idx="14">
                  <c:v>2350819</c:v>
                </c:pt>
                <c:pt idx="15">
                  <c:v>2364181</c:v>
                </c:pt>
                <c:pt idx="16">
                  <c:v>2384700</c:v>
                </c:pt>
                <c:pt idx="17">
                  <c:v>2408387</c:v>
                </c:pt>
                <c:pt idx="18">
                  <c:v>2431056</c:v>
                </c:pt>
                <c:pt idx="19">
                  <c:v>2453539</c:v>
                </c:pt>
                <c:pt idx="20">
                  <c:v>2466034</c:v>
                </c:pt>
                <c:pt idx="21">
                  <c:v>2481634</c:v>
                </c:pt>
                <c:pt idx="22">
                  <c:v>2501821</c:v>
                </c:pt>
                <c:pt idx="23">
                  <c:v>2513252</c:v>
                </c:pt>
                <c:pt idx="24">
                  <c:v>2533302</c:v>
                </c:pt>
                <c:pt idx="25">
                  <c:v>2550064</c:v>
                </c:pt>
                <c:pt idx="26">
                  <c:v>2576728</c:v>
                </c:pt>
                <c:pt idx="27">
                  <c:v>2600195</c:v>
                </c:pt>
                <c:pt idx="28">
                  <c:v>2614031</c:v>
                </c:pt>
                <c:pt idx="29">
                  <c:v>2626916</c:v>
                </c:pt>
                <c:pt idx="30">
                  <c:v>2650140</c:v>
                </c:pt>
                <c:pt idx="31">
                  <c:v>2674961</c:v>
                </c:pt>
                <c:pt idx="32">
                  <c:v>2701967</c:v>
                </c:pt>
                <c:pt idx="33">
                  <c:v>2725866</c:v>
                </c:pt>
                <c:pt idx="34">
                  <c:v>2746294</c:v>
                </c:pt>
                <c:pt idx="35">
                  <c:v>2769669</c:v>
                </c:pt>
                <c:pt idx="36">
                  <c:v>2799397</c:v>
                </c:pt>
                <c:pt idx="37">
                  <c:v>2822482</c:v>
                </c:pt>
                <c:pt idx="38">
                  <c:v>2851983</c:v>
                </c:pt>
                <c:pt idx="39">
                  <c:v>2872199</c:v>
                </c:pt>
                <c:pt idx="40">
                  <c:v>2904606</c:v>
                </c:pt>
                <c:pt idx="41">
                  <c:v>2925016</c:v>
                </c:pt>
                <c:pt idx="42">
                  <c:v>2950779</c:v>
                </c:pt>
                <c:pt idx="43">
                  <c:v>2968218</c:v>
                </c:pt>
                <c:pt idx="44">
                  <c:v>2977389</c:v>
                </c:pt>
                <c:pt idx="45">
                  <c:v>3007187</c:v>
                </c:pt>
                <c:pt idx="46">
                  <c:v>3032672</c:v>
                </c:pt>
                <c:pt idx="47">
                  <c:v>3054806</c:v>
                </c:pt>
                <c:pt idx="48">
                  <c:v>3088722</c:v>
                </c:pt>
                <c:pt idx="49">
                  <c:v>3123169</c:v>
                </c:pt>
                <c:pt idx="50">
                  <c:v>3148619</c:v>
                </c:pt>
                <c:pt idx="51">
                  <c:v>3168707</c:v>
                </c:pt>
                <c:pt idx="52">
                  <c:v>3201175</c:v>
                </c:pt>
                <c:pt idx="53">
                  <c:v>3224406</c:v>
                </c:pt>
                <c:pt idx="54">
                  <c:v>3258910</c:v>
                </c:pt>
                <c:pt idx="55">
                  <c:v>3279248</c:v>
                </c:pt>
                <c:pt idx="56">
                  <c:v>3309991</c:v>
                </c:pt>
                <c:pt idx="57">
                  <c:v>3341965</c:v>
                </c:pt>
                <c:pt idx="58">
                  <c:v>3371865</c:v>
                </c:pt>
                <c:pt idx="59">
                  <c:v>3384893</c:v>
                </c:pt>
                <c:pt idx="60">
                  <c:v>3394809</c:v>
                </c:pt>
                <c:pt idx="61">
                  <c:v>3414970</c:v>
                </c:pt>
                <c:pt idx="62">
                  <c:v>3430873</c:v>
                </c:pt>
                <c:pt idx="63">
                  <c:v>3454250</c:v>
                </c:pt>
                <c:pt idx="64">
                  <c:v>3477277</c:v>
                </c:pt>
                <c:pt idx="65">
                  <c:v>3504882</c:v>
                </c:pt>
                <c:pt idx="66">
                  <c:v>3530534</c:v>
                </c:pt>
                <c:pt idx="67">
                  <c:v>3557709</c:v>
                </c:pt>
                <c:pt idx="68">
                  <c:v>3583137</c:v>
                </c:pt>
                <c:pt idx="69">
                  <c:v>3612853</c:v>
                </c:pt>
                <c:pt idx="70">
                  <c:v>3641352</c:v>
                </c:pt>
                <c:pt idx="71">
                  <c:v>3677231</c:v>
                </c:pt>
                <c:pt idx="72">
                  <c:v>3707408</c:v>
                </c:pt>
                <c:pt idx="73">
                  <c:v>3727903</c:v>
                </c:pt>
                <c:pt idx="74">
                  <c:v>3759626</c:v>
                </c:pt>
                <c:pt idx="75">
                  <c:v>3788805</c:v>
                </c:pt>
                <c:pt idx="76">
                  <c:v>3807839</c:v>
                </c:pt>
                <c:pt idx="77">
                  <c:v>3843508</c:v>
                </c:pt>
                <c:pt idx="78">
                  <c:v>3893948</c:v>
                </c:pt>
                <c:pt idx="79">
                  <c:v>3925581</c:v>
                </c:pt>
                <c:pt idx="80">
                  <c:v>3957991</c:v>
                </c:pt>
                <c:pt idx="81">
                  <c:v>3992716</c:v>
                </c:pt>
                <c:pt idx="82">
                  <c:v>4024078</c:v>
                </c:pt>
                <c:pt idx="83">
                  <c:v>4054856</c:v>
                </c:pt>
                <c:pt idx="84">
                  <c:v>4081042</c:v>
                </c:pt>
                <c:pt idx="85">
                  <c:v>4107132</c:v>
                </c:pt>
                <c:pt idx="86">
                  <c:v>4128329</c:v>
                </c:pt>
                <c:pt idx="87">
                  <c:v>4161582</c:v>
                </c:pt>
                <c:pt idx="88">
                  <c:v>4186847</c:v>
                </c:pt>
                <c:pt idx="89">
                  <c:v>4223643</c:v>
                </c:pt>
                <c:pt idx="90">
                  <c:v>4252645</c:v>
                </c:pt>
                <c:pt idx="91">
                  <c:v>4295237</c:v>
                </c:pt>
                <c:pt idx="92">
                  <c:v>4328396</c:v>
                </c:pt>
                <c:pt idx="93">
                  <c:v>4363411</c:v>
                </c:pt>
                <c:pt idx="94">
                  <c:v>4408654</c:v>
                </c:pt>
                <c:pt idx="95">
                  <c:v>4432273</c:v>
                </c:pt>
                <c:pt idx="96">
                  <c:v>4462773</c:v>
                </c:pt>
                <c:pt idx="97">
                  <c:v>4504088</c:v>
                </c:pt>
                <c:pt idx="98">
                  <c:v>4542393</c:v>
                </c:pt>
                <c:pt idx="99">
                  <c:v>4564461</c:v>
                </c:pt>
                <c:pt idx="100">
                  <c:v>4588402</c:v>
                </c:pt>
                <c:pt idx="101">
                  <c:v>4623811</c:v>
                </c:pt>
                <c:pt idx="102">
                  <c:v>4650658</c:v>
                </c:pt>
                <c:pt idx="103">
                  <c:v>4685870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0.274393080085833</c:v>
                </c:pt>
                <c:pt idx="2">
                  <c:v>0.277314770910252</c:v>
                </c:pt>
                <c:pt idx="3">
                  <c:v>0.286287276652077</c:v>
                </c:pt>
                <c:pt idx="4">
                  <c:v>0.286954327851607</c:v>
                </c:pt>
                <c:pt idx="5">
                  <c:v>0.288960395778</c:v>
                </c:pt>
                <c:pt idx="6">
                  <c:v>0.283403298269667</c:v>
                </c:pt>
                <c:pt idx="7">
                  <c:v>0.297591454955171</c:v>
                </c:pt>
                <c:pt idx="8">
                  <c:v>0.287840551185904</c:v>
                </c:pt>
                <c:pt idx="9">
                  <c:v>0.297593645688282</c:v>
                </c:pt>
                <c:pt idx="10">
                  <c:v>0.292187709175318</c:v>
                </c:pt>
                <c:pt idx="11">
                  <c:v>0.301428302404845</c:v>
                </c:pt>
                <c:pt idx="12">
                  <c:v>0.299841611776435</c:v>
                </c:pt>
                <c:pt idx="13">
                  <c:v>0.298486398005695</c:v>
                </c:pt>
                <c:pt idx="14">
                  <c:v>0.295086130836619</c:v>
                </c:pt>
                <c:pt idx="15">
                  <c:v>0.296681017624649</c:v>
                </c:pt>
                <c:pt idx="16">
                  <c:v>0.296140304679258</c:v>
                </c:pt>
                <c:pt idx="17">
                  <c:v>0.306324892072288</c:v>
                </c:pt>
                <c:pt idx="18">
                  <c:v>0.300390641356844</c:v>
                </c:pt>
                <c:pt idx="19">
                  <c:v>0.303238230879859</c:v>
                </c:pt>
                <c:pt idx="20">
                  <c:v>0.301378121606608</c:v>
                </c:pt>
                <c:pt idx="21">
                  <c:v>0.287883361707276</c:v>
                </c:pt>
                <c:pt idx="22">
                  <c:v>0.286373485374769</c:v>
                </c:pt>
                <c:pt idx="23">
                  <c:v>0.29129314718956</c:v>
                </c:pt>
                <c:pt idx="24">
                  <c:v>0.286599781377881</c:v>
                </c:pt>
                <c:pt idx="25">
                  <c:v>0.295047372979687</c:v>
                </c:pt>
                <c:pt idx="26">
                  <c:v>0.290141975775204</c:v>
                </c:pt>
                <c:pt idx="27">
                  <c:v>0.293194905163249</c:v>
                </c:pt>
                <c:pt idx="28">
                  <c:v>0.292730297719021</c:v>
                </c:pt>
                <c:pt idx="29">
                  <c:v>0.297070917325891</c:v>
                </c:pt>
                <c:pt idx="30">
                  <c:v>0.294563847592947</c:v>
                </c:pt>
                <c:pt idx="31">
                  <c:v>0.295517407219052</c:v>
                </c:pt>
                <c:pt idx="32">
                  <c:v>0.294484832526736</c:v>
                </c:pt>
                <c:pt idx="33">
                  <c:v>0.295953198645502</c:v>
                </c:pt>
                <c:pt idx="34">
                  <c:v>0.296489037111975</c:v>
                </c:pt>
                <c:pt idx="35">
                  <c:v>0.294014698959953</c:v>
                </c:pt>
                <c:pt idx="36">
                  <c:v>0.296983154671582</c:v>
                </c:pt>
                <c:pt idx="37">
                  <c:v>0.296287195657221</c:v>
                </c:pt>
                <c:pt idx="38">
                  <c:v>0.298143506983094</c:v>
                </c:pt>
                <c:pt idx="39">
                  <c:v>0.298050243601207</c:v>
                </c:pt>
                <c:pt idx="40">
                  <c:v>0.299725377723432</c:v>
                </c:pt>
                <c:pt idx="41">
                  <c:v>0.300860957286773</c:v>
                </c:pt>
                <c:pt idx="42">
                  <c:v>0.300607067996221</c:v>
                </c:pt>
                <c:pt idx="43">
                  <c:v>0.301340099592546</c:v>
                </c:pt>
                <c:pt idx="44">
                  <c:v>0.300799247211615</c:v>
                </c:pt>
                <c:pt idx="45">
                  <c:v>0.297952971943145</c:v>
                </c:pt>
                <c:pt idx="46">
                  <c:v>0.2990140568388</c:v>
                </c:pt>
                <c:pt idx="47">
                  <c:v>0.298150962342279</c:v>
                </c:pt>
                <c:pt idx="48">
                  <c:v>0.298418612331034</c:v>
                </c:pt>
                <c:pt idx="49">
                  <c:v>0.297805077512203</c:v>
                </c:pt>
                <c:pt idx="50">
                  <c:v>0.298404849530829</c:v>
                </c:pt>
                <c:pt idx="51">
                  <c:v>0.298109371371572</c:v>
                </c:pt>
                <c:pt idx="52">
                  <c:v>0.298363754654873</c:v>
                </c:pt>
                <c:pt idx="53">
                  <c:v>0.29810808190665</c:v>
                </c:pt>
                <c:pt idx="54">
                  <c:v>0.299529240053805</c:v>
                </c:pt>
                <c:pt idx="55">
                  <c:v>0.297714789965313</c:v>
                </c:pt>
                <c:pt idx="56">
                  <c:v>0.296584859849203</c:v>
                </c:pt>
                <c:pt idx="57">
                  <c:v>0.296927058991123</c:v>
                </c:pt>
                <c:pt idx="58">
                  <c:v>0.297186379744344</c:v>
                </c:pt>
                <c:pt idx="59">
                  <c:v>0.299764424094541</c:v>
                </c:pt>
                <c:pt idx="60">
                  <c:v>0.299501823380862</c:v>
                </c:pt>
                <c:pt idx="61">
                  <c:v>0.299413429770991</c:v>
                </c:pt>
                <c:pt idx="62">
                  <c:v>0.297562598539577</c:v>
                </c:pt>
                <c:pt idx="63">
                  <c:v>0.297875483252404</c:v>
                </c:pt>
                <c:pt idx="64">
                  <c:v>0.295796357456972</c:v>
                </c:pt>
                <c:pt idx="65">
                  <c:v>0.299330931813457</c:v>
                </c:pt>
                <c:pt idx="66">
                  <c:v>0.299370025758491</c:v>
                </c:pt>
                <c:pt idx="67">
                  <c:v>0.298273309059769</c:v>
                </c:pt>
                <c:pt idx="68">
                  <c:v>0.297989500189772</c:v>
                </c:pt>
                <c:pt idx="69">
                  <c:v>0.297877162280737</c:v>
                </c:pt>
                <c:pt idx="70">
                  <c:v>0.297896935289842</c:v>
                </c:pt>
                <c:pt idx="71">
                  <c:v>0.298111277753313</c:v>
                </c:pt>
                <c:pt idx="72">
                  <c:v>0.297355072690169</c:v>
                </c:pt>
                <c:pt idx="73">
                  <c:v>0.297546583552067</c:v>
                </c:pt>
                <c:pt idx="74">
                  <c:v>0.299153706307484</c:v>
                </c:pt>
                <c:pt idx="75">
                  <c:v>0.298512117633</c:v>
                </c:pt>
                <c:pt idx="76">
                  <c:v>0.300602796223795</c:v>
                </c:pt>
                <c:pt idx="77">
                  <c:v>0.298270231751087</c:v>
                </c:pt>
                <c:pt idx="78">
                  <c:v>0.297458731864032</c:v>
                </c:pt>
                <c:pt idx="79">
                  <c:v>0.298463491667186</c:v>
                </c:pt>
                <c:pt idx="80">
                  <c:v>0.297958179132351</c:v>
                </c:pt>
                <c:pt idx="81">
                  <c:v>0.298536148609338</c:v>
                </c:pt>
                <c:pt idx="82">
                  <c:v>0.297287564010361</c:v>
                </c:pt>
                <c:pt idx="83">
                  <c:v>0.29674521627318</c:v>
                </c:pt>
                <c:pt idx="84">
                  <c:v>0.295246575587837</c:v>
                </c:pt>
                <c:pt idx="85">
                  <c:v>0.297448675663941</c:v>
                </c:pt>
                <c:pt idx="86">
                  <c:v>0.294472694697453</c:v>
                </c:pt>
                <c:pt idx="87">
                  <c:v>0.295493023411257</c:v>
                </c:pt>
                <c:pt idx="88">
                  <c:v>0.294780064794816</c:v>
                </c:pt>
                <c:pt idx="89">
                  <c:v>0.295186239436756</c:v>
                </c:pt>
                <c:pt idx="90">
                  <c:v>0.294023595594227</c:v>
                </c:pt>
                <c:pt idx="91">
                  <c:v>0.292673993094801</c:v>
                </c:pt>
                <c:pt idx="92">
                  <c:v>0.293280381218084</c:v>
                </c:pt>
                <c:pt idx="93">
                  <c:v>0.293047933435138</c:v>
                </c:pt>
                <c:pt idx="94">
                  <c:v>0.293699968660463</c:v>
                </c:pt>
                <c:pt idx="95">
                  <c:v>0.295338012544288</c:v>
                </c:pt>
                <c:pt idx="96">
                  <c:v>0.294933741065072</c:v>
                </c:pt>
                <c:pt idx="97">
                  <c:v>0.295686568232995</c:v>
                </c:pt>
                <c:pt idx="98">
                  <c:v>0.294467812346892</c:v>
                </c:pt>
                <c:pt idx="99">
                  <c:v>0.294015987975676</c:v>
                </c:pt>
                <c:pt idx="100">
                  <c:v>0.29427603756892</c:v>
                </c:pt>
                <c:pt idx="101">
                  <c:v>0.295030166563659</c:v>
                </c:pt>
                <c:pt idx="102">
                  <c:v>0.297231397877504</c:v>
                </c:pt>
                <c:pt idx="103">
                  <c:v>0.293553507886507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0.248909131032575</c:v>
                </c:pt>
                <c:pt idx="2">
                  <c:v>0.251861820892687</c:v>
                </c:pt>
                <c:pt idx="3">
                  <c:v>0.255424156550518</c:v>
                </c:pt>
                <c:pt idx="4">
                  <c:v>0.25850443899634</c:v>
                </c:pt>
                <c:pt idx="5">
                  <c:v>0.258301682922282</c:v>
                </c:pt>
                <c:pt idx="6">
                  <c:v>0.257931446179399</c:v>
                </c:pt>
                <c:pt idx="7">
                  <c:v>0.259464773933194</c:v>
                </c:pt>
                <c:pt idx="8">
                  <c:v>0.261578883172427</c:v>
                </c:pt>
                <c:pt idx="9">
                  <c:v>0.264768509937458</c:v>
                </c:pt>
                <c:pt idx="10">
                  <c:v>0.266443847906694</c:v>
                </c:pt>
                <c:pt idx="11">
                  <c:v>0.268320693295926</c:v>
                </c:pt>
                <c:pt idx="12">
                  <c:v>0.270460676469069</c:v>
                </c:pt>
                <c:pt idx="13">
                  <c:v>0.270574560053476</c:v>
                </c:pt>
                <c:pt idx="14">
                  <c:v>0.273224619448747</c:v>
                </c:pt>
                <c:pt idx="15">
                  <c:v>0.273648735040695</c:v>
                </c:pt>
                <c:pt idx="16">
                  <c:v>0.274762230349952</c:v>
                </c:pt>
                <c:pt idx="17">
                  <c:v>0.275520366781768</c:v>
                </c:pt>
                <c:pt idx="18">
                  <c:v>0.279398598327556</c:v>
                </c:pt>
                <c:pt idx="19">
                  <c:v>0.280372344800288</c:v>
                </c:pt>
                <c:pt idx="20">
                  <c:v>0.280523527527675</c:v>
                </c:pt>
                <c:pt idx="21">
                  <c:v>0.265567581753843</c:v>
                </c:pt>
                <c:pt idx="22">
                  <c:v>0.266715596692984</c:v>
                </c:pt>
                <c:pt idx="23">
                  <c:v>0.267320460763826</c:v>
                </c:pt>
                <c:pt idx="24">
                  <c:v>0.267586790161294</c:v>
                </c:pt>
                <c:pt idx="25">
                  <c:v>0.272141838143707</c:v>
                </c:pt>
                <c:pt idx="26">
                  <c:v>0.272663050420884</c:v>
                </c:pt>
                <c:pt idx="27">
                  <c:v>0.273789148510937</c:v>
                </c:pt>
                <c:pt idx="28">
                  <c:v>0.274137940127548</c:v>
                </c:pt>
                <c:pt idx="29">
                  <c:v>0.275978733737301</c:v>
                </c:pt>
                <c:pt idx="30">
                  <c:v>0.276825302034421</c:v>
                </c:pt>
                <c:pt idx="31">
                  <c:v>0.276204843763887</c:v>
                </c:pt>
                <c:pt idx="32">
                  <c:v>0.276410679357772</c:v>
                </c:pt>
                <c:pt idx="33">
                  <c:v>0.276663929407661</c:v>
                </c:pt>
                <c:pt idx="34">
                  <c:v>0.278297001839858</c:v>
                </c:pt>
                <c:pt idx="35">
                  <c:v>0.278756693153511</c:v>
                </c:pt>
                <c:pt idx="36">
                  <c:v>0.27988240201898</c:v>
                </c:pt>
                <c:pt idx="37">
                  <c:v>0.280733765961486</c:v>
                </c:pt>
                <c:pt idx="38">
                  <c:v>0.282605529170032</c:v>
                </c:pt>
                <c:pt idx="39">
                  <c:v>0.284221237783623</c:v>
                </c:pt>
                <c:pt idx="40">
                  <c:v>0.284687769513524</c:v>
                </c:pt>
                <c:pt idx="41">
                  <c:v>0.285628408657006</c:v>
                </c:pt>
                <c:pt idx="42">
                  <c:v>0.286081595194214</c:v>
                </c:pt>
                <c:pt idx="43">
                  <c:v>0.285809725353292</c:v>
                </c:pt>
                <c:pt idx="44">
                  <c:v>0.285759494373907</c:v>
                </c:pt>
                <c:pt idx="45">
                  <c:v>0.284038852129568</c:v>
                </c:pt>
                <c:pt idx="46">
                  <c:v>0.285249317807656</c:v>
                </c:pt>
                <c:pt idx="47">
                  <c:v>0.284514572803831</c:v>
                </c:pt>
                <c:pt idx="48">
                  <c:v>0.284940147050465</c:v>
                </c:pt>
                <c:pt idx="49">
                  <c:v>0.285318877153158</c:v>
                </c:pt>
                <c:pt idx="50">
                  <c:v>0.286488421876218</c:v>
                </c:pt>
                <c:pt idx="51">
                  <c:v>0.286309465050835</c:v>
                </c:pt>
                <c:pt idx="52">
                  <c:v>0.286556678911968</c:v>
                </c:pt>
                <c:pt idx="53">
                  <c:v>0.287234772784243</c:v>
                </c:pt>
                <c:pt idx="54">
                  <c:v>0.287806806862869</c:v>
                </c:pt>
                <c:pt idx="55">
                  <c:v>0.287481636315678</c:v>
                </c:pt>
                <c:pt idx="56">
                  <c:v>0.286857833868197</c:v>
                </c:pt>
                <c:pt idx="57">
                  <c:v>0.287339044159106</c:v>
                </c:pt>
                <c:pt idx="58">
                  <c:v>0.287347467351812</c:v>
                </c:pt>
                <c:pt idx="59">
                  <c:v>0.287881735801097</c:v>
                </c:pt>
                <c:pt idx="60">
                  <c:v>0.287441042921126</c:v>
                </c:pt>
                <c:pt idx="61">
                  <c:v>0.286701290277587</c:v>
                </c:pt>
                <c:pt idx="62">
                  <c:v>0.286480491846193</c:v>
                </c:pt>
                <c:pt idx="63">
                  <c:v>0.287340823341348</c:v>
                </c:pt>
                <c:pt idx="64">
                  <c:v>0.287321767207928</c:v>
                </c:pt>
                <c:pt idx="65">
                  <c:v>0.287243483486596</c:v>
                </c:pt>
                <c:pt idx="66">
                  <c:v>0.287908072836484</c:v>
                </c:pt>
                <c:pt idx="67">
                  <c:v>0.287854668603358</c:v>
                </c:pt>
                <c:pt idx="68">
                  <c:v>0.287701572202166</c:v>
                </c:pt>
                <c:pt idx="69">
                  <c:v>0.287710288750366</c:v>
                </c:pt>
                <c:pt idx="70">
                  <c:v>0.286849770681177</c:v>
                </c:pt>
                <c:pt idx="71">
                  <c:v>0.287158239965582</c:v>
                </c:pt>
                <c:pt idx="72">
                  <c:v>0.287393794300796</c:v>
                </c:pt>
                <c:pt idx="73">
                  <c:v>0.287268123270128</c:v>
                </c:pt>
                <c:pt idx="74">
                  <c:v>0.287479035699903</c:v>
                </c:pt>
                <c:pt idx="75">
                  <c:v>0.287561586740126</c:v>
                </c:pt>
                <c:pt idx="76">
                  <c:v>0.286983135065927</c:v>
                </c:pt>
                <c:pt idx="77">
                  <c:v>0.287155117457422</c:v>
                </c:pt>
                <c:pt idx="78">
                  <c:v>0.286786696183265</c:v>
                </c:pt>
                <c:pt idx="79">
                  <c:v>0.287089844218966</c:v>
                </c:pt>
                <c:pt idx="80">
                  <c:v>0.287500905298482</c:v>
                </c:pt>
                <c:pt idx="81">
                  <c:v>0.288146912059971</c:v>
                </c:pt>
                <c:pt idx="82">
                  <c:v>0.288474825523448</c:v>
                </c:pt>
                <c:pt idx="83">
                  <c:v>0.288022845159918</c:v>
                </c:pt>
                <c:pt idx="84">
                  <c:v>0.28736525242954</c:v>
                </c:pt>
                <c:pt idx="85">
                  <c:v>0.287301402117904</c:v>
                </c:pt>
                <c:pt idx="86">
                  <c:v>0.286131806345219</c:v>
                </c:pt>
                <c:pt idx="87">
                  <c:v>0.286228046911536</c:v>
                </c:pt>
                <c:pt idx="88">
                  <c:v>0.286120265482048</c:v>
                </c:pt>
                <c:pt idx="89">
                  <c:v>0.285810621544555</c:v>
                </c:pt>
                <c:pt idx="90">
                  <c:v>0.286223591344785</c:v>
                </c:pt>
                <c:pt idx="91">
                  <c:v>0.286323389741319</c:v>
                </c:pt>
                <c:pt idx="92">
                  <c:v>0.286618174585242</c:v>
                </c:pt>
                <c:pt idx="93">
                  <c:v>0.286987856032047</c:v>
                </c:pt>
                <c:pt idx="94">
                  <c:v>0.287662410358594</c:v>
                </c:pt>
                <c:pt idx="95">
                  <c:v>0.287322001849489</c:v>
                </c:pt>
                <c:pt idx="96">
                  <c:v>0.288106981242383</c:v>
                </c:pt>
                <c:pt idx="97">
                  <c:v>0.287448228443707</c:v>
                </c:pt>
                <c:pt idx="98">
                  <c:v>0.287127528832552</c:v>
                </c:pt>
                <c:pt idx="99">
                  <c:v>0.286407912901639</c:v>
                </c:pt>
                <c:pt idx="100">
                  <c:v>0.286061615584045</c:v>
                </c:pt>
                <c:pt idx="101">
                  <c:v>0.285650151852213</c:v>
                </c:pt>
                <c:pt idx="102">
                  <c:v>0.285108020907109</c:v>
                </c:pt>
                <c:pt idx="103">
                  <c:v>0.28511980877503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129450"/>
        <c:axId val="83795860"/>
      </c:lineChart>
      <c:catAx>
        <c:axId val="291294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795860"/>
        <c:crosses val="autoZero"/>
        <c:auto val="1"/>
        <c:lblAlgn val="ctr"/>
        <c:lblOffset val="100"/>
      </c:catAx>
      <c:valAx>
        <c:axId val="83795860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129450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0.295545599779685</c:v>
                </c:pt>
                <c:pt idx="2">
                  <c:v>0.293926346348799</c:v>
                </c:pt>
                <c:pt idx="3">
                  <c:v>0.304297620638565</c:v>
                </c:pt>
                <c:pt idx="4">
                  <c:v>0.305282089651398</c:v>
                </c:pt>
                <c:pt idx="5">
                  <c:v>0.308175525827723</c:v>
                </c:pt>
                <c:pt idx="6">
                  <c:v>0.302367684184672</c:v>
                </c:pt>
                <c:pt idx="7">
                  <c:v>0.313921941370174</c:v>
                </c:pt>
                <c:pt idx="8">
                  <c:v>0.310778899290444</c:v>
                </c:pt>
                <c:pt idx="9">
                  <c:v>0.310000839785519</c:v>
                </c:pt>
                <c:pt idx="10">
                  <c:v>0.306720679031581</c:v>
                </c:pt>
                <c:pt idx="11">
                  <c:v>0.312362461858617</c:v>
                </c:pt>
                <c:pt idx="12">
                  <c:v>0.308876752570545</c:v>
                </c:pt>
                <c:pt idx="13">
                  <c:v>0.310139225728065</c:v>
                </c:pt>
                <c:pt idx="14">
                  <c:v>0.30777830736492</c:v>
                </c:pt>
                <c:pt idx="15">
                  <c:v>0.308806611603909</c:v>
                </c:pt>
                <c:pt idx="16">
                  <c:v>0.305234890658107</c:v>
                </c:pt>
                <c:pt idx="17">
                  <c:v>0.310329105345487</c:v>
                </c:pt>
                <c:pt idx="18">
                  <c:v>0.295828222711447</c:v>
                </c:pt>
                <c:pt idx="19">
                  <c:v>0.301813812151209</c:v>
                </c:pt>
                <c:pt idx="20">
                  <c:v>0.283020134177553</c:v>
                </c:pt>
                <c:pt idx="21">
                  <c:v>0.283694103473384</c:v>
                </c:pt>
                <c:pt idx="22">
                  <c:v>0.274335713519125</c:v>
                </c:pt>
                <c:pt idx="23">
                  <c:v>0.281486825951833</c:v>
                </c:pt>
                <c:pt idx="24">
                  <c:v>0.280290244288774</c:v>
                </c:pt>
                <c:pt idx="25">
                  <c:v>0.287246288601836</c:v>
                </c:pt>
                <c:pt idx="26">
                  <c:v>0.28376754887704</c:v>
                </c:pt>
                <c:pt idx="27">
                  <c:v>0.287824886201385</c:v>
                </c:pt>
                <c:pt idx="28">
                  <c:v>0.285393189497834</c:v>
                </c:pt>
                <c:pt idx="29">
                  <c:v>0.292635695527614</c:v>
                </c:pt>
                <c:pt idx="30">
                  <c:v>0.289452371196245</c:v>
                </c:pt>
                <c:pt idx="31">
                  <c:v>0.292269658552551</c:v>
                </c:pt>
                <c:pt idx="32">
                  <c:v>0.28782589167506</c:v>
                </c:pt>
                <c:pt idx="33">
                  <c:v>0.287860697162831</c:v>
                </c:pt>
                <c:pt idx="34">
                  <c:v>0.286163759966413</c:v>
                </c:pt>
                <c:pt idx="35">
                  <c:v>0.288376074519124</c:v>
                </c:pt>
                <c:pt idx="36">
                  <c:v>0.28674644033677</c:v>
                </c:pt>
                <c:pt idx="37">
                  <c:v>0.288835758505816</c:v>
                </c:pt>
                <c:pt idx="38">
                  <c:v>0.291988541321327</c:v>
                </c:pt>
                <c:pt idx="39">
                  <c:v>0.288753197663564</c:v>
                </c:pt>
                <c:pt idx="40">
                  <c:v>0.286951580290654</c:v>
                </c:pt>
                <c:pt idx="41">
                  <c:v>0.287815420982759</c:v>
                </c:pt>
                <c:pt idx="42">
                  <c:v>0.290003916392823</c:v>
                </c:pt>
                <c:pt idx="43">
                  <c:v>0.288635485354444</c:v>
                </c:pt>
                <c:pt idx="44">
                  <c:v>0.290273024699617</c:v>
                </c:pt>
                <c:pt idx="45">
                  <c:v>0.290453412154879</c:v>
                </c:pt>
                <c:pt idx="46">
                  <c:v>0.286656263126579</c:v>
                </c:pt>
                <c:pt idx="47">
                  <c:v>0.287217307463533</c:v>
                </c:pt>
                <c:pt idx="48">
                  <c:v>0.289995243383096</c:v>
                </c:pt>
                <c:pt idx="49">
                  <c:v>0.289720393343131</c:v>
                </c:pt>
                <c:pt idx="50">
                  <c:v>0.288724887539598</c:v>
                </c:pt>
                <c:pt idx="51">
                  <c:v>0.285519509691674</c:v>
                </c:pt>
                <c:pt idx="52">
                  <c:v>0.286880988828123</c:v>
                </c:pt>
                <c:pt idx="53">
                  <c:v>0.286145384973801</c:v>
                </c:pt>
                <c:pt idx="54">
                  <c:v>0.28558560254672</c:v>
                </c:pt>
                <c:pt idx="55">
                  <c:v>0.285831295303767</c:v>
                </c:pt>
                <c:pt idx="56">
                  <c:v>0.285065417773196</c:v>
                </c:pt>
                <c:pt idx="57">
                  <c:v>0.286825173802149</c:v>
                </c:pt>
                <c:pt idx="58">
                  <c:v>0.283159338944843</c:v>
                </c:pt>
                <c:pt idx="59">
                  <c:v>0.282736341625136</c:v>
                </c:pt>
                <c:pt idx="60">
                  <c:v>0.280990334495268</c:v>
                </c:pt>
                <c:pt idx="61">
                  <c:v>0.282162646385366</c:v>
                </c:pt>
                <c:pt idx="62">
                  <c:v>0.283562998540062</c:v>
                </c:pt>
                <c:pt idx="63">
                  <c:v>0.282898973481672</c:v>
                </c:pt>
                <c:pt idx="64">
                  <c:v>0.285700310578122</c:v>
                </c:pt>
                <c:pt idx="65">
                  <c:v>0.283883847244747</c:v>
                </c:pt>
                <c:pt idx="66">
                  <c:v>0.284666922091141</c:v>
                </c:pt>
                <c:pt idx="67">
                  <c:v>0.284897203373411</c:v>
                </c:pt>
                <c:pt idx="68">
                  <c:v>0.283950682861003</c:v>
                </c:pt>
                <c:pt idx="69">
                  <c:v>0.285559705469922</c:v>
                </c:pt>
                <c:pt idx="70">
                  <c:v>0.281920113251792</c:v>
                </c:pt>
                <c:pt idx="71">
                  <c:v>0.285345255259279</c:v>
                </c:pt>
                <c:pt idx="72">
                  <c:v>0.283173562187998</c:v>
                </c:pt>
                <c:pt idx="73">
                  <c:v>0.284833659462658</c:v>
                </c:pt>
                <c:pt idx="74">
                  <c:v>0.284595835625021</c:v>
                </c:pt>
                <c:pt idx="75">
                  <c:v>0.28350115203265</c:v>
                </c:pt>
                <c:pt idx="76">
                  <c:v>0.283417498994356</c:v>
                </c:pt>
                <c:pt idx="77">
                  <c:v>0.283253274267721</c:v>
                </c:pt>
                <c:pt idx="78">
                  <c:v>0.283708994292593</c:v>
                </c:pt>
                <c:pt idx="79">
                  <c:v>0.283484976950886</c:v>
                </c:pt>
                <c:pt idx="80">
                  <c:v>0.284974767265259</c:v>
                </c:pt>
                <c:pt idx="81">
                  <c:v>0.285514129091423</c:v>
                </c:pt>
                <c:pt idx="82">
                  <c:v>0.284105944312646</c:v>
                </c:pt>
                <c:pt idx="83">
                  <c:v>0.284323378371149</c:v>
                </c:pt>
                <c:pt idx="84">
                  <c:v>0.285407491908621</c:v>
                </c:pt>
                <c:pt idx="85">
                  <c:v>0.283928847039071</c:v>
                </c:pt>
                <c:pt idx="86">
                  <c:v>0.281974441758091</c:v>
                </c:pt>
                <c:pt idx="87">
                  <c:v>0.282726447355107</c:v>
                </c:pt>
                <c:pt idx="88">
                  <c:v>0.282741826054405</c:v>
                </c:pt>
                <c:pt idx="89">
                  <c:v>0.283369101322237</c:v>
                </c:pt>
                <c:pt idx="90">
                  <c:v>0.285024815408413</c:v>
                </c:pt>
                <c:pt idx="91">
                  <c:v>0.284207567854737</c:v>
                </c:pt>
                <c:pt idx="92">
                  <c:v>0.284585594790695</c:v>
                </c:pt>
                <c:pt idx="93">
                  <c:v>0.284648903568576</c:v>
                </c:pt>
                <c:pt idx="94">
                  <c:v>0.283781014060294</c:v>
                </c:pt>
                <c:pt idx="95">
                  <c:v>0.285188587722982</c:v>
                </c:pt>
                <c:pt idx="96">
                  <c:v>0.286675275095524</c:v>
                </c:pt>
                <c:pt idx="97">
                  <c:v>0.287227761496374</c:v>
                </c:pt>
                <c:pt idx="98">
                  <c:v>0.287908960185438</c:v>
                </c:pt>
                <c:pt idx="99">
                  <c:v>0.288441904762964</c:v>
                </c:pt>
                <c:pt idx="100">
                  <c:v>0.287219854545638</c:v>
                </c:pt>
                <c:pt idx="101">
                  <c:v>0.286490922510749</c:v>
                </c:pt>
                <c:pt idx="102">
                  <c:v>0.289495325544825</c:v>
                </c:pt>
                <c:pt idx="103">
                  <c:v>0.288351928351469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0.257361695884031</c:v>
                </c:pt>
                <c:pt idx="2">
                  <c:v>0.259799230342626</c:v>
                </c:pt>
                <c:pt idx="3">
                  <c:v>0.261667189450023</c:v>
                </c:pt>
                <c:pt idx="4">
                  <c:v>0.264014791419712</c:v>
                </c:pt>
                <c:pt idx="5">
                  <c:v>0.26463753983171</c:v>
                </c:pt>
                <c:pt idx="6">
                  <c:v>0.266335812455469</c:v>
                </c:pt>
                <c:pt idx="7">
                  <c:v>0.269072016873211</c:v>
                </c:pt>
                <c:pt idx="8">
                  <c:v>0.270782803737167</c:v>
                </c:pt>
                <c:pt idx="9">
                  <c:v>0.272743175076961</c:v>
                </c:pt>
                <c:pt idx="10">
                  <c:v>0.27482707881478</c:v>
                </c:pt>
                <c:pt idx="11">
                  <c:v>0.276167221987909</c:v>
                </c:pt>
                <c:pt idx="12">
                  <c:v>0.277121599600836</c:v>
                </c:pt>
                <c:pt idx="13">
                  <c:v>0.277227335791688</c:v>
                </c:pt>
                <c:pt idx="14">
                  <c:v>0.27740356463196</c:v>
                </c:pt>
                <c:pt idx="15">
                  <c:v>0.280204964667605</c:v>
                </c:pt>
                <c:pt idx="16">
                  <c:v>0.27637130375424</c:v>
                </c:pt>
                <c:pt idx="17">
                  <c:v>0.278397173081013</c:v>
                </c:pt>
                <c:pt idx="18">
                  <c:v>0.257879219099785</c:v>
                </c:pt>
                <c:pt idx="19">
                  <c:v>0.260360443548634</c:v>
                </c:pt>
                <c:pt idx="20">
                  <c:v>0.246144526989204</c:v>
                </c:pt>
                <c:pt idx="21">
                  <c:v>0.237050772552701</c:v>
                </c:pt>
                <c:pt idx="22">
                  <c:v>0.238350008376148</c:v>
                </c:pt>
                <c:pt idx="23">
                  <c:v>0.2401177670548</c:v>
                </c:pt>
                <c:pt idx="24">
                  <c:v>0.241400735756345</c:v>
                </c:pt>
                <c:pt idx="25">
                  <c:v>0.245215324770481</c:v>
                </c:pt>
                <c:pt idx="26">
                  <c:v>0.245966060339386</c:v>
                </c:pt>
                <c:pt idx="27">
                  <c:v>0.246832682174324</c:v>
                </c:pt>
                <c:pt idx="28">
                  <c:v>0.24795443235659</c:v>
                </c:pt>
                <c:pt idx="29">
                  <c:v>0.249953657278378</c:v>
                </c:pt>
                <c:pt idx="30">
                  <c:v>0.251949773346978</c:v>
                </c:pt>
                <c:pt idx="31">
                  <c:v>0.252336689972135</c:v>
                </c:pt>
                <c:pt idx="32">
                  <c:v>0.252642643952185</c:v>
                </c:pt>
                <c:pt idx="33">
                  <c:v>0.253527862105999</c:v>
                </c:pt>
                <c:pt idx="34">
                  <c:v>0.25516582956699</c:v>
                </c:pt>
                <c:pt idx="35">
                  <c:v>0.255490383195891</c:v>
                </c:pt>
                <c:pt idx="36">
                  <c:v>0.25674398129756</c:v>
                </c:pt>
                <c:pt idx="37">
                  <c:v>0.257484303558152</c:v>
                </c:pt>
                <c:pt idx="38">
                  <c:v>0.25903573097834</c:v>
                </c:pt>
                <c:pt idx="39">
                  <c:v>0.260292566796845</c:v>
                </c:pt>
                <c:pt idx="40">
                  <c:v>0.260680987179402</c:v>
                </c:pt>
                <c:pt idx="41">
                  <c:v>0.26190138977844</c:v>
                </c:pt>
                <c:pt idx="42">
                  <c:v>0.2624792863091</c:v>
                </c:pt>
                <c:pt idx="43">
                  <c:v>0.262977707150766</c:v>
                </c:pt>
                <c:pt idx="44">
                  <c:v>0.264303461108604</c:v>
                </c:pt>
                <c:pt idx="45">
                  <c:v>0.26449092090838</c:v>
                </c:pt>
                <c:pt idx="46">
                  <c:v>0.265449473345161</c:v>
                </c:pt>
                <c:pt idx="47">
                  <c:v>0.266374933910154</c:v>
                </c:pt>
                <c:pt idx="48">
                  <c:v>0.267454915828273</c:v>
                </c:pt>
                <c:pt idx="49">
                  <c:v>0.267961869148076</c:v>
                </c:pt>
                <c:pt idx="50">
                  <c:v>0.267892523426872</c:v>
                </c:pt>
                <c:pt idx="51">
                  <c:v>0.267548459897246</c:v>
                </c:pt>
                <c:pt idx="52">
                  <c:v>0.26890844203853</c:v>
                </c:pt>
                <c:pt idx="53">
                  <c:v>0.267290694048341</c:v>
                </c:pt>
                <c:pt idx="54">
                  <c:v>0.26785754061894</c:v>
                </c:pt>
                <c:pt idx="55">
                  <c:v>0.267824218969815</c:v>
                </c:pt>
                <c:pt idx="56">
                  <c:v>0.267786789295947</c:v>
                </c:pt>
                <c:pt idx="57">
                  <c:v>0.267771970557037</c:v>
                </c:pt>
                <c:pt idx="58">
                  <c:v>0.267685312315771</c:v>
                </c:pt>
                <c:pt idx="59">
                  <c:v>0.267574728234347</c:v>
                </c:pt>
                <c:pt idx="60">
                  <c:v>0.268017650950473</c:v>
                </c:pt>
                <c:pt idx="61">
                  <c:v>0.267818213863424</c:v>
                </c:pt>
                <c:pt idx="62">
                  <c:v>0.267835947859921</c:v>
                </c:pt>
                <c:pt idx="63">
                  <c:v>0.26832727231738</c:v>
                </c:pt>
                <c:pt idx="64">
                  <c:v>0.268715135832939</c:v>
                </c:pt>
                <c:pt idx="65">
                  <c:v>0.268584196912808</c:v>
                </c:pt>
                <c:pt idx="66">
                  <c:v>0.268503193448583</c:v>
                </c:pt>
                <c:pt idx="67">
                  <c:v>0.269040761987655</c:v>
                </c:pt>
                <c:pt idx="68">
                  <c:v>0.269044624584474</c:v>
                </c:pt>
                <c:pt idx="69">
                  <c:v>0.269793268102754</c:v>
                </c:pt>
                <c:pt idx="70">
                  <c:v>0.269597605134762</c:v>
                </c:pt>
                <c:pt idx="71">
                  <c:v>0.269567194765608</c:v>
                </c:pt>
                <c:pt idx="72">
                  <c:v>0.269304452936672</c:v>
                </c:pt>
                <c:pt idx="73">
                  <c:v>0.269501847421806</c:v>
                </c:pt>
                <c:pt idx="74">
                  <c:v>0.268762032474452</c:v>
                </c:pt>
                <c:pt idx="75">
                  <c:v>0.268668916123608</c:v>
                </c:pt>
                <c:pt idx="76">
                  <c:v>0.269205428622031</c:v>
                </c:pt>
                <c:pt idx="77">
                  <c:v>0.269192829450955</c:v>
                </c:pt>
                <c:pt idx="78">
                  <c:v>0.268958227045017</c:v>
                </c:pt>
                <c:pt idx="79">
                  <c:v>0.268307770182015</c:v>
                </c:pt>
                <c:pt idx="80">
                  <c:v>0.267415794180165</c:v>
                </c:pt>
                <c:pt idx="81">
                  <c:v>0.267757440416002</c:v>
                </c:pt>
                <c:pt idx="82">
                  <c:v>0.26796018120133</c:v>
                </c:pt>
                <c:pt idx="83">
                  <c:v>0.267345834501923</c:v>
                </c:pt>
                <c:pt idx="84">
                  <c:v>0.267336548000549</c:v>
                </c:pt>
                <c:pt idx="85">
                  <c:v>0.266948875267046</c:v>
                </c:pt>
                <c:pt idx="86">
                  <c:v>0.266815891763818</c:v>
                </c:pt>
                <c:pt idx="87">
                  <c:v>0.266677194947501</c:v>
                </c:pt>
                <c:pt idx="88">
                  <c:v>0.26689694706011</c:v>
                </c:pt>
                <c:pt idx="89">
                  <c:v>0.267113016874716</c:v>
                </c:pt>
                <c:pt idx="90">
                  <c:v>0.266847689451522</c:v>
                </c:pt>
                <c:pt idx="91">
                  <c:v>0.266787667487955</c:v>
                </c:pt>
                <c:pt idx="92">
                  <c:v>0.266980775208809</c:v>
                </c:pt>
                <c:pt idx="93">
                  <c:v>0.267334109672516</c:v>
                </c:pt>
                <c:pt idx="94">
                  <c:v>0.267990587363034</c:v>
                </c:pt>
                <c:pt idx="95">
                  <c:v>0.268273854196101</c:v>
                </c:pt>
                <c:pt idx="96">
                  <c:v>0.268944083967558</c:v>
                </c:pt>
                <c:pt idx="97">
                  <c:v>0.269756125056213</c:v>
                </c:pt>
                <c:pt idx="98">
                  <c:v>0.270054354292049</c:v>
                </c:pt>
                <c:pt idx="99">
                  <c:v>0.270745753599722</c:v>
                </c:pt>
                <c:pt idx="100">
                  <c:v>0.270422067029089</c:v>
                </c:pt>
                <c:pt idx="101">
                  <c:v>0.270338095829879</c:v>
                </c:pt>
                <c:pt idx="102">
                  <c:v>0.270578121034668</c:v>
                </c:pt>
                <c:pt idx="103">
                  <c:v>0.271213726754121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0.274881133349577</c:v>
                </c:pt>
                <c:pt idx="2">
                  <c:v>0.27742698516494</c:v>
                </c:pt>
                <c:pt idx="3">
                  <c:v>0.289086096358786</c:v>
                </c:pt>
                <c:pt idx="4">
                  <c:v>0.287340599007578</c:v>
                </c:pt>
                <c:pt idx="5">
                  <c:v>0.289799312776009</c:v>
                </c:pt>
                <c:pt idx="6">
                  <c:v>0.285733989758545</c:v>
                </c:pt>
                <c:pt idx="7">
                  <c:v>0.293810569132958</c:v>
                </c:pt>
                <c:pt idx="8">
                  <c:v>0.29132205190216</c:v>
                </c:pt>
                <c:pt idx="9">
                  <c:v>0.291591678355046</c:v>
                </c:pt>
                <c:pt idx="10">
                  <c:v>0.290062414939769</c:v>
                </c:pt>
                <c:pt idx="11">
                  <c:v>0.297143063223197</c:v>
                </c:pt>
                <c:pt idx="12">
                  <c:v>0.293946828519156</c:v>
                </c:pt>
                <c:pt idx="13">
                  <c:v>0.29429389978303</c:v>
                </c:pt>
                <c:pt idx="14">
                  <c:v>0.291861118332131</c:v>
                </c:pt>
                <c:pt idx="15">
                  <c:v>0.293818436987836</c:v>
                </c:pt>
                <c:pt idx="16">
                  <c:v>0.29062300461418</c:v>
                </c:pt>
                <c:pt idx="17">
                  <c:v>0.297704729644427</c:v>
                </c:pt>
                <c:pt idx="18">
                  <c:v>0.281899180388363</c:v>
                </c:pt>
                <c:pt idx="19">
                  <c:v>0.285598181364543</c:v>
                </c:pt>
                <c:pt idx="20">
                  <c:v>0.268558476854628</c:v>
                </c:pt>
                <c:pt idx="21">
                  <c:v>0.259612647321915</c:v>
                </c:pt>
                <c:pt idx="22">
                  <c:v>0.254377281000223</c:v>
                </c:pt>
                <c:pt idx="23">
                  <c:v>0.257018291686767</c:v>
                </c:pt>
                <c:pt idx="24">
                  <c:v>0.257105165131778</c:v>
                </c:pt>
                <c:pt idx="25">
                  <c:v>0.263028450919822</c:v>
                </c:pt>
                <c:pt idx="26">
                  <c:v>0.260615468775686</c:v>
                </c:pt>
                <c:pt idx="27">
                  <c:v>0.264144074098651</c:v>
                </c:pt>
                <c:pt idx="28">
                  <c:v>0.263404223080352</c:v>
                </c:pt>
                <c:pt idx="29">
                  <c:v>0.271183381716072</c:v>
                </c:pt>
                <c:pt idx="30">
                  <c:v>0.266403100429709</c:v>
                </c:pt>
                <c:pt idx="31">
                  <c:v>0.269041095273489</c:v>
                </c:pt>
                <c:pt idx="32">
                  <c:v>0.264398908632312</c:v>
                </c:pt>
                <c:pt idx="33">
                  <c:v>0.265589697993562</c:v>
                </c:pt>
                <c:pt idx="34">
                  <c:v>0.267271671762126</c:v>
                </c:pt>
                <c:pt idx="35">
                  <c:v>0.26788888791206</c:v>
                </c:pt>
                <c:pt idx="36">
                  <c:v>0.26679315664839</c:v>
                </c:pt>
                <c:pt idx="37">
                  <c:v>0.268266889359774</c:v>
                </c:pt>
                <c:pt idx="38">
                  <c:v>0.270492485664873</c:v>
                </c:pt>
                <c:pt idx="39">
                  <c:v>0.266223641889938</c:v>
                </c:pt>
                <c:pt idx="40">
                  <c:v>0.266830010118356</c:v>
                </c:pt>
                <c:pt idx="41">
                  <c:v>0.268380825892398</c:v>
                </c:pt>
                <c:pt idx="42">
                  <c:v>0.271439266220827</c:v>
                </c:pt>
                <c:pt idx="43">
                  <c:v>0.270578700813841</c:v>
                </c:pt>
                <c:pt idx="44">
                  <c:v>0.272998095235258</c:v>
                </c:pt>
                <c:pt idx="45">
                  <c:v>0.272237450147756</c:v>
                </c:pt>
                <c:pt idx="46">
                  <c:v>0.271373843997734</c:v>
                </c:pt>
                <c:pt idx="47">
                  <c:v>0.272420794708666</c:v>
                </c:pt>
                <c:pt idx="48">
                  <c:v>0.273907810841712</c:v>
                </c:pt>
                <c:pt idx="49">
                  <c:v>0.272921670257471</c:v>
                </c:pt>
                <c:pt idx="50">
                  <c:v>0.273817727936053</c:v>
                </c:pt>
                <c:pt idx="51">
                  <c:v>0.272112310145264</c:v>
                </c:pt>
                <c:pt idx="52">
                  <c:v>0.272998757472412</c:v>
                </c:pt>
                <c:pt idx="53">
                  <c:v>0.271785525815316</c:v>
                </c:pt>
                <c:pt idx="54">
                  <c:v>0.271684914007275</c:v>
                </c:pt>
                <c:pt idx="55">
                  <c:v>0.271837157176042</c:v>
                </c:pt>
                <c:pt idx="56">
                  <c:v>0.270276017966932</c:v>
                </c:pt>
                <c:pt idx="57">
                  <c:v>0.272811107902968</c:v>
                </c:pt>
                <c:pt idx="58">
                  <c:v>0.271039025476677</c:v>
                </c:pt>
                <c:pt idx="59">
                  <c:v>0.269620740656164</c:v>
                </c:pt>
                <c:pt idx="60">
                  <c:v>0.268979988119889</c:v>
                </c:pt>
                <c:pt idx="61">
                  <c:v>0.269926694570749</c:v>
                </c:pt>
                <c:pt idx="62">
                  <c:v>0.270976019867962</c:v>
                </c:pt>
                <c:pt idx="63">
                  <c:v>0.270318832721995</c:v>
                </c:pt>
                <c:pt idx="64">
                  <c:v>0.272037698155331</c:v>
                </c:pt>
                <c:pt idx="65">
                  <c:v>0.270769404711125</c:v>
                </c:pt>
                <c:pt idx="66">
                  <c:v>0.272578631393224</c:v>
                </c:pt>
                <c:pt idx="67">
                  <c:v>0.270169833190365</c:v>
                </c:pt>
                <c:pt idx="68">
                  <c:v>0.270282250292724</c:v>
                </c:pt>
                <c:pt idx="69">
                  <c:v>0.271369165881094</c:v>
                </c:pt>
                <c:pt idx="70">
                  <c:v>0.269931045115395</c:v>
                </c:pt>
                <c:pt idx="71">
                  <c:v>0.272848341630608</c:v>
                </c:pt>
                <c:pt idx="72">
                  <c:v>0.269587219734046</c:v>
                </c:pt>
                <c:pt idx="73">
                  <c:v>0.270315666848158</c:v>
                </c:pt>
                <c:pt idx="74">
                  <c:v>0.270808658980141</c:v>
                </c:pt>
                <c:pt idx="75">
                  <c:v>0.269458694327001</c:v>
                </c:pt>
                <c:pt idx="76">
                  <c:v>0.269594236142422</c:v>
                </c:pt>
                <c:pt idx="77">
                  <c:v>0.268761067928867</c:v>
                </c:pt>
                <c:pt idx="78">
                  <c:v>0.26924001516858</c:v>
                </c:pt>
                <c:pt idx="79">
                  <c:v>0.268076423323351</c:v>
                </c:pt>
                <c:pt idx="80">
                  <c:v>0.269299273948755</c:v>
                </c:pt>
                <c:pt idx="81">
                  <c:v>0.268305409898116</c:v>
                </c:pt>
                <c:pt idx="82">
                  <c:v>0.26944480935835</c:v>
                </c:pt>
                <c:pt idx="83">
                  <c:v>0.268724902889658</c:v>
                </c:pt>
                <c:pt idx="84">
                  <c:v>0.271178926173657</c:v>
                </c:pt>
                <c:pt idx="85">
                  <c:v>0.267367914146838</c:v>
                </c:pt>
                <c:pt idx="86">
                  <c:v>0.266003739825279</c:v>
                </c:pt>
                <c:pt idx="87">
                  <c:v>0.266823742590251</c:v>
                </c:pt>
                <c:pt idx="88">
                  <c:v>0.26835328287868</c:v>
                </c:pt>
                <c:pt idx="89">
                  <c:v>0.268443549418163</c:v>
                </c:pt>
                <c:pt idx="90">
                  <c:v>0.26948660661405</c:v>
                </c:pt>
                <c:pt idx="91">
                  <c:v>0.269280850122608</c:v>
                </c:pt>
                <c:pt idx="92">
                  <c:v>0.271081467227038</c:v>
                </c:pt>
                <c:pt idx="93">
                  <c:v>0.270606100821754</c:v>
                </c:pt>
                <c:pt idx="94">
                  <c:v>0.270458805073622</c:v>
                </c:pt>
                <c:pt idx="95">
                  <c:v>0.27203447954753</c:v>
                </c:pt>
                <c:pt idx="96">
                  <c:v>0.272974999249359</c:v>
                </c:pt>
                <c:pt idx="97">
                  <c:v>0.273490441639646</c:v>
                </c:pt>
                <c:pt idx="98">
                  <c:v>0.274595615102122</c:v>
                </c:pt>
                <c:pt idx="99">
                  <c:v>0.274091490795319</c:v>
                </c:pt>
                <c:pt idx="100">
                  <c:v>0.27235118078831</c:v>
                </c:pt>
                <c:pt idx="101">
                  <c:v>0.27162092609082</c:v>
                </c:pt>
                <c:pt idx="102">
                  <c:v>0.274640768492773</c:v>
                </c:pt>
                <c:pt idx="103">
                  <c:v>0.273637348161479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0.249695340119382</c:v>
                </c:pt>
                <c:pt idx="2">
                  <c:v>0.252442635525903</c:v>
                </c:pt>
                <c:pt idx="3">
                  <c:v>0.254796478595366</c:v>
                </c:pt>
                <c:pt idx="4">
                  <c:v>0.256624889765719</c:v>
                </c:pt>
                <c:pt idx="5">
                  <c:v>0.257597006374751</c:v>
                </c:pt>
                <c:pt idx="6">
                  <c:v>0.258682522729987</c:v>
                </c:pt>
                <c:pt idx="7">
                  <c:v>0.260552106021087</c:v>
                </c:pt>
                <c:pt idx="8">
                  <c:v>0.262397037943632</c:v>
                </c:pt>
                <c:pt idx="9">
                  <c:v>0.265012613232613</c:v>
                </c:pt>
                <c:pt idx="10">
                  <c:v>0.267081108870221</c:v>
                </c:pt>
                <c:pt idx="11">
                  <c:v>0.269003683869873</c:v>
                </c:pt>
                <c:pt idx="12">
                  <c:v>0.270535403659293</c:v>
                </c:pt>
                <c:pt idx="13">
                  <c:v>0.271408566050753</c:v>
                </c:pt>
                <c:pt idx="14">
                  <c:v>0.271994302962895</c:v>
                </c:pt>
                <c:pt idx="15">
                  <c:v>0.275517801726462</c:v>
                </c:pt>
                <c:pt idx="16">
                  <c:v>0.271921064794981</c:v>
                </c:pt>
                <c:pt idx="17">
                  <c:v>0.273943998913547</c:v>
                </c:pt>
                <c:pt idx="18">
                  <c:v>0.254031821439338</c:v>
                </c:pt>
                <c:pt idx="19">
                  <c:v>0.25609496066495</c:v>
                </c:pt>
                <c:pt idx="20">
                  <c:v>0.240663827899463</c:v>
                </c:pt>
                <c:pt idx="21">
                  <c:v>0.225836168654729</c:v>
                </c:pt>
                <c:pt idx="22">
                  <c:v>0.226756457432227</c:v>
                </c:pt>
                <c:pt idx="23">
                  <c:v>0.228633334403779</c:v>
                </c:pt>
                <c:pt idx="24">
                  <c:v>0.229828046545499</c:v>
                </c:pt>
                <c:pt idx="25">
                  <c:v>0.234281300352025</c:v>
                </c:pt>
                <c:pt idx="26">
                  <c:v>0.234770158180298</c:v>
                </c:pt>
                <c:pt idx="27">
                  <c:v>0.236471020584898</c:v>
                </c:pt>
                <c:pt idx="28">
                  <c:v>0.237809798924975</c:v>
                </c:pt>
                <c:pt idx="29">
                  <c:v>0.239570404628713</c:v>
                </c:pt>
                <c:pt idx="30">
                  <c:v>0.240980531775936</c:v>
                </c:pt>
                <c:pt idx="31">
                  <c:v>0.2408277087703</c:v>
                </c:pt>
                <c:pt idx="32">
                  <c:v>0.240781875000276</c:v>
                </c:pt>
                <c:pt idx="33">
                  <c:v>0.241880423490295</c:v>
                </c:pt>
                <c:pt idx="34">
                  <c:v>0.243585498960562</c:v>
                </c:pt>
                <c:pt idx="35">
                  <c:v>0.244201150281765</c:v>
                </c:pt>
                <c:pt idx="36">
                  <c:v>0.245627475130082</c:v>
                </c:pt>
                <c:pt idx="37">
                  <c:v>0.246529460441479</c:v>
                </c:pt>
                <c:pt idx="38">
                  <c:v>0.247772685443792</c:v>
                </c:pt>
                <c:pt idx="39">
                  <c:v>0.24921697348659</c:v>
                </c:pt>
                <c:pt idx="40">
                  <c:v>0.249498656466369</c:v>
                </c:pt>
                <c:pt idx="41">
                  <c:v>0.251353577428414</c:v>
                </c:pt>
                <c:pt idx="42">
                  <c:v>0.25246691433376</c:v>
                </c:pt>
                <c:pt idx="43">
                  <c:v>0.253329157422067</c:v>
                </c:pt>
                <c:pt idx="44">
                  <c:v>0.254305132664794</c:v>
                </c:pt>
                <c:pt idx="45">
                  <c:v>0.254544320634265</c:v>
                </c:pt>
                <c:pt idx="46">
                  <c:v>0.255641111663114</c:v>
                </c:pt>
                <c:pt idx="47">
                  <c:v>0.256304410548053</c:v>
                </c:pt>
                <c:pt idx="48">
                  <c:v>0.256741789099769</c:v>
                </c:pt>
                <c:pt idx="49">
                  <c:v>0.257446210322633</c:v>
                </c:pt>
                <c:pt idx="50">
                  <c:v>0.258068710817247</c:v>
                </c:pt>
                <c:pt idx="51">
                  <c:v>0.258354448676595</c:v>
                </c:pt>
                <c:pt idx="52">
                  <c:v>0.259095254455762</c:v>
                </c:pt>
                <c:pt idx="53">
                  <c:v>0.257108278175735</c:v>
                </c:pt>
                <c:pt idx="54">
                  <c:v>0.258403571156287</c:v>
                </c:pt>
                <c:pt idx="55">
                  <c:v>0.258183005225267</c:v>
                </c:pt>
                <c:pt idx="56">
                  <c:v>0.258156743424842</c:v>
                </c:pt>
                <c:pt idx="57">
                  <c:v>0.25838813237919</c:v>
                </c:pt>
                <c:pt idx="58">
                  <c:v>0.258696206264102</c:v>
                </c:pt>
                <c:pt idx="59">
                  <c:v>0.258564694143995</c:v>
                </c:pt>
                <c:pt idx="60">
                  <c:v>0.259414818342283</c:v>
                </c:pt>
                <c:pt idx="61">
                  <c:v>0.2592892378211</c:v>
                </c:pt>
                <c:pt idx="62">
                  <c:v>0.259475622016629</c:v>
                </c:pt>
                <c:pt idx="63">
                  <c:v>0.259733514166536</c:v>
                </c:pt>
                <c:pt idx="64">
                  <c:v>0.260301135530061</c:v>
                </c:pt>
                <c:pt idx="65">
                  <c:v>0.260495153045395</c:v>
                </c:pt>
                <c:pt idx="66">
                  <c:v>0.260902410798694</c:v>
                </c:pt>
                <c:pt idx="67">
                  <c:v>0.260707851704857</c:v>
                </c:pt>
                <c:pt idx="68">
                  <c:v>0.260840003175831</c:v>
                </c:pt>
                <c:pt idx="69">
                  <c:v>0.261221442648195</c:v>
                </c:pt>
                <c:pt idx="70">
                  <c:v>0.261180795394548</c:v>
                </c:pt>
                <c:pt idx="71">
                  <c:v>0.26104276066624</c:v>
                </c:pt>
                <c:pt idx="72">
                  <c:v>0.261210925042933</c:v>
                </c:pt>
                <c:pt idx="73">
                  <c:v>0.261085406214794</c:v>
                </c:pt>
                <c:pt idx="74">
                  <c:v>0.260488870096247</c:v>
                </c:pt>
                <c:pt idx="75">
                  <c:v>0.260238043249368</c:v>
                </c:pt>
                <c:pt idx="76">
                  <c:v>0.260558076507308</c:v>
                </c:pt>
                <c:pt idx="77">
                  <c:v>0.260315224463319</c:v>
                </c:pt>
                <c:pt idx="78">
                  <c:v>0.26011254995981</c:v>
                </c:pt>
                <c:pt idx="79">
                  <c:v>0.259524092744809</c:v>
                </c:pt>
                <c:pt idx="80">
                  <c:v>0.258423822098427</c:v>
                </c:pt>
                <c:pt idx="81">
                  <c:v>0.258075033807242</c:v>
                </c:pt>
                <c:pt idx="82">
                  <c:v>0.2589454076602</c:v>
                </c:pt>
                <c:pt idx="83">
                  <c:v>0.258133797966225</c:v>
                </c:pt>
                <c:pt idx="84">
                  <c:v>0.25774965699593</c:v>
                </c:pt>
                <c:pt idx="85">
                  <c:v>0.257043568781253</c:v>
                </c:pt>
                <c:pt idx="86">
                  <c:v>0.256793616837946</c:v>
                </c:pt>
                <c:pt idx="87">
                  <c:v>0.257339524617577</c:v>
                </c:pt>
                <c:pt idx="88">
                  <c:v>0.257774381613589</c:v>
                </c:pt>
                <c:pt idx="89">
                  <c:v>0.257796391279881</c:v>
                </c:pt>
                <c:pt idx="90">
                  <c:v>0.257661748544579</c:v>
                </c:pt>
                <c:pt idx="91">
                  <c:v>0.257746578874607</c:v>
                </c:pt>
                <c:pt idx="92">
                  <c:v>0.258534537505587</c:v>
                </c:pt>
                <c:pt idx="93">
                  <c:v>0.258685809067864</c:v>
                </c:pt>
                <c:pt idx="94">
                  <c:v>0.259200039332341</c:v>
                </c:pt>
                <c:pt idx="95">
                  <c:v>0.259450736428616</c:v>
                </c:pt>
                <c:pt idx="96">
                  <c:v>0.259847726007099</c:v>
                </c:pt>
                <c:pt idx="97">
                  <c:v>0.260538849827049</c:v>
                </c:pt>
                <c:pt idx="98">
                  <c:v>0.26027131808755</c:v>
                </c:pt>
                <c:pt idx="99">
                  <c:v>0.260913575843955</c:v>
                </c:pt>
                <c:pt idx="100">
                  <c:v>0.260722795589751</c:v>
                </c:pt>
                <c:pt idx="101">
                  <c:v>0.260318542521359</c:v>
                </c:pt>
                <c:pt idx="102">
                  <c:v>0.260292077871152</c:v>
                </c:pt>
                <c:pt idx="103">
                  <c:v>0.260975845692812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020712"/>
        <c:axId val="49721530"/>
      </c:lineChart>
      <c:catAx>
        <c:axId val="8802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21530"/>
        <c:crosses val="autoZero"/>
        <c:auto val="1"/>
        <c:lblAlgn val="ctr"/>
        <c:lblOffset val="100"/>
      </c:catAx>
      <c:valAx>
        <c:axId val="49721530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02071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320524"/>
        <c:axId val="39257698"/>
      </c:lineChart>
      <c:catAx>
        <c:axId val="45320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257698"/>
        <c:crosses val="autoZero"/>
        <c:auto val="1"/>
        <c:lblAlgn val="ctr"/>
        <c:lblOffset val="100"/>
      </c:catAx>
      <c:valAx>
        <c:axId val="3925769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2052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418116"/>
        <c:axId val="44317220"/>
      </c:lineChart>
      <c:catAx>
        <c:axId val="224181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317220"/>
        <c:crosses val="autoZero"/>
        <c:auto val="1"/>
        <c:lblAlgn val="ctr"/>
        <c:lblOffset val="100"/>
      </c:catAx>
      <c:valAx>
        <c:axId val="4431722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41811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50400</xdr:colOff>
      <xdr:row>2</xdr:row>
      <xdr:rowOff>31320</xdr:rowOff>
    </xdr:from>
    <xdr:to>
      <xdr:col>33</xdr:col>
      <xdr:colOff>381960</xdr:colOff>
      <xdr:row>34</xdr:row>
      <xdr:rowOff>15480</xdr:rowOff>
    </xdr:to>
    <xdr:graphicFrame>
      <xdr:nvGraphicFramePr>
        <xdr:cNvPr id="0" name="Chart 2"/>
        <xdr:cNvGraphicFramePr/>
      </xdr:nvGraphicFramePr>
      <xdr:xfrm>
        <a:off x="15081840" y="1313280"/>
        <a:ext cx="7847640" cy="64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433440</xdr:colOff>
      <xdr:row>108</xdr:row>
      <xdr:rowOff>40320</xdr:rowOff>
    </xdr:from>
    <xdr:to>
      <xdr:col>13</xdr:col>
      <xdr:colOff>600120</xdr:colOff>
      <xdr:row>141</xdr:row>
      <xdr:rowOff>78480</xdr:rowOff>
    </xdr:to>
    <xdr:graphicFrame>
      <xdr:nvGraphicFramePr>
        <xdr:cNvPr id="1" name="Chart 1"/>
        <xdr:cNvGraphicFramePr/>
      </xdr:nvGraphicFramePr>
      <xdr:xfrm>
        <a:off x="1799640" y="21033360"/>
        <a:ext cx="7682760" cy="63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414360</xdr:colOff>
      <xdr:row>8</xdr:row>
      <xdr:rowOff>78480</xdr:rowOff>
    </xdr:from>
    <xdr:to>
      <xdr:col>14</xdr:col>
      <xdr:colOff>282600</xdr:colOff>
      <xdr:row>36</xdr:row>
      <xdr:rowOff>52920</xdr:rowOff>
    </xdr:to>
    <xdr:graphicFrame>
      <xdr:nvGraphicFramePr>
        <xdr:cNvPr id="2" name="Chart 4"/>
        <xdr:cNvGraphicFramePr/>
      </xdr:nvGraphicFramePr>
      <xdr:xfrm>
        <a:off x="4513680" y="2021400"/>
        <a:ext cx="5334480" cy="530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509760</xdr:colOff>
      <xdr:row>65</xdr:row>
      <xdr:rowOff>40320</xdr:rowOff>
    </xdr:from>
    <xdr:to>
      <xdr:col>12</xdr:col>
      <xdr:colOff>64800</xdr:colOff>
      <xdr:row>94</xdr:row>
      <xdr:rowOff>129240</xdr:rowOff>
    </xdr:to>
    <xdr:graphicFrame>
      <xdr:nvGraphicFramePr>
        <xdr:cNvPr id="3" name="Chart 6"/>
        <xdr:cNvGraphicFramePr/>
      </xdr:nvGraphicFramePr>
      <xdr:xfrm>
        <a:off x="2559240" y="12841920"/>
        <a:ext cx="5704560" cy="56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61560</xdr:colOff>
      <xdr:row>142</xdr:row>
      <xdr:rowOff>127800</xdr:rowOff>
    </xdr:from>
    <xdr:to>
      <xdr:col>11</xdr:col>
      <xdr:colOff>228240</xdr:colOff>
      <xdr:row>175</xdr:row>
      <xdr:rowOff>165600</xdr:rowOff>
    </xdr:to>
    <xdr:graphicFrame>
      <xdr:nvGraphicFramePr>
        <xdr:cNvPr id="4" name="Chart 1"/>
        <xdr:cNvGraphicFramePr/>
      </xdr:nvGraphicFramePr>
      <xdr:xfrm>
        <a:off x="61560" y="27597600"/>
        <a:ext cx="7682400" cy="63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458640</xdr:colOff>
      <xdr:row>20</xdr:row>
      <xdr:rowOff>187920</xdr:rowOff>
    </xdr:from>
    <xdr:to>
      <xdr:col>35</xdr:col>
      <xdr:colOff>69120</xdr:colOff>
      <xdr:row>61</xdr:row>
      <xdr:rowOff>130680</xdr:rowOff>
    </xdr:to>
    <xdr:graphicFrame>
      <xdr:nvGraphicFramePr>
        <xdr:cNvPr id="5" name="Chart 1"/>
        <xdr:cNvGraphicFramePr/>
      </xdr:nvGraphicFramePr>
      <xdr:xfrm>
        <a:off x="13440240" y="4631400"/>
        <a:ext cx="10542960" cy="77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56160</xdr:colOff>
      <xdr:row>59</xdr:row>
      <xdr:rowOff>136080</xdr:rowOff>
    </xdr:from>
    <xdr:to>
      <xdr:col>23</xdr:col>
      <xdr:colOff>270000</xdr:colOff>
      <xdr:row>97</xdr:row>
      <xdr:rowOff>31680</xdr:rowOff>
    </xdr:to>
    <xdr:graphicFrame>
      <xdr:nvGraphicFramePr>
        <xdr:cNvPr id="6" name="Chart 4"/>
        <xdr:cNvGraphicFramePr/>
      </xdr:nvGraphicFramePr>
      <xdr:xfrm>
        <a:off x="5522040" y="12009240"/>
        <a:ext cx="10462680" cy="71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555120</xdr:colOff>
      <xdr:row>1</xdr:row>
      <xdr:rowOff>154440</xdr:rowOff>
    </xdr:from>
    <xdr:to>
      <xdr:col>74</xdr:col>
      <xdr:colOff>605160</xdr:colOff>
      <xdr:row>37</xdr:row>
      <xdr:rowOff>54720</xdr:rowOff>
    </xdr:to>
    <xdr:graphicFrame>
      <xdr:nvGraphicFramePr>
        <xdr:cNvPr id="7" name="Chart 3"/>
        <xdr:cNvGraphicFramePr/>
      </xdr:nvGraphicFramePr>
      <xdr:xfrm>
        <a:off x="40867200" y="344880"/>
        <a:ext cx="10298880" cy="739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54000</xdr:colOff>
      <xdr:row>0</xdr:row>
      <xdr:rowOff>0</xdr:rowOff>
    </xdr:from>
    <xdr:to>
      <xdr:col>18</xdr:col>
      <xdr:colOff>637200</xdr:colOff>
      <xdr:row>63</xdr:row>
      <xdr:rowOff>63720</xdr:rowOff>
    </xdr:to>
    <xdr:sp>
      <xdr:nvSpPr>
        <xdr:cNvPr id="8" name="CustomShape 1"/>
        <xdr:cNvSpPr/>
      </xdr:nvSpPr>
      <xdr:spPr>
        <a:xfrm>
          <a:off x="54000" y="0"/>
          <a:ext cx="12881880" cy="1269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66240</xdr:colOff>
      <xdr:row>32</xdr:row>
      <xdr:rowOff>29160</xdr:rowOff>
    </xdr:from>
    <xdr:to>
      <xdr:col>35</xdr:col>
      <xdr:colOff>113760</xdr:colOff>
      <xdr:row>61</xdr:row>
      <xdr:rowOff>51840</xdr:rowOff>
    </xdr:to>
    <xdr:graphicFrame>
      <xdr:nvGraphicFramePr>
        <xdr:cNvPr id="9" name="Chart 2"/>
        <xdr:cNvGraphicFramePr/>
      </xdr:nvGraphicFramePr>
      <xdr:xfrm>
        <a:off x="17147520" y="6491520"/>
        <a:ext cx="688032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108000</xdr:colOff>
      <xdr:row>7</xdr:row>
      <xdr:rowOff>16920</xdr:rowOff>
    </xdr:from>
    <xdr:to>
      <xdr:col>27</xdr:col>
      <xdr:colOff>155520</xdr:colOff>
      <xdr:row>36</xdr:row>
      <xdr:rowOff>39240</xdr:rowOff>
    </xdr:to>
    <xdr:graphicFrame>
      <xdr:nvGraphicFramePr>
        <xdr:cNvPr id="10" name="Chart 6"/>
        <xdr:cNvGraphicFramePr/>
      </xdr:nvGraphicFramePr>
      <xdr:xfrm>
        <a:off x="11723400" y="1716480"/>
        <a:ext cx="687996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108000</xdr:colOff>
      <xdr:row>12</xdr:row>
      <xdr:rowOff>16920</xdr:rowOff>
    </xdr:from>
    <xdr:to>
      <xdr:col>63</xdr:col>
      <xdr:colOff>155520</xdr:colOff>
      <xdr:row>41</xdr:row>
      <xdr:rowOff>39240</xdr:rowOff>
    </xdr:to>
    <xdr:graphicFrame>
      <xdr:nvGraphicFramePr>
        <xdr:cNvPr id="11" name="Chart 3"/>
        <xdr:cNvGraphicFramePr/>
      </xdr:nvGraphicFramePr>
      <xdr:xfrm>
        <a:off x="36320760" y="2669040"/>
        <a:ext cx="687996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390960</xdr:colOff>
      <xdr:row>89</xdr:row>
      <xdr:rowOff>80640</xdr:rowOff>
    </xdr:from>
    <xdr:to>
      <xdr:col>29</xdr:col>
      <xdr:colOff>76680</xdr:colOff>
      <xdr:row>119</xdr:row>
      <xdr:rowOff>102960</xdr:rowOff>
    </xdr:to>
    <xdr:graphicFrame>
      <xdr:nvGraphicFramePr>
        <xdr:cNvPr id="12" name="Chart 1"/>
        <xdr:cNvGraphicFramePr/>
      </xdr:nvGraphicFramePr>
      <xdr:xfrm>
        <a:off x="12689640" y="17758800"/>
        <a:ext cx="7201440" cy="57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493200</xdr:colOff>
      <xdr:row>61</xdr:row>
      <xdr:rowOff>26280</xdr:rowOff>
    </xdr:from>
    <xdr:to>
      <xdr:col>12</xdr:col>
      <xdr:colOff>109080</xdr:colOff>
      <xdr:row>94</xdr:row>
      <xdr:rowOff>23400</xdr:rowOff>
    </xdr:to>
    <xdr:graphicFrame>
      <xdr:nvGraphicFramePr>
        <xdr:cNvPr id="13" name="Chart 2"/>
        <xdr:cNvGraphicFramePr/>
      </xdr:nvGraphicFramePr>
      <xdr:xfrm>
        <a:off x="493200" y="12370680"/>
        <a:ext cx="781488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108360</xdr:colOff>
      <xdr:row>59</xdr:row>
      <xdr:rowOff>160920</xdr:rowOff>
    </xdr:from>
    <xdr:to>
      <xdr:col>41</xdr:col>
      <xdr:colOff>43920</xdr:colOff>
      <xdr:row>92</xdr:row>
      <xdr:rowOff>157680</xdr:rowOff>
    </xdr:to>
    <xdr:graphicFrame>
      <xdr:nvGraphicFramePr>
        <xdr:cNvPr id="14" name="Chart 2"/>
        <xdr:cNvGraphicFramePr/>
      </xdr:nvGraphicFramePr>
      <xdr:xfrm>
        <a:off x="19922760" y="12124080"/>
        <a:ext cx="813456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238320</xdr:colOff>
      <xdr:row>56</xdr:row>
      <xdr:rowOff>145440</xdr:rowOff>
    </xdr:from>
    <xdr:to>
      <xdr:col>10</xdr:col>
      <xdr:colOff>106920</xdr:colOff>
      <xdr:row>83</xdr:row>
      <xdr:rowOff>52920</xdr:rowOff>
    </xdr:to>
    <xdr:graphicFrame>
      <xdr:nvGraphicFramePr>
        <xdr:cNvPr id="15" name="Chart 1"/>
        <xdr:cNvGraphicFramePr/>
      </xdr:nvGraphicFramePr>
      <xdr:xfrm>
        <a:off x="2287800" y="11384640"/>
        <a:ext cx="4651560" cy="50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496800</xdr:colOff>
      <xdr:row>53</xdr:row>
      <xdr:rowOff>158040</xdr:rowOff>
    </xdr:from>
    <xdr:to>
      <xdr:col>15</xdr:col>
      <xdr:colOff>114120</xdr:colOff>
      <xdr:row>83</xdr:row>
      <xdr:rowOff>27360</xdr:rowOff>
    </xdr:to>
    <xdr:graphicFrame>
      <xdr:nvGraphicFramePr>
        <xdr:cNvPr id="16" name="Chart 2"/>
        <xdr:cNvGraphicFramePr/>
      </xdr:nvGraphicFramePr>
      <xdr:xfrm>
        <a:off x="7329240" y="10825920"/>
        <a:ext cx="303372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U6" colorId="64" zoomScale="75" zoomScaleNormal="75" zoomScalePageLayoutView="100" workbookViewId="0">
      <selection pane="topLeft" activeCell="AI24" activeCellId="0" sqref="AI24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85.9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0.821532193362495</v>
      </c>
      <c r="C3" s="3" t="n">
        <f aca="false">Adequacy_central!C2</f>
        <v>0.178467806637505</v>
      </c>
      <c r="D3" s="3" t="n">
        <f aca="false">Adequacy_central!D2</f>
        <v>0.992068415103629</v>
      </c>
      <c r="E3" s="3" t="n">
        <f aca="false">Adequacy_central!E2</f>
        <v>0.992687771864309</v>
      </c>
      <c r="F3" s="3" t="n">
        <f aca="false">Adequacy_central!G2</f>
        <v>0.996508119741377</v>
      </c>
      <c r="G3" s="3" t="n">
        <f aca="false">Adequacy_central!K2</f>
        <v>0.0314950192728921</v>
      </c>
      <c r="H3" s="0" t="n">
        <v>2015</v>
      </c>
      <c r="I3" s="3" t="n">
        <f aca="false">Adequacy_central!I2</f>
        <v>0.891436353936604</v>
      </c>
      <c r="J3" s="3" t="n">
        <f aca="false">Adequacy_central!M2</f>
        <v>0.101251417927704</v>
      </c>
      <c r="K3" s="3" t="n">
        <f aca="false">Adequacy_central!O2</f>
        <v>3362.50559408279</v>
      </c>
      <c r="L3" s="0" t="n">
        <f aca="false">F3-E3</f>
        <v>0.00382034787706842</v>
      </c>
      <c r="N3" s="3" t="n">
        <f aca="false">Adequacy_central!F2</f>
        <v>0.995154047808336</v>
      </c>
      <c r="O3" s="3" t="n">
        <f aca="false">Adequacy_central!H2</f>
        <v>0.803969821918022</v>
      </c>
      <c r="P3" s="3" t="n">
        <f aca="false">Adequacy_central!L2</f>
        <v>0.188098593185608</v>
      </c>
      <c r="Q3" s="0" t="n">
        <v>2015</v>
      </c>
      <c r="R3" s="4" t="n">
        <f aca="false">Adequacy_central!J2</f>
        <v>0.0324287026489499</v>
      </c>
      <c r="S3" s="3" t="n">
        <f aca="false">Adequacy_central!N2</f>
        <v>4471.60887406741</v>
      </c>
      <c r="T3" s="3" t="n">
        <f aca="false">Adequacy_central!P2</f>
        <v>2432.55370456062</v>
      </c>
      <c r="U3" s="0" t="n">
        <f aca="false">O3-N3</f>
        <v>-0.191184225890314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0.813013140678556</v>
      </c>
      <c r="C4" s="3" t="n">
        <f aca="false">Adequacy_central!C3</f>
        <v>0.186986859321444</v>
      </c>
      <c r="D4" s="3" t="n">
        <f aca="false">Adequacy_central!D3</f>
        <v>0.992169348191792</v>
      </c>
      <c r="E4" s="3" t="n">
        <f aca="false">Adequacy_central!E3</f>
        <v>0.992822081305439</v>
      </c>
      <c r="F4" s="3" t="n">
        <f aca="false">Adequacy_central!G3</f>
        <v>0.996590838876364</v>
      </c>
      <c r="G4" s="3" t="n">
        <f aca="false">Adequacy_central!K3</f>
        <v>0.0361126797802618</v>
      </c>
      <c r="H4" s="0" t="n">
        <v>2015</v>
      </c>
      <c r="I4" s="3" t="n">
        <f aca="false">Adequacy_central!I3</f>
        <v>0.884389921815614</v>
      </c>
      <c r="J4" s="3" t="n">
        <f aca="false">Adequacy_central!M3</f>
        <v>0.108432159489826</v>
      </c>
      <c r="K4" s="3" t="n">
        <f aca="false">Adequacy_central!O3</f>
        <v>3847.5806034791</v>
      </c>
      <c r="L4" s="0" t="n">
        <f aca="false">F4-E4</f>
        <v>0.00376875757092443</v>
      </c>
      <c r="N4" s="3" t="n">
        <f aca="false">Adequacy_central!F3</f>
        <v>0.995226939680548</v>
      </c>
      <c r="O4" s="3" t="n">
        <f aca="false">Adequacy_central!H3</f>
        <v>0.795952472828209</v>
      </c>
      <c r="P4" s="3" t="n">
        <f aca="false">Adequacy_central!L3</f>
        <v>0.196216875363583</v>
      </c>
      <c r="Q4" s="0" t="n">
        <v>2015</v>
      </c>
      <c r="R4" s="4" t="n">
        <f aca="false">Adequacy_central!J3</f>
        <v>0.0367960195060989</v>
      </c>
      <c r="S4" s="3" t="n">
        <f aca="false">Adequacy_central!N3</f>
        <v>5147.57924096391</v>
      </c>
      <c r="T4" s="3" t="n">
        <f aca="false">Adequacy_central!P3</f>
        <v>2778.54506764145</v>
      </c>
      <c r="U4" s="0" t="n">
        <f aca="false">O4-N4</f>
        <v>-0.199274466852339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0.806796018972708</v>
      </c>
      <c r="C5" s="3" t="n">
        <f aca="false">Adequacy_central!C4</f>
        <v>0.193203981027292</v>
      </c>
      <c r="D5" s="3" t="n">
        <f aca="false">Adequacy_central!D4</f>
        <v>0.992144583799431</v>
      </c>
      <c r="E5" s="3" t="n">
        <f aca="false">Adequacy_central!E4</f>
        <v>0.992863281169078</v>
      </c>
      <c r="F5" s="3" t="n">
        <f aca="false">Adequacy_central!G4</f>
        <v>0.996610406801188</v>
      </c>
      <c r="G5" s="3" t="n">
        <f aca="false">Adequacy_central!K4</f>
        <v>0.0407269087981553</v>
      </c>
      <c r="H5" s="0" t="n">
        <v>2015</v>
      </c>
      <c r="I5" s="3" t="n">
        <f aca="false">Adequacy_central!I4</f>
        <v>0.878935089111655</v>
      </c>
      <c r="J5" s="3" t="n">
        <f aca="false">Adequacy_central!M4</f>
        <v>0.113928192057422</v>
      </c>
      <c r="K5" s="3" t="n">
        <f aca="false">Adequacy_central!O4</f>
        <v>3710.55874321478</v>
      </c>
      <c r="L5" s="0" t="n">
        <f aca="false">F5-E5</f>
        <v>0.00374712563211077</v>
      </c>
      <c r="N5" s="3" t="n">
        <f aca="false">Adequacy_central!F4</f>
        <v>0.995191207509603</v>
      </c>
      <c r="O5" s="3" t="n">
        <f aca="false">Adequacy_central!H4</f>
        <v>0.789963014203057</v>
      </c>
      <c r="P5" s="3" t="n">
        <f aca="false">Adequacy_central!L4</f>
        <v>0.202181569596374</v>
      </c>
      <c r="Q5" s="0" t="n">
        <v>2015</v>
      </c>
      <c r="R5" s="4" t="n">
        <f aca="false">Adequacy_central!J4</f>
        <v>0.0412207520058174</v>
      </c>
      <c r="S5" s="3" t="n">
        <f aca="false">Adequacy_central!N4</f>
        <v>4982.12301244691</v>
      </c>
      <c r="T5" s="3" t="n">
        <f aca="false">Adequacy_central!P4</f>
        <v>2684.23179879706</v>
      </c>
      <c r="U5" s="0" t="n">
        <f aca="false">O5-N5</f>
        <v>-0.205228193306547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0.796120369402219</v>
      </c>
      <c r="C6" s="3" t="n">
        <f aca="false">Adequacy_central!C5</f>
        <v>0.203879630597781</v>
      </c>
      <c r="D6" s="3" t="n">
        <f aca="false">Adequacy_central!D5</f>
        <v>0.992195206962625</v>
      </c>
      <c r="E6" s="3" t="n">
        <f aca="false">Adequacy_central!E5</f>
        <v>0.992907949939305</v>
      </c>
      <c r="F6" s="3" t="n">
        <f aca="false">Adequacy_central!G5</f>
        <v>0.996631622287373</v>
      </c>
      <c r="G6" s="3" t="n">
        <f aca="false">Adequacy_central!K5</f>
        <v>0.0435716871703498</v>
      </c>
      <c r="H6" s="0" t="n">
        <v>2015</v>
      </c>
      <c r="I6" s="3" t="n">
        <f aca="false">Adequacy_central!I5</f>
        <v>0.871596660727342</v>
      </c>
      <c r="J6" s="3" t="n">
        <f aca="false">Adequacy_central!M5</f>
        <v>0.121311289211963</v>
      </c>
      <c r="K6" s="3" t="n">
        <f aca="false">Adequacy_central!O5</f>
        <v>4000.91285760079</v>
      </c>
      <c r="L6" s="0" t="n">
        <f aca="false">F6-E6</f>
        <v>0.00372367234806803</v>
      </c>
      <c r="N6" s="3" t="n">
        <f aca="false">Adequacy_central!F5</f>
        <v>0.99522219711993</v>
      </c>
      <c r="O6" s="3" t="n">
        <f aca="false">Adequacy_central!H5</f>
        <v>0.779531764353534</v>
      </c>
      <c r="P6" s="3" t="n">
        <f aca="false">Adequacy_central!L5</f>
        <v>0.212663442609092</v>
      </c>
      <c r="Q6" s="0" t="n">
        <v>2015</v>
      </c>
      <c r="R6" s="4" t="n">
        <f aca="false">Adequacy_central!J5</f>
        <v>0.0441676267571965</v>
      </c>
      <c r="S6" s="3" t="n">
        <f aca="false">Adequacy_central!N5</f>
        <v>5375.19361352404</v>
      </c>
      <c r="T6" s="3" t="n">
        <f aca="false">Adequacy_central!P5</f>
        <v>2882.13744154239</v>
      </c>
      <c r="U6" s="0" t="n">
        <f aca="false">O6-N6</f>
        <v>-0.215690432766397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0.787857371955911</v>
      </c>
      <c r="C7" s="3" t="n">
        <f aca="false">Adequacy_central!C6</f>
        <v>0.212142628044088</v>
      </c>
      <c r="D7" s="3" t="n">
        <f aca="false">Adequacy_central!D6</f>
        <v>0.992330489252836</v>
      </c>
      <c r="E7" s="3" t="n">
        <f aca="false">Adequacy_central!E6</f>
        <v>0.993054839264225</v>
      </c>
      <c r="F7" s="3" t="n">
        <f aca="false">Adequacy_central!G6</f>
        <v>0.996735465718004</v>
      </c>
      <c r="G7" s="3" t="n">
        <f aca="false">Adequacy_central!K6</f>
        <v>0.0491143130795382</v>
      </c>
      <c r="H7" s="0" t="n">
        <f aca="false">H3+1</f>
        <v>2016</v>
      </c>
      <c r="I7" s="3" t="n">
        <f aca="false">Adequacy_central!I6</f>
        <v>0.861072928397764</v>
      </c>
      <c r="J7" s="3" t="n">
        <f aca="false">Adequacy_central!M6</f>
        <v>0.131981910866461</v>
      </c>
      <c r="K7" s="3" t="n">
        <f aca="false">Adequacy_central!O6</f>
        <v>3466.98771809936</v>
      </c>
      <c r="L7" s="0" t="n">
        <f aca="false">F7-E7</f>
        <v>0.00368062645377887</v>
      </c>
      <c r="N7" s="3" t="n">
        <f aca="false">Adequacy_central!F6</f>
        <v>0.995325495292236</v>
      </c>
      <c r="O7" s="3" t="n">
        <f aca="false">Adequacy_central!H6</f>
        <v>0.77235013621839</v>
      </c>
      <c r="P7" s="3" t="n">
        <f aca="false">Adequacy_central!L6</f>
        <v>0.219980353034446</v>
      </c>
      <c r="Q7" s="0" t="n">
        <f aca="false">Q3+1</f>
        <v>2016</v>
      </c>
      <c r="R7" s="4" t="n">
        <f aca="false">Adequacy_central!J6</f>
        <v>0.0482883701782929</v>
      </c>
      <c r="S7" s="3" t="n">
        <f aca="false">Adequacy_central!N6</f>
        <v>4704.21616187386</v>
      </c>
      <c r="T7" s="3" t="n">
        <f aca="false">Adequacy_central!P6</f>
        <v>2544.44142362783</v>
      </c>
      <c r="U7" s="0" t="n">
        <f aca="false">O7-N7</f>
        <v>-0.222975359073846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0.780397169859248</v>
      </c>
      <c r="C8" s="3" t="n">
        <f aca="false">Adequacy_central!C7</f>
        <v>0.219602830140752</v>
      </c>
      <c r="D8" s="3" t="n">
        <f aca="false">Adequacy_central!D7</f>
        <v>0.992420956848525</v>
      </c>
      <c r="E8" s="3" t="n">
        <f aca="false">Adequacy_central!E7</f>
        <v>0.993055828837673</v>
      </c>
      <c r="F8" s="3" t="n">
        <f aca="false">Adequacy_central!G7</f>
        <v>0.996709354397551</v>
      </c>
      <c r="G8" s="3" t="n">
        <f aca="false">Adequacy_central!K7</f>
        <v>0.0525911265751062</v>
      </c>
      <c r="H8" s="0" t="n">
        <f aca="false">H4+1</f>
        <v>2016</v>
      </c>
      <c r="I8" s="3" t="n">
        <f aca="false">Adequacy_central!I7</f>
        <v>0.855496464706441</v>
      </c>
      <c r="J8" s="3" t="n">
        <f aca="false">Adequacy_central!M7</f>
        <v>0.137559364131232</v>
      </c>
      <c r="K8" s="3" t="n">
        <f aca="false">Adequacy_central!O7</f>
        <v>3547.27537323203</v>
      </c>
      <c r="L8" s="0" t="n">
        <f aca="false">F8-E8</f>
        <v>0.00365352555987819</v>
      </c>
      <c r="N8" s="3" t="n">
        <f aca="false">Adequacy_central!F7</f>
        <v>0.995396695684682</v>
      </c>
      <c r="O8" s="3" t="n">
        <f aca="false">Adequacy_central!H7</f>
        <v>0.765592278679601</v>
      </c>
      <c r="P8" s="3" t="n">
        <f aca="false">Adequacy_central!L7</f>
        <v>0.226828678168924</v>
      </c>
      <c r="Q8" s="0" t="n">
        <f aca="false">Q4+1</f>
        <v>2016</v>
      </c>
      <c r="R8" s="4" t="n">
        <f aca="false">Adequacy_central!J7</f>
        <v>0.0512867496371448</v>
      </c>
      <c r="S8" s="3" t="n">
        <f aca="false">Adequacy_central!N7</f>
        <v>4840.06198629606</v>
      </c>
      <c r="T8" s="3" t="n">
        <f aca="false">Adequacy_central!P7</f>
        <v>2602.29687127864</v>
      </c>
      <c r="U8" s="0" t="n">
        <f aca="false">O8-N8</f>
        <v>-0.229804417005081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0.774044710039111</v>
      </c>
      <c r="C9" s="3" t="n">
        <f aca="false">Adequacy_central!C8</f>
        <v>0.225955289960889</v>
      </c>
      <c r="D9" s="3" t="n">
        <f aca="false">Adequacy_central!D8</f>
        <v>0.993024865420568</v>
      </c>
      <c r="E9" s="3" t="n">
        <f aca="false">Adequacy_central!E8</f>
        <v>0.993942425482601</v>
      </c>
      <c r="F9" s="3" t="n">
        <f aca="false">Adequacy_central!G8</f>
        <v>0.996744880481409</v>
      </c>
      <c r="G9" s="3" t="n">
        <f aca="false">Adequacy_central!K8</f>
        <v>0.0540262338725346</v>
      </c>
      <c r="H9" s="0" t="n">
        <f aca="false">H5+1</f>
        <v>2016</v>
      </c>
      <c r="I9" s="3" t="n">
        <f aca="false">Adequacy_central!I8</f>
        <v>0.849995797178736</v>
      </c>
      <c r="J9" s="3" t="n">
        <f aca="false">Adequacy_central!M8</f>
        <v>0.143946628303865</v>
      </c>
      <c r="K9" s="3" t="n">
        <f aca="false">Adequacy_central!O8</f>
        <v>3370.76510630408</v>
      </c>
      <c r="L9" s="0" t="n">
        <f aca="false">F9-E9</f>
        <v>0.00280245499880816</v>
      </c>
      <c r="N9" s="3" t="n">
        <f aca="false">Adequacy_central!F8</f>
        <v>0.995317407936171</v>
      </c>
      <c r="O9" s="3" t="n">
        <f aca="false">Adequacy_central!H8</f>
        <v>0.760646161632843</v>
      </c>
      <c r="P9" s="3" t="n">
        <f aca="false">Adequacy_central!L8</f>
        <v>0.232378703787725</v>
      </c>
      <c r="Q9" s="0" t="n">
        <f aca="false">Q5+1</f>
        <v>2016</v>
      </c>
      <c r="R9" s="4" t="n">
        <f aca="false">Adequacy_central!J8</f>
        <v>0.0536026594056806</v>
      </c>
      <c r="S9" s="3" t="n">
        <f aca="false">Adequacy_central!N8</f>
        <v>4592.42647201279</v>
      </c>
      <c r="T9" s="3" t="n">
        <f aca="false">Adequacy_central!P8</f>
        <v>2469.01803019745</v>
      </c>
      <c r="U9" s="0" t="n">
        <f aca="false">O9-N9</f>
        <v>-0.234671246303328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0.76574140874252</v>
      </c>
      <c r="C10" s="3" t="n">
        <f aca="false">Adequacy_central!C9</f>
        <v>0.23425859125748</v>
      </c>
      <c r="D10" s="3" t="n">
        <f aca="false">Adequacy_central!D9</f>
        <v>0.99306289333207</v>
      </c>
      <c r="E10" s="3" t="n">
        <f aca="false">Adequacy_central!E9</f>
        <v>0.993993649336241</v>
      </c>
      <c r="F10" s="3" t="n">
        <f aca="false">Adequacy_central!G9</f>
        <v>0.996772406311314</v>
      </c>
      <c r="G10" s="3" t="n">
        <f aca="false">Adequacy_central!K9</f>
        <v>0.05938615260175</v>
      </c>
      <c r="H10" s="0" t="n">
        <f aca="false">H6+1</f>
        <v>2016</v>
      </c>
      <c r="I10" s="3" t="n">
        <f aca="false">Adequacy_central!I9</f>
        <v>0.841116927087603</v>
      </c>
      <c r="J10" s="3" t="n">
        <f aca="false">Adequacy_central!M9</f>
        <v>0.152876722248638</v>
      </c>
      <c r="K10" s="3" t="n">
        <f aca="false">Adequacy_central!O9</f>
        <v>3681.72938844398</v>
      </c>
      <c r="L10" s="0" t="n">
        <f aca="false">F10-E10</f>
        <v>0.00277875697507279</v>
      </c>
      <c r="N10" s="3" t="n">
        <f aca="false">Adequacy_central!F9</f>
        <v>0.995342937077519</v>
      </c>
      <c r="O10" s="3" t="n">
        <f aca="false">Adequacy_central!H9</f>
        <v>0.752983676176051</v>
      </c>
      <c r="P10" s="3" t="n">
        <f aca="false">Adequacy_central!L9</f>
        <v>0.240079217156019</v>
      </c>
      <c r="Q10" s="0" t="n">
        <f aca="false">Q6+1</f>
        <v>2016</v>
      </c>
      <c r="R10" s="4" t="n">
        <f aca="false">Adequacy_central!J9</f>
        <v>0.0576852468977672</v>
      </c>
      <c r="S10" s="3" t="n">
        <f aca="false">Adequacy_central!N9</f>
        <v>5009.75218493905</v>
      </c>
      <c r="T10" s="3" t="n">
        <f aca="false">Adequacy_central!P9</f>
        <v>2679.02087266874</v>
      </c>
      <c r="U10" s="0" t="n">
        <f aca="false">O10-N10</f>
        <v>-0.242359260901468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0.755865593041824</v>
      </c>
      <c r="C11" s="3" t="n">
        <f aca="false">Adequacy_central!C10</f>
        <v>0.244134406958176</v>
      </c>
      <c r="D11" s="3" t="n">
        <f aca="false">Adequacy_central!D10</f>
        <v>0.993200228706693</v>
      </c>
      <c r="E11" s="3" t="n">
        <f aca="false">Adequacy_central!E10</f>
        <v>0.993623836464347</v>
      </c>
      <c r="F11" s="3" t="n">
        <f aca="false">Adequacy_central!G10</f>
        <v>0.996278851336423</v>
      </c>
      <c r="G11" s="3" t="n">
        <f aca="false">Adequacy_central!K10</f>
        <v>0.064181524926587</v>
      </c>
      <c r="H11" s="0" t="n">
        <f aca="false">H7+1</f>
        <v>2017</v>
      </c>
      <c r="I11" s="3" t="n">
        <f aca="false">Adequacy_central!I10</f>
        <v>0.832529024316715</v>
      </c>
      <c r="J11" s="3" t="n">
        <f aca="false">Adequacy_central!M10</f>
        <v>0.161094812147632</v>
      </c>
      <c r="K11" s="3" t="n">
        <f aca="false">Adequacy_central!O10</f>
        <v>3496.38474814778</v>
      </c>
      <c r="L11" s="0" t="n">
        <f aca="false">F11-E11</f>
        <v>0.00265501487207564</v>
      </c>
      <c r="N11" s="3" t="n">
        <f aca="false">Adequacy_central!F10</f>
        <v>0.995381392314532</v>
      </c>
      <c r="O11" s="3" t="n">
        <f aca="false">Adequacy_central!H10</f>
        <v>0.743534963799689</v>
      </c>
      <c r="P11" s="3" t="n">
        <f aca="false">Adequacy_central!L10</f>
        <v>0.249665264907004</v>
      </c>
      <c r="Q11" s="0" t="n">
        <f aca="false">Q7+1</f>
        <v>2017</v>
      </c>
      <c r="R11" s="4" t="n">
        <f aca="false">Adequacy_central!J10</f>
        <v>0.0619289802900306</v>
      </c>
      <c r="S11" s="3" t="n">
        <f aca="false">Adequacy_central!N10</f>
        <v>4778.47179067002</v>
      </c>
      <c r="T11" s="3" t="n">
        <f aca="false">Adequacy_central!P10</f>
        <v>2553.20862302547</v>
      </c>
      <c r="U11" s="0" t="n">
        <f aca="false">O11-N11</f>
        <v>-0.251846428514844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0.747911894062906</v>
      </c>
      <c r="C12" s="3" t="n">
        <f aca="false">Adequacy_central!C11</f>
        <v>0.252088105937094</v>
      </c>
      <c r="D12" s="3" t="n">
        <f aca="false">Adequacy_central!D11</f>
        <v>0.992380585245608</v>
      </c>
      <c r="E12" s="3" t="n">
        <f aca="false">Adequacy_central!E11</f>
        <v>0.993059676505564</v>
      </c>
      <c r="F12" s="3" t="n">
        <f aca="false">Adequacy_central!G11</f>
        <v>0.995694957569187</v>
      </c>
      <c r="G12" s="3" t="n">
        <f aca="false">Adequacy_central!K11</f>
        <v>0.0661564021008365</v>
      </c>
      <c r="H12" s="0" t="n">
        <f aca="false">H8+1</f>
        <v>2017</v>
      </c>
      <c r="I12" s="3" t="n">
        <f aca="false">Adequacy_central!I11</f>
        <v>0.823972829771993</v>
      </c>
      <c r="J12" s="3" t="n">
        <f aca="false">Adequacy_central!M11</f>
        <v>0.169086846733571</v>
      </c>
      <c r="K12" s="3" t="n">
        <f aca="false">Adequacy_central!O11</f>
        <v>3723.40239986398</v>
      </c>
      <c r="L12" s="0" t="n">
        <f aca="false">F12-E12</f>
        <v>0.00263528106362321</v>
      </c>
      <c r="N12" s="3" t="n">
        <f aca="false">Adequacy_central!F11</f>
        <v>0.994550568462597</v>
      </c>
      <c r="O12" s="3" t="n">
        <f aca="false">Adequacy_central!H11</f>
        <v>0.735273662067217</v>
      </c>
      <c r="P12" s="3" t="n">
        <f aca="false">Adequacy_central!L11</f>
        <v>0.257106923178391</v>
      </c>
      <c r="Q12" s="0" t="n">
        <f aca="false">Q8+1</f>
        <v>2017</v>
      </c>
      <c r="R12" s="4" t="n">
        <f aca="false">Adequacy_central!J11</f>
        <v>0.0639687380829981</v>
      </c>
      <c r="S12" s="3" t="n">
        <f aca="false">Adequacy_central!N11</f>
        <v>5099.55855042661</v>
      </c>
      <c r="T12" s="3" t="n">
        <f aca="false">Adequacy_central!P11</f>
        <v>2705.51766466417</v>
      </c>
      <c r="U12" s="0" t="n">
        <f aca="false">O12-N12</f>
        <v>-0.25927690639538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0.737180158010061</v>
      </c>
      <c r="C13" s="3" t="n">
        <f aca="false">Adequacy_central!C12</f>
        <v>0.262819841989938</v>
      </c>
      <c r="D13" s="3" t="n">
        <f aca="false">Adequacy_central!D12</f>
        <v>0.992495830255044</v>
      </c>
      <c r="E13" s="3" t="n">
        <f aca="false">Adequacy_central!E12</f>
        <v>0.992892116210102</v>
      </c>
      <c r="F13" s="3" t="n">
        <f aca="false">Adequacy_central!G12</f>
        <v>0.99543081199785</v>
      </c>
      <c r="G13" s="3" t="n">
        <f aca="false">Adequacy_central!K12</f>
        <v>0.0694089313792486</v>
      </c>
      <c r="H13" s="0" t="n">
        <f aca="false">H9+1</f>
        <v>2017</v>
      </c>
      <c r="I13" s="3" t="n">
        <f aca="false">Adequacy_central!I12</f>
        <v>0.81461052100818</v>
      </c>
      <c r="J13" s="3" t="n">
        <f aca="false">Adequacy_central!M12</f>
        <v>0.178281595201921</v>
      </c>
      <c r="K13" s="3" t="n">
        <f aca="false">Adequacy_central!O12</f>
        <v>3557.23614461526</v>
      </c>
      <c r="L13" s="0" t="n">
        <f aca="false">F13-E13</f>
        <v>0.00253869578774857</v>
      </c>
      <c r="N13" s="3" t="n">
        <f aca="false">Adequacy_central!F12</f>
        <v>0.994594551606387</v>
      </c>
      <c r="O13" s="3" t="n">
        <f aca="false">Adequacy_central!H12</f>
        <v>0.725271808136337</v>
      </c>
      <c r="P13" s="3" t="n">
        <f aca="false">Adequacy_central!L12</f>
        <v>0.267224022118708</v>
      </c>
      <c r="Q13" s="0" t="n">
        <f aca="false">Q9+1</f>
        <v>2017</v>
      </c>
      <c r="R13" s="4" t="n">
        <f aca="false">Adequacy_central!J12</f>
        <v>0.0667444397458828</v>
      </c>
      <c r="S13" s="3" t="n">
        <f aca="false">Adequacy_central!N12</f>
        <v>4899.46885757723</v>
      </c>
      <c r="T13" s="3" t="n">
        <f aca="false">Adequacy_central!P12</f>
        <v>2591.75085543831</v>
      </c>
      <c r="U13" s="0" t="n">
        <f aca="false">O13-N13</f>
        <v>-0.269322743470051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0.729000643096491</v>
      </c>
      <c r="C14" s="3" t="n">
        <f aca="false">Adequacy_central!C13</f>
        <v>0.270999356903509</v>
      </c>
      <c r="D14" s="3" t="n">
        <f aca="false">Adequacy_central!D13</f>
        <v>0.993680688354758</v>
      </c>
      <c r="E14" s="3" t="n">
        <f aca="false">Adequacy_central!E13</f>
        <v>0.994257187428</v>
      </c>
      <c r="F14" s="3" t="n">
        <f aca="false">Adequacy_central!G13</f>
        <v>0.995704938660371</v>
      </c>
      <c r="G14" s="3" t="n">
        <f aca="false">Adequacy_central!K13</f>
        <v>0.0718462228084525</v>
      </c>
      <c r="H14" s="0" t="n">
        <f aca="false">H10+1</f>
        <v>2017</v>
      </c>
      <c r="I14" s="3" t="n">
        <f aca="false">Adequacy_central!I13</f>
        <v>0.810568385945524</v>
      </c>
      <c r="J14" s="3" t="n">
        <f aca="false">Adequacy_central!M13</f>
        <v>0.183688801482476</v>
      </c>
      <c r="K14" s="3" t="n">
        <f aca="false">Adequacy_central!O13</f>
        <v>3856.97069747537</v>
      </c>
      <c r="L14" s="0" t="n">
        <f aca="false">F14-E14</f>
        <v>0.00144775123237073</v>
      </c>
      <c r="N14" s="3" t="n">
        <f aca="false">Adequacy_central!F13</f>
        <v>0.9948759833727</v>
      </c>
      <c r="O14" s="3" t="n">
        <f aca="false">Adequacy_central!H13</f>
        <v>0.71875029807431</v>
      </c>
      <c r="P14" s="3" t="n">
        <f aca="false">Adequacy_central!L13</f>
        <v>0.274930390280447</v>
      </c>
      <c r="Q14" s="0" t="n">
        <f aca="false">Q10+1</f>
        <v>2017</v>
      </c>
      <c r="R14" s="4" t="n">
        <f aca="false">Adequacy_central!J13</f>
        <v>0.0692696082479172</v>
      </c>
      <c r="S14" s="3" t="n">
        <f aca="false">Adequacy_central!N13</f>
        <v>5308.5413438468</v>
      </c>
      <c r="T14" s="3" t="n">
        <f aca="false">Adequacy_central!P13</f>
        <v>2800.65905588891</v>
      </c>
      <c r="U14" s="0" t="n">
        <f aca="false">O14-N14</f>
        <v>-0.276125685298389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0.721143607904637</v>
      </c>
      <c r="C15" s="3" t="n">
        <f aca="false">Adequacy_central!C14</f>
        <v>0.278856392095363</v>
      </c>
      <c r="D15" s="3" t="n">
        <f aca="false">Adequacy_central!D14</f>
        <v>0.993760149444258</v>
      </c>
      <c r="E15" s="3" t="n">
        <f aca="false">Adequacy_central!E14</f>
        <v>0.994318518176915</v>
      </c>
      <c r="F15" s="3" t="n">
        <f aca="false">Adequacy_central!G14</f>
        <v>0.995753034282842</v>
      </c>
      <c r="G15" s="3" t="n">
        <f aca="false">Adequacy_central!K14</f>
        <v>0.0756473392931492</v>
      </c>
      <c r="H15" s="0" t="n">
        <f aca="false">H11+1</f>
        <v>2018</v>
      </c>
      <c r="I15" s="3" t="n">
        <f aca="false">Adequacy_central!I14</f>
        <v>0.799728011036551</v>
      </c>
      <c r="J15" s="3" t="n">
        <f aca="false">Adequacy_central!M14</f>
        <v>0.194590507140364</v>
      </c>
      <c r="K15" s="3" t="n">
        <f aca="false">Adequacy_central!O14</f>
        <v>3566.29356034607</v>
      </c>
      <c r="L15" s="0" t="n">
        <f aca="false">F15-E15</f>
        <v>0.00143451610592638</v>
      </c>
      <c r="N15" s="3" t="n">
        <f aca="false">Adequacy_central!F14</f>
        <v>0.994948614987835</v>
      </c>
      <c r="O15" s="3" t="n">
        <f aca="false">Adequacy_central!H14</f>
        <v>0.71160634422742</v>
      </c>
      <c r="P15" s="3" t="n">
        <f aca="false">Adequacy_central!L14</f>
        <v>0.282153805216838</v>
      </c>
      <c r="Q15" s="0" t="n">
        <f aca="false">Q11+1</f>
        <v>2018</v>
      </c>
      <c r="R15" s="4" t="n">
        <f aca="false">Adequacy_central!J14</f>
        <v>0.0720587848766269</v>
      </c>
      <c r="S15" s="3" t="n">
        <f aca="false">Adequacy_central!N14</f>
        <v>4920.54999655546</v>
      </c>
      <c r="T15" s="3" t="n">
        <f aca="false">Adequacy_central!P14</f>
        <v>2605.42348573068</v>
      </c>
      <c r="U15" s="0" t="n">
        <f aca="false">O15-N15</f>
        <v>-0.283342270760415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0.713170032402535</v>
      </c>
      <c r="C16" s="3" t="n">
        <f aca="false">Adequacy_central!C15</f>
        <v>0.286829967597465</v>
      </c>
      <c r="D16" s="3" t="n">
        <f aca="false">Adequacy_central!D15</f>
        <v>0.993446741155871</v>
      </c>
      <c r="E16" s="3" t="n">
        <f aca="false">Adequacy_central!E15</f>
        <v>0.994353738555765</v>
      </c>
      <c r="F16" s="3" t="n">
        <f aca="false">Adequacy_central!G15</f>
        <v>0.99577936187592</v>
      </c>
      <c r="G16" s="3" t="n">
        <f aca="false">Adequacy_central!K15</f>
        <v>0.0800621085508471</v>
      </c>
      <c r="H16" s="0" t="n">
        <f aca="false">H12+1</f>
        <v>2018</v>
      </c>
      <c r="I16" s="3" t="n">
        <f aca="false">Adequacy_central!I15</f>
        <v>0.791014217553499</v>
      </c>
      <c r="J16" s="3" t="n">
        <f aca="false">Adequacy_central!M15</f>
        <v>0.203339521002266</v>
      </c>
      <c r="K16" s="3" t="n">
        <f aca="false">Adequacy_central!O15</f>
        <v>3772.4410475447</v>
      </c>
      <c r="L16" s="0" t="n">
        <f aca="false">F16-E16</f>
        <v>0.00142562332015517</v>
      </c>
      <c r="N16" s="3" t="n">
        <f aca="false">Adequacy_central!F15</f>
        <v>0.994632247169084</v>
      </c>
      <c r="O16" s="3" t="n">
        <f aca="false">Adequacy_central!H15</f>
        <v>0.70357619538523</v>
      </c>
      <c r="P16" s="3" t="n">
        <f aca="false">Adequacy_central!L15</f>
        <v>0.289870545770641</v>
      </c>
      <c r="Q16" s="0" t="n">
        <f aca="false">Q12+1</f>
        <v>2018</v>
      </c>
      <c r="R16" s="4" t="n">
        <f aca="false">Adequacy_central!J15</f>
        <v>0.076033749891207</v>
      </c>
      <c r="S16" s="3" t="n">
        <f aca="false">Adequacy_central!N15</f>
        <v>5237.08776149593</v>
      </c>
      <c r="T16" s="3" t="n">
        <f aca="false">Adequacy_central!P15</f>
        <v>2772.81974415784</v>
      </c>
      <c r="U16" s="0" t="n">
        <f aca="false">O16-N16</f>
        <v>-0.291056051783854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0.70389930668652</v>
      </c>
      <c r="C17" s="3" t="n">
        <f aca="false">Adequacy_central!C16</f>
        <v>0.29610069331348</v>
      </c>
      <c r="D17" s="3" t="n">
        <f aca="false">Adequacy_central!D16</f>
        <v>0.993477152546386</v>
      </c>
      <c r="E17" s="3" t="n">
        <f aca="false">Adequacy_central!E16</f>
        <v>0.994334228082293</v>
      </c>
      <c r="F17" s="3" t="n">
        <f aca="false">Adequacy_central!G16</f>
        <v>0.99575455705069</v>
      </c>
      <c r="G17" s="3" t="n">
        <f aca="false">Adequacy_central!K16</f>
        <v>0.0843152741710943</v>
      </c>
      <c r="H17" s="0" t="n">
        <f aca="false">H13+1</f>
        <v>2018</v>
      </c>
      <c r="I17" s="3" t="n">
        <f aca="false">Adequacy_central!I16</f>
        <v>0.782869070992809</v>
      </c>
      <c r="J17" s="3" t="n">
        <f aca="false">Adequacy_central!M16</f>
        <v>0.211465157089485</v>
      </c>
      <c r="K17" s="3" t="n">
        <f aca="false">Adequacy_central!O16</f>
        <v>3419.04639676684</v>
      </c>
      <c r="L17" s="0" t="n">
        <f aca="false">F17-E17</f>
        <v>0.00142032896839628</v>
      </c>
      <c r="N17" s="3" t="n">
        <f aca="false">Adequacy_central!F16</f>
        <v>0.994657157039335</v>
      </c>
      <c r="O17" s="3" t="n">
        <f aca="false">Adequacy_central!H16</f>
        <v>0.695584130473091</v>
      </c>
      <c r="P17" s="3" t="n">
        <f aca="false">Adequacy_central!L16</f>
        <v>0.297893022073294</v>
      </c>
      <c r="Q17" s="0" t="n">
        <f aca="false">Q13+1</f>
        <v>2018</v>
      </c>
      <c r="R17" s="4" t="n">
        <f aca="false">Adequacy_central!J16</f>
        <v>0.0805349030854723</v>
      </c>
      <c r="S17" s="3" t="n">
        <f aca="false">Adequacy_central!N16</f>
        <v>4729.03429779626</v>
      </c>
      <c r="T17" s="3" t="n">
        <f aca="false">Adequacy_central!P16</f>
        <v>2495.48980072356</v>
      </c>
      <c r="U17" s="0" t="n">
        <f aca="false">O17-N17</f>
        <v>-0.299073026566243</v>
      </c>
    </row>
    <row r="18" customFormat="false" ht="22.8" hidden="false" customHeight="false" outlineLevel="0" collapsed="false">
      <c r="A18" s="0" t="n">
        <v>64</v>
      </c>
      <c r="B18" s="3" t="n">
        <f aca="false">Adequacy_central!B17</f>
        <v>0.696247945639695</v>
      </c>
      <c r="C18" s="3" t="n">
        <f aca="false">Adequacy_central!C17</f>
        <v>0.303752054360305</v>
      </c>
      <c r="D18" s="3" t="n">
        <f aca="false">Adequacy_central!D17</f>
        <v>0.994119917105995</v>
      </c>
      <c r="E18" s="3" t="n">
        <f aca="false">Adequacy_central!E17</f>
        <v>0.995114881882918</v>
      </c>
      <c r="F18" s="3" t="n">
        <f aca="false">Adequacy_central!G17</f>
        <v>0.996532422608126</v>
      </c>
      <c r="G18" s="3" t="n">
        <f aca="false">Adequacy_central!K17</f>
        <v>0.0867980288879674</v>
      </c>
      <c r="H18" s="0" t="n">
        <f aca="false">H14+1</f>
        <v>2018</v>
      </c>
      <c r="I18" s="3" t="n">
        <f aca="false">Adequacy_central!I17</f>
        <v>0.779411142076946</v>
      </c>
      <c r="J18" s="3" t="n">
        <f aca="false">Adequacy_central!M17</f>
        <v>0.215703739805972</v>
      </c>
      <c r="K18" s="3" t="n">
        <f aca="false">Adequacy_central!O17</f>
        <v>3353.77610539181</v>
      </c>
      <c r="L18" s="0" t="n">
        <f aca="false">F18-E18</f>
        <v>0.00141754072520817</v>
      </c>
      <c r="N18" s="3" t="n">
        <f aca="false">Adequacy_central!F17</f>
        <v>0.995292884931214</v>
      </c>
      <c r="O18" s="3" t="n">
        <f aca="false">Adequacy_central!H17</f>
        <v>0.689151224328626</v>
      </c>
      <c r="P18" s="3" t="n">
        <f aca="false">Adequacy_central!L17</f>
        <v>0.304968692777369</v>
      </c>
      <c r="Q18" s="0" t="n">
        <f aca="false">Q14+1</f>
        <v>2018</v>
      </c>
      <c r="R18" s="4" t="n">
        <f aca="false">Adequacy_central!J17</f>
        <v>0.0826062457193762</v>
      </c>
      <c r="S18" s="3" t="n">
        <f aca="false">Adequacy_central!N17</f>
        <v>4669.51949943363</v>
      </c>
      <c r="T18" s="3" t="n">
        <f aca="false">Adequacy_central!P17</f>
        <v>2495.31874176302</v>
      </c>
      <c r="U18" s="0" t="n">
        <f aca="false">O18-N18</f>
        <v>-0.306141660602589</v>
      </c>
    </row>
    <row r="19" customFormat="false" ht="22.8" hidden="false" customHeight="false" outlineLevel="0" collapsed="false">
      <c r="A19" s="0" t="n">
        <v>65</v>
      </c>
      <c r="B19" s="3" t="n">
        <f aca="false">Adequacy_central!B18</f>
        <v>0.687603296629675</v>
      </c>
      <c r="C19" s="3" t="n">
        <f aca="false">Adequacy_central!C18</f>
        <v>0.312396703370325</v>
      </c>
      <c r="D19" s="3" t="n">
        <f aca="false">Adequacy_central!D18</f>
        <v>0.993799942596462</v>
      </c>
      <c r="E19" s="3" t="n">
        <f aca="false">Adequacy_central!E18</f>
        <v>0.994290544988217</v>
      </c>
      <c r="F19" s="3" t="n">
        <f aca="false">Adequacy_central!G18</f>
        <v>0.995720538577791</v>
      </c>
      <c r="G19" s="3" t="n">
        <f aca="false">Adequacy_central!K18</f>
        <v>0.088376536501973</v>
      </c>
      <c r="H19" s="0" t="n">
        <f aca="false">H15+1</f>
        <v>2019</v>
      </c>
      <c r="I19" s="3" t="n">
        <f aca="false">Adequacy_central!I18</f>
        <v>0.770853249697091</v>
      </c>
      <c r="J19" s="3" t="n">
        <f aca="false">Adequacy_central!M18</f>
        <v>0.223437295291126</v>
      </c>
      <c r="K19" s="3" t="n">
        <f aca="false">Adequacy_central!O18</f>
        <v>3067.67118355986</v>
      </c>
      <c r="L19" s="0" t="n">
        <f aca="false">F19-E19</f>
        <v>0.00142999358957396</v>
      </c>
      <c r="N19" s="3" t="n">
        <f aca="false">Adequacy_central!F18</f>
        <v>0.994984451668148</v>
      </c>
      <c r="O19" s="3" t="n">
        <f aca="false">Adequacy_central!H18</f>
        <v>0.681069744242681</v>
      </c>
      <c r="P19" s="3" t="n">
        <f aca="false">Adequacy_central!L18</f>
        <v>0.312730198353781</v>
      </c>
      <c r="Q19" s="0" t="n">
        <f aca="false">Q15+1</f>
        <v>2019</v>
      </c>
      <c r="R19" s="4" t="n">
        <f aca="false">Adequacy_central!J18</f>
        <v>0.0839261379644135</v>
      </c>
      <c r="S19" s="3" t="n">
        <f aca="false">Adequacy_central!N18</f>
        <v>4283.33686736997</v>
      </c>
      <c r="T19" s="3" t="n">
        <f aca="false">Adequacy_central!P18</f>
        <v>2278.32112184575</v>
      </c>
      <c r="U19" s="0" t="n">
        <f aca="false">O19-N19</f>
        <v>-0.313914707425467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0.679988452622584</v>
      </c>
      <c r="C20" s="3" t="n">
        <f aca="false">Adequacy_central!C19</f>
        <v>0.320011547377416</v>
      </c>
      <c r="D20" s="3" t="n">
        <f aca="false">Adequacy_central!D19</f>
        <v>0.993700646402376</v>
      </c>
      <c r="E20" s="3" t="n">
        <f aca="false">Adequacy_central!E19</f>
        <v>0.994140870714152</v>
      </c>
      <c r="F20" s="3" t="n">
        <f aca="false">Adequacy_central!G19</f>
        <v>0.995558871036569</v>
      </c>
      <c r="G20" s="3" t="n">
        <f aca="false">Adequacy_central!K19</f>
        <v>0.0909685454275337</v>
      </c>
      <c r="H20" s="0" t="n">
        <f aca="false">H16+1</f>
        <v>2019</v>
      </c>
      <c r="I20" s="3" t="n">
        <f aca="false">Adequacy_central!I19</f>
        <v>0.763522684528118</v>
      </c>
      <c r="J20" s="3" t="n">
        <f aca="false">Adequacy_central!M19</f>
        <v>0.230618186186034</v>
      </c>
      <c r="K20" s="3" t="n">
        <f aca="false">Adequacy_central!O19</f>
        <v>3192.01248891641</v>
      </c>
      <c r="L20" s="0" t="n">
        <f aca="false">F20-E20</f>
        <v>0.00141800032241668</v>
      </c>
      <c r="N20" s="3" t="n">
        <f aca="false">Adequacy_central!F19</f>
        <v>0.99487506666</v>
      </c>
      <c r="O20" s="3" t="n">
        <f aca="false">Adequacy_central!H19</f>
        <v>0.674183724252616</v>
      </c>
      <c r="P20" s="3" t="n">
        <f aca="false">Adequacy_central!L19</f>
        <v>0.31951692214976</v>
      </c>
      <c r="Q20" s="0" t="n">
        <f aca="false">Q16+1</f>
        <v>2019</v>
      </c>
      <c r="R20" s="4" t="n">
        <f aca="false">Adequacy_central!J19</f>
        <v>0.0856489038438833</v>
      </c>
      <c r="S20" s="3" t="n">
        <f aca="false">Adequacy_central!N19</f>
        <v>4628.37957038692</v>
      </c>
      <c r="T20" s="3" t="n">
        <f aca="false">Adequacy_central!P19</f>
        <v>2607.47671785894</v>
      </c>
      <c r="U20" s="0" t="n">
        <f aca="false">O20-N20</f>
        <v>-0.320691342407383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0.672464710751518</v>
      </c>
      <c r="C21" s="3" t="n">
        <f aca="false">Adequacy_central!C20</f>
        <v>0.327535289248482</v>
      </c>
      <c r="D21" s="3" t="n">
        <f aca="false">Adequacy_central!D20</f>
        <v>0.993548187767728</v>
      </c>
      <c r="E21" s="3" t="n">
        <f aca="false">Adequacy_central!E20</f>
        <v>0.993913360530422</v>
      </c>
      <c r="F21" s="3" t="n">
        <f aca="false">Adequacy_central!G20</f>
        <v>0.995317343698898</v>
      </c>
      <c r="G21" s="3" t="n">
        <f aca="false">Adequacy_central!K20</f>
        <v>0.094207708762689</v>
      </c>
      <c r="H21" s="0" t="n">
        <f aca="false">H17+1</f>
        <v>2019</v>
      </c>
      <c r="I21" s="3" t="n">
        <f aca="false">Adequacy_central!I20</f>
        <v>0.755413049907752</v>
      </c>
      <c r="J21" s="3" t="n">
        <f aca="false">Adequacy_central!M20</f>
        <v>0.238500310622669</v>
      </c>
      <c r="K21" s="3" t="n">
        <f aca="false">Adequacy_central!O20</f>
        <v>2923.52489234474</v>
      </c>
      <c r="L21" s="0" t="n">
        <f aca="false">F21-E21</f>
        <v>0.00140398316847645</v>
      </c>
      <c r="N21" s="3" t="n">
        <f aca="false">Adequacy_central!F20</f>
        <v>0.994712889163058</v>
      </c>
      <c r="O21" s="3" t="n">
        <f aca="false">Adequacy_central!H20</f>
        <v>0.667473597548675</v>
      </c>
      <c r="P21" s="3" t="n">
        <f aca="false">Adequacy_central!L20</f>
        <v>0.326074590219053</v>
      </c>
      <c r="Q21" s="0" t="n">
        <f aca="false">Q17+1</f>
        <v>2019</v>
      </c>
      <c r="R21" s="4" t="n">
        <f aca="false">Adequacy_central!J20</f>
        <v>0.0874255607559499</v>
      </c>
      <c r="S21" s="3" t="n">
        <f aca="false">Adequacy_central!N20</f>
        <v>4262.39611536595</v>
      </c>
      <c r="T21" s="3" t="n">
        <f aca="false">Adequacy_central!P20</f>
        <v>2389.42570929809</v>
      </c>
      <c r="U21" s="0" t="n">
        <f aca="false">O21-N21</f>
        <v>-0.327239291614383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0.665574910232543</v>
      </c>
      <c r="C22" s="3" t="n">
        <f aca="false">Adequacy_central!C21</f>
        <v>0.334425089767457</v>
      </c>
      <c r="D22" s="3" t="n">
        <f aca="false">Adequacy_central!D21</f>
        <v>0.993367572592947</v>
      </c>
      <c r="E22" s="3" t="n">
        <f aca="false">Adequacy_central!E21</f>
        <v>0.993692154407466</v>
      </c>
      <c r="F22" s="3" t="n">
        <f aca="false">Adequacy_central!G21</f>
        <v>0.995084997256851</v>
      </c>
      <c r="G22" s="3" t="n">
        <f aca="false">Adequacy_central!K21</f>
        <v>0.0956230394712289</v>
      </c>
      <c r="H22" s="0" t="n">
        <f aca="false">H18+1</f>
        <v>2019</v>
      </c>
      <c r="I22" s="3" t="n">
        <f aca="false">Adequacy_central!I21</f>
        <v>0.747632772604899</v>
      </c>
      <c r="J22" s="3" t="n">
        <f aca="false">Adequacy_central!M21</f>
        <v>0.246059381802567</v>
      </c>
      <c r="K22" s="3" t="n">
        <f aca="false">Adequacy_central!O21</f>
        <v>2936.53947322102</v>
      </c>
      <c r="L22" s="0" t="n">
        <f aca="false">F22-E22</f>
        <v>0.00139284284938523</v>
      </c>
      <c r="N22" s="3" t="n">
        <f aca="false">Adequacy_central!F21</f>
        <v>0.994524469293625</v>
      </c>
      <c r="O22" s="3" t="n">
        <f aca="false">Adequacy_central!H21</f>
        <v>0.661160532956469</v>
      </c>
      <c r="P22" s="3" t="n">
        <f aca="false">Adequacy_central!L21</f>
        <v>0.332207039636478</v>
      </c>
      <c r="Q22" s="0" t="n">
        <f aca="false">Q18+1</f>
        <v>2019</v>
      </c>
      <c r="R22" s="4" t="n">
        <f aca="false">Adequacy_central!J21</f>
        <v>0.0886743526626548</v>
      </c>
      <c r="S22" s="3" t="n">
        <f aca="false">Adequacy_central!N21</f>
        <v>4367.4498168045</v>
      </c>
      <c r="T22" s="3" t="n">
        <f aca="false">Adequacy_central!P21</f>
        <v>2562.66761100697</v>
      </c>
      <c r="U22" s="0" t="n">
        <f aca="false">O22-N22</f>
        <v>-0.333363936337156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0.658179097746383</v>
      </c>
      <c r="C23" s="3" t="n">
        <f aca="false">Adequacy_central!C22</f>
        <v>0.341820902253617</v>
      </c>
      <c r="D23" s="3" t="n">
        <f aca="false">Adequacy_central!D22</f>
        <v>0.993058910026227</v>
      </c>
      <c r="E23" s="3" t="n">
        <f aca="false">Adequacy_central!E22</f>
        <v>0.993215491228178</v>
      </c>
      <c r="F23" s="3" t="n">
        <f aca="false">Adequacy_central!G22</f>
        <v>0.994599606301642</v>
      </c>
      <c r="G23" s="3" t="n">
        <f aca="false">Adequacy_central!K22</f>
        <v>0.0982437844408928</v>
      </c>
      <c r="H23" s="0" t="n">
        <f aca="false">H19+1</f>
        <v>2020</v>
      </c>
      <c r="I23" s="3" t="n">
        <f aca="false">Adequacy_central!I22</f>
        <v>0.738850252695106</v>
      </c>
      <c r="J23" s="3" t="n">
        <f aca="false">Adequacy_central!M22</f>
        <v>0.254365238533072</v>
      </c>
      <c r="K23" s="3" t="n">
        <f aca="false">Adequacy_central!O22</f>
        <v>2723.84941935455</v>
      </c>
      <c r="L23" s="0" t="n">
        <f aca="false">F23-E23</f>
        <v>0.0013841150734637</v>
      </c>
      <c r="N23" s="3" t="n">
        <f aca="false">Adequacy_central!F22</f>
        <v>0.994359096438496</v>
      </c>
      <c r="O23" s="3" t="n">
        <f aca="false">Adequacy_central!H22</f>
        <v>0.653610617410069</v>
      </c>
      <c r="P23" s="3" t="n">
        <f aca="false">Adequacy_central!L22</f>
        <v>0.339448292616158</v>
      </c>
      <c r="Q23" s="0" t="n">
        <f aca="false">Q19+1</f>
        <v>2020</v>
      </c>
      <c r="R23" s="4" t="n">
        <f aca="false">Adequacy_central!J22</f>
        <v>0.092111389227225</v>
      </c>
      <c r="S23" s="3" t="n">
        <f aca="false">Adequacy_central!N22</f>
        <v>4049.67726484119</v>
      </c>
      <c r="T23" s="3" t="n">
        <f aca="false">Adequacy_central!P22</f>
        <v>2593.19531890465</v>
      </c>
      <c r="U23" s="0" t="n">
        <f aca="false">O23-N23</f>
        <v>-0.340748479028427</v>
      </c>
    </row>
    <row r="24" customFormat="false" ht="22.8" hidden="false" customHeight="false" outlineLevel="0" collapsed="false">
      <c r="A24" s="0" t="n">
        <v>70</v>
      </c>
      <c r="B24" s="3" t="n">
        <f aca="false">Adequacy_central!B23</f>
        <v>0.649577942233339</v>
      </c>
      <c r="C24" s="3" t="n">
        <f aca="false">Adequacy_central!C23</f>
        <v>0.350422057766661</v>
      </c>
      <c r="D24" s="3" t="n">
        <f aca="false">Adequacy_central!D23</f>
        <v>0.992736870018793</v>
      </c>
      <c r="E24" s="3" t="n">
        <f aca="false">Adequacy_central!E23</f>
        <v>0.993056549178018</v>
      </c>
      <c r="F24" s="3" t="n">
        <f aca="false">Adequacy_central!G23</f>
        <v>0.994433940191877</v>
      </c>
      <c r="G24" s="3" t="n">
        <f aca="false">Adequacy_central!K23</f>
        <v>0.102677038959348</v>
      </c>
      <c r="H24" s="0" t="n">
        <f aca="false">H20+1</f>
        <v>2020</v>
      </c>
      <c r="I24" s="3" t="n">
        <f aca="false">Adequacy_central!I23</f>
        <v>0.729992366932545</v>
      </c>
      <c r="J24" s="3" t="n">
        <f aca="false">Adequacy_central!M23</f>
        <v>0.263064182245473</v>
      </c>
      <c r="K24" s="3" t="n">
        <f aca="false">Adequacy_central!O23</f>
        <v>3070.35995532997</v>
      </c>
      <c r="L24" s="0" t="n">
        <f aca="false">F24-E24</f>
        <v>0.00137739101385925</v>
      </c>
      <c r="N24" s="3" t="n">
        <f aca="false">Adequacy_central!F23</f>
        <v>0.994052278272263</v>
      </c>
      <c r="O24" s="3" t="n">
        <f aca="false">Adequacy_central!H23</f>
        <v>0.644859973205973</v>
      </c>
      <c r="P24" s="3" t="n">
        <f aca="false">Adequacy_central!L23</f>
        <v>0.34787689681282</v>
      </c>
      <c r="Q24" s="0" t="n">
        <f aca="false">Q20+1</f>
        <v>2020</v>
      </c>
      <c r="R24" s="4" t="n">
        <f aca="false">Adequacy_central!J23</f>
        <v>0.0981482764801987</v>
      </c>
      <c r="S24" s="3" t="n">
        <f aca="false">Adequacy_central!N23</f>
        <v>4536.74669173737</v>
      </c>
      <c r="T24" s="3" t="n">
        <f aca="false">Adequacy_central!P23</f>
        <v>2905.6069971097</v>
      </c>
      <c r="U24" s="0" t="n">
        <f aca="false">O24-N24</f>
        <v>-0.349192305066291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0.643483276374718</v>
      </c>
      <c r="C25" s="3" t="n">
        <f aca="false">Adequacy_central!C24</f>
        <v>0.356516723625282</v>
      </c>
      <c r="D25" s="3" t="n">
        <f aca="false">Adequacy_central!D24</f>
        <v>0.992565220785542</v>
      </c>
      <c r="E25" s="3" t="n">
        <f aca="false">Adequacy_central!E24</f>
        <v>0.992852160930417</v>
      </c>
      <c r="F25" s="3" t="n">
        <f aca="false">Adequacy_central!G24</f>
        <v>0.994166811717492</v>
      </c>
      <c r="G25" s="3" t="n">
        <f aca="false">Adequacy_central!K24</f>
        <v>0.106396925249385</v>
      </c>
      <c r="H25" s="0" t="n">
        <f aca="false">H21+1</f>
        <v>2020</v>
      </c>
      <c r="I25" s="3" t="n">
        <f aca="false">Adequacy_central!I24</f>
        <v>0.723700242459604</v>
      </c>
      <c r="J25" s="3" t="n">
        <f aca="false">Adequacy_central!M24</f>
        <v>0.269151918470813</v>
      </c>
      <c r="K25" s="3" t="n">
        <f aca="false">Adequacy_central!O24</f>
        <v>2876.14275698042</v>
      </c>
      <c r="L25" s="0" t="n">
        <f aca="false">F25-E25</f>
        <v>0.00131465078707438</v>
      </c>
      <c r="N25" s="3" t="n">
        <f aca="false">Adequacy_central!F24</f>
        <v>0.993827566799994</v>
      </c>
      <c r="O25" s="3" t="n">
        <f aca="false">Adequacy_central!H24</f>
        <v>0.638699120286676</v>
      </c>
      <c r="P25" s="3" t="n">
        <f aca="false">Adequacy_central!L24</f>
        <v>0.353866100498866</v>
      </c>
      <c r="Q25" s="0" t="n">
        <f aca="false">Q21+1</f>
        <v>2020</v>
      </c>
      <c r="R25" s="4" t="n">
        <f aca="false">Adequacy_central!J24</f>
        <v>0.101873466395012</v>
      </c>
      <c r="S25" s="3" t="n">
        <f aca="false">Adequacy_central!N24</f>
        <v>4253.45623254028</v>
      </c>
      <c r="T25" s="3" t="n">
        <f aca="false">Adequacy_central!P24</f>
        <v>2716.74497251246</v>
      </c>
      <c r="U25" s="0" t="n">
        <f aca="false">O25-N25</f>
        <v>-0.355128446513318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0.636254077694143</v>
      </c>
      <c r="C26" s="3" t="n">
        <f aca="false">Adequacy_central!C25</f>
        <v>0.363745922305857</v>
      </c>
      <c r="D26" s="3" t="n">
        <f aca="false">Adequacy_central!D25</f>
        <v>0.992512243678722</v>
      </c>
      <c r="E26" s="3" t="n">
        <f aca="false">Adequacy_central!E25</f>
        <v>0.992950585661669</v>
      </c>
      <c r="F26" s="3" t="n">
        <f aca="false">Adequacy_central!G25</f>
        <v>0.994255469485946</v>
      </c>
      <c r="G26" s="3" t="n">
        <f aca="false">Adequacy_central!K25</f>
        <v>0.112822567129277</v>
      </c>
      <c r="H26" s="0" t="n">
        <f aca="false">H22+1</f>
        <v>2020</v>
      </c>
      <c r="I26" s="3" t="n">
        <f aca="false">Adequacy_central!I25</f>
        <v>0.713938744677428</v>
      </c>
      <c r="J26" s="3" t="n">
        <f aca="false">Adequacy_central!M25</f>
        <v>0.279011840984241</v>
      </c>
      <c r="K26" s="3" t="n">
        <f aca="false">Adequacy_central!O25</f>
        <v>3006.10823401172</v>
      </c>
      <c r="L26" s="0" t="n">
        <f aca="false">F26-E26</f>
        <v>0.00130488382427696</v>
      </c>
      <c r="N26" s="3" t="n">
        <f aca="false">Adequacy_central!F25</f>
        <v>0.993888126202374</v>
      </c>
      <c r="O26" s="3" t="n">
        <f aca="false">Adequacy_central!H25</f>
        <v>0.63148996220195</v>
      </c>
      <c r="P26" s="3" t="n">
        <f aca="false">Adequacy_central!L25</f>
        <v>0.361022281476772</v>
      </c>
      <c r="Q26" s="0" t="n">
        <f aca="false">Q22+1</f>
        <v>2020</v>
      </c>
      <c r="R26" s="4" t="n">
        <f aca="false">Adequacy_central!J25</f>
        <v>0.107989132076851</v>
      </c>
      <c r="S26" s="3" t="n">
        <f aca="false">Adequacy_central!N25</f>
        <v>4461.30241117594</v>
      </c>
      <c r="T26" s="3" t="n">
        <f aca="false">Adequacy_central!P25</f>
        <v>2851.25304182264</v>
      </c>
      <c r="U26" s="0" t="n">
        <f aca="false">O26-N26</f>
        <v>-0.362398164000423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0.627197383240703</v>
      </c>
      <c r="C27" s="3" t="n">
        <f aca="false">Adequacy_central!C26</f>
        <v>0.372802616759297</v>
      </c>
      <c r="D27" s="3" t="n">
        <f aca="false">Adequacy_central!D26</f>
        <v>0.992421676289215</v>
      </c>
      <c r="E27" s="3" t="n">
        <f aca="false">Adequacy_central!E26</f>
        <v>0.992857687969828</v>
      </c>
      <c r="F27" s="3" t="n">
        <f aca="false">Adequacy_central!G26</f>
        <v>0.994186728716722</v>
      </c>
      <c r="G27" s="3" t="n">
        <f aca="false">Adequacy_central!K26</f>
        <v>0.116330882279748</v>
      </c>
      <c r="H27" s="0" t="n">
        <f aca="false">H23+1</f>
        <v>2021</v>
      </c>
      <c r="I27" s="3" t="n">
        <f aca="false">Adequacy_central!I26</f>
        <v>0.706288329447664</v>
      </c>
      <c r="J27" s="3" t="n">
        <f aca="false">Adequacy_central!M26</f>
        <v>0.286569358522165</v>
      </c>
      <c r="K27" s="3" t="n">
        <f aca="false">Adequacy_central!O26</f>
        <v>2849.70980829995</v>
      </c>
      <c r="L27" s="0" t="n">
        <f aca="false">F27-E27</f>
        <v>0.00132904074689311</v>
      </c>
      <c r="N27" s="3" t="n">
        <f aca="false">Adequacy_central!F26</f>
        <v>0.993835822896725</v>
      </c>
      <c r="O27" s="3" t="n">
        <f aca="false">Adequacy_central!H26</f>
        <v>0.622444278439948</v>
      </c>
      <c r="P27" s="3" t="n">
        <f aca="false">Adequacy_central!L26</f>
        <v>0.369977397849267</v>
      </c>
      <c r="Q27" s="0" t="n">
        <f aca="false">Q23+1</f>
        <v>2021</v>
      </c>
      <c r="R27" s="4" t="n">
        <f aca="false">Adequacy_central!J26</f>
        <v>0.11257801623282</v>
      </c>
      <c r="S27" s="3" t="n">
        <f aca="false">Adequacy_central!N26</f>
        <v>4235.81603097764</v>
      </c>
      <c r="T27" s="3" t="n">
        <f aca="false">Adequacy_central!P26</f>
        <v>2690.65972707284</v>
      </c>
      <c r="U27" s="0" t="n">
        <f aca="false">O27-N27</f>
        <v>-0.371391544456777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0.619382754205484</v>
      </c>
      <c r="C28" s="3" t="n">
        <f aca="false">Adequacy_central!C27</f>
        <v>0.380617245794516</v>
      </c>
      <c r="D28" s="3" t="n">
        <f aca="false">Adequacy_central!D27</f>
        <v>0.992691514332456</v>
      </c>
      <c r="E28" s="3" t="n">
        <f aca="false">Adequacy_central!E27</f>
        <v>0.993163485392537</v>
      </c>
      <c r="F28" s="3" t="n">
        <f aca="false">Adequacy_central!G27</f>
        <v>0.994396697834454</v>
      </c>
      <c r="G28" s="3" t="n">
        <f aca="false">Adequacy_central!K27</f>
        <v>0.120174167634098</v>
      </c>
      <c r="H28" s="0" t="n">
        <f aca="false">H24+1</f>
        <v>2021</v>
      </c>
      <c r="I28" s="3" t="n">
        <f aca="false">Adequacy_central!I27</f>
        <v>0.699943903982817</v>
      </c>
      <c r="J28" s="3" t="n">
        <f aca="false">Adequacy_central!M27</f>
        <v>0.29321958140972</v>
      </c>
      <c r="K28" s="3" t="n">
        <f aca="false">Adequacy_central!O27</f>
        <v>3160.2991782977</v>
      </c>
      <c r="L28" s="0" t="n">
        <f aca="false">F28-E28</f>
        <v>0.00123321244191643</v>
      </c>
      <c r="N28" s="3" t="n">
        <f aca="false">Adequacy_central!F27</f>
        <v>0.994022925518113</v>
      </c>
      <c r="O28" s="3" t="n">
        <f aca="false">Adequacy_central!H27</f>
        <v>0.614856004223649</v>
      </c>
      <c r="P28" s="3" t="n">
        <f aca="false">Adequacy_central!L27</f>
        <v>0.377835510108807</v>
      </c>
      <c r="Q28" s="0" t="n">
        <f aca="false">Q24+1</f>
        <v>2021</v>
      </c>
      <c r="R28" s="4" t="n">
        <f aca="false">Adequacy_central!J27</f>
        <v>0.116785999444995</v>
      </c>
      <c r="S28" s="3" t="n">
        <f aca="false">Adequacy_central!N27</f>
        <v>4687.25758902926</v>
      </c>
      <c r="T28" s="3" t="n">
        <f aca="false">Adequacy_central!P27</f>
        <v>2974.02852884353</v>
      </c>
      <c r="U28" s="0" t="n">
        <f aca="false">O28-N28</f>
        <v>-0.379166921294464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0.612261649118888</v>
      </c>
      <c r="C29" s="3" t="n">
        <f aca="false">Adequacy_central!C28</f>
        <v>0.387738350881112</v>
      </c>
      <c r="D29" s="3" t="n">
        <f aca="false">Adequacy_central!D28</f>
        <v>0.992237707565857</v>
      </c>
      <c r="E29" s="3" t="n">
        <f aca="false">Adequacy_central!E28</f>
        <v>0.993018646727262</v>
      </c>
      <c r="F29" s="3" t="n">
        <f aca="false">Adequacy_central!G28</f>
        <v>0.994254434718583</v>
      </c>
      <c r="G29" s="3" t="n">
        <f aca="false">Adequacy_central!K28</f>
        <v>0.123617222041525</v>
      </c>
      <c r="H29" s="0" t="n">
        <f aca="false">H25+1</f>
        <v>2021</v>
      </c>
      <c r="I29" s="3" t="n">
        <f aca="false">Adequacy_central!I28</f>
        <v>0.69213003503931</v>
      </c>
      <c r="J29" s="3" t="n">
        <f aca="false">Adequacy_central!M28</f>
        <v>0.300888611687951</v>
      </c>
      <c r="K29" s="3" t="n">
        <f aca="false">Adequacy_central!O28</f>
        <v>2982.37840350101</v>
      </c>
      <c r="L29" s="0" t="n">
        <f aca="false">F29-E29</f>
        <v>0.00123578799132174</v>
      </c>
      <c r="N29" s="3" t="n">
        <f aca="false">Adequacy_central!F28</f>
        <v>0.993571190004809</v>
      </c>
      <c r="O29" s="3" t="n">
        <f aca="false">Adequacy_central!H28</f>
        <v>0.607509095152216</v>
      </c>
      <c r="P29" s="3" t="n">
        <f aca="false">Adequacy_central!L28</f>
        <v>0.384728612413641</v>
      </c>
      <c r="Q29" s="0" t="n">
        <f aca="false">Q25+1</f>
        <v>2021</v>
      </c>
      <c r="R29" s="4" t="n">
        <f aca="false">Adequacy_central!J28</f>
        <v>0.121040803715818</v>
      </c>
      <c r="S29" s="3" t="n">
        <f aca="false">Adequacy_central!N28</f>
        <v>4409.12732119944</v>
      </c>
      <c r="T29" s="3" t="n">
        <f aca="false">Adequacy_central!P28</f>
        <v>2795.30043995064</v>
      </c>
      <c r="U29" s="0" t="n">
        <f aca="false">O29-N29</f>
        <v>-0.386062094852593</v>
      </c>
    </row>
    <row r="30" customFormat="false" ht="22.8" hidden="false" customHeight="false" outlineLevel="0" collapsed="false">
      <c r="A30" s="0" t="n">
        <v>76</v>
      </c>
      <c r="B30" s="3" t="n">
        <f aca="false">Adequacy_central!B29</f>
        <v>0.605012903879389</v>
      </c>
      <c r="C30" s="3" t="n">
        <f aca="false">Adequacy_central!C29</f>
        <v>0.394987096120611</v>
      </c>
      <c r="D30" s="3" t="n">
        <f aca="false">Adequacy_central!D29</f>
        <v>0.991702958710252</v>
      </c>
      <c r="E30" s="3" t="n">
        <f aca="false">Adequacy_central!E29</f>
        <v>0.992950087735072</v>
      </c>
      <c r="F30" s="3" t="n">
        <f aca="false">Adequacy_central!G29</f>
        <v>0.99417923787951</v>
      </c>
      <c r="G30" s="3" t="n">
        <f aca="false">Adequacy_central!K29</f>
        <v>0.129832205748299</v>
      </c>
      <c r="H30" s="0" t="n">
        <f aca="false">H26+1</f>
        <v>2021</v>
      </c>
      <c r="I30" s="3" t="n">
        <f aca="false">Adequacy_central!I29</f>
        <v>0.683146778420875</v>
      </c>
      <c r="J30" s="3" t="n">
        <f aca="false">Adequacy_central!M29</f>
        <v>0.309803309314197</v>
      </c>
      <c r="K30" s="3" t="n">
        <f aca="false">Adequacy_central!O29</f>
        <v>3161.4019603112</v>
      </c>
      <c r="L30" s="0" t="n">
        <f aca="false">F30-E30</f>
        <v>0.00122915014443759</v>
      </c>
      <c r="N30" s="3" t="n">
        <f aca="false">Adequacy_central!F29</f>
        <v>0.993034364646572</v>
      </c>
      <c r="O30" s="3" t="n">
        <f aca="false">Adequacy_central!H29</f>
        <v>0.599993086835071</v>
      </c>
      <c r="P30" s="3" t="n">
        <f aca="false">Adequacy_central!L29</f>
        <v>0.391709871875181</v>
      </c>
      <c r="Q30" s="0" t="n">
        <f aca="false">Q26+1</f>
        <v>2021</v>
      </c>
      <c r="R30" s="4" t="n">
        <f aca="false">Adequacy_central!J29</f>
        <v>0.126441537875813</v>
      </c>
      <c r="S30" s="3" t="n">
        <f aca="false">Adequacy_central!N29</f>
        <v>4689.63289130494</v>
      </c>
      <c r="T30" s="3" t="n">
        <f aca="false">Adequacy_central!P29</f>
        <v>2974.44551139819</v>
      </c>
      <c r="U30" s="0" t="n">
        <f aca="false">O30-N30</f>
        <v>-0.393041277811501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0.59935767583624</v>
      </c>
      <c r="C31" s="3" t="n">
        <f aca="false">Adequacy_central!C30</f>
        <v>0.40064232416376</v>
      </c>
      <c r="D31" s="3" t="n">
        <f aca="false">Adequacy_central!D30</f>
        <v>0.991499229692033</v>
      </c>
      <c r="E31" s="3" t="n">
        <f aca="false">Adequacy_central!E30</f>
        <v>0.992750911664858</v>
      </c>
      <c r="F31" s="3" t="n">
        <f aca="false">Adequacy_central!G30</f>
        <v>0.994364441251983</v>
      </c>
      <c r="G31" s="3" t="n">
        <f aca="false">Adequacy_central!K30</f>
        <v>0.131487033231574</v>
      </c>
      <c r="H31" s="0" t="n">
        <f aca="false">H27+1</f>
        <v>2022</v>
      </c>
      <c r="I31" s="3" t="n">
        <f aca="false">Adequacy_central!I30</f>
        <v>0.675189299279367</v>
      </c>
      <c r="J31" s="3" t="n">
        <f aca="false">Adequacy_central!M30</f>
        <v>0.317561612385491</v>
      </c>
      <c r="K31" s="3" t="n">
        <f aca="false">Adequacy_central!O30</f>
        <v>2992.44078173257</v>
      </c>
      <c r="L31" s="0" t="n">
        <f aca="false">F31-E31</f>
        <v>0.0016135295871258</v>
      </c>
      <c r="N31" s="3" t="n">
        <f aca="false">Adequacy_central!F30</f>
        <v>0.993169200864648</v>
      </c>
      <c r="O31" s="3" t="n">
        <f aca="false">Adequacy_central!H30</f>
        <v>0.594262673901639</v>
      </c>
      <c r="P31" s="3" t="n">
        <f aca="false">Adequacy_central!L30</f>
        <v>0.397236555790394</v>
      </c>
      <c r="Q31" s="0" t="n">
        <f aca="false">Q27+1</f>
        <v>2022</v>
      </c>
      <c r="R31" s="4" t="n">
        <f aca="false">Adequacy_central!J30</f>
        <v>0.129154514832362</v>
      </c>
      <c r="S31" s="3" t="n">
        <f aca="false">Adequacy_central!N30</f>
        <v>4451.87109191393</v>
      </c>
      <c r="T31" s="3" t="n">
        <f aca="false">Adequacy_central!P30</f>
        <v>2811.55037661205</v>
      </c>
      <c r="U31" s="0" t="n">
        <f aca="false">O31-N31</f>
        <v>-0.398906526963009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0.591959189724893</v>
      </c>
      <c r="C32" s="3" t="n">
        <f aca="false">Adequacy_central!C31</f>
        <v>0.408040810275107</v>
      </c>
      <c r="D32" s="3" t="n">
        <f aca="false">Adequacy_central!D31</f>
        <v>0.991803982445423</v>
      </c>
      <c r="E32" s="3" t="n">
        <f aca="false">Adequacy_central!E31</f>
        <v>0.992531963179967</v>
      </c>
      <c r="F32" s="3" t="n">
        <f aca="false">Adequacy_central!G31</f>
        <v>0.993808405073225</v>
      </c>
      <c r="G32" s="3" t="n">
        <f aca="false">Adequacy_central!K31</f>
        <v>0.134893122222101</v>
      </c>
      <c r="H32" s="0" t="n">
        <f aca="false">H28+1</f>
        <v>2022</v>
      </c>
      <c r="I32" s="3" t="n">
        <f aca="false">Adequacy_central!I31</f>
        <v>0.66719993702965</v>
      </c>
      <c r="J32" s="3" t="n">
        <f aca="false">Adequacy_central!M31</f>
        <v>0.325332026150318</v>
      </c>
      <c r="K32" s="3" t="n">
        <f aca="false">Adequacy_central!O31</f>
        <v>3300.63262068165</v>
      </c>
      <c r="L32" s="0" t="n">
        <f aca="false">F32-E32</f>
        <v>0.00127644189325782</v>
      </c>
      <c r="N32" s="3" t="n">
        <f aca="false">Adequacy_central!F31</f>
        <v>0.993188818283287</v>
      </c>
      <c r="O32" s="3" t="n">
        <f aca="false">Adequacy_central!H31</f>
        <v>0.587107481814315</v>
      </c>
      <c r="P32" s="3" t="n">
        <f aca="false">Adequacy_central!L31</f>
        <v>0.404696500631108</v>
      </c>
      <c r="Q32" s="0" t="n">
        <f aca="false">Q28+1</f>
        <v>2022</v>
      </c>
      <c r="R32" s="4" t="n">
        <f aca="false">Adequacy_central!J31</f>
        <v>0.133037500357743</v>
      </c>
      <c r="S32" s="3" t="n">
        <f aca="false">Adequacy_central!N31</f>
        <v>4934.4759731363</v>
      </c>
      <c r="T32" s="3" t="n">
        <f aca="false">Adequacy_central!P31</f>
        <v>3109.92287612103</v>
      </c>
      <c r="U32" s="0" t="n">
        <f aca="false">O32-N32</f>
        <v>-0.406081336468972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0.582900536715752</v>
      </c>
      <c r="C33" s="3" t="n">
        <f aca="false">Adequacy_central!C32</f>
        <v>0.417099463284248</v>
      </c>
      <c r="D33" s="3" t="n">
        <f aca="false">Adequacy_central!D32</f>
        <v>0.991660543031204</v>
      </c>
      <c r="E33" s="3" t="n">
        <f aca="false">Adequacy_central!E32</f>
        <v>0.99240746478733</v>
      </c>
      <c r="F33" s="3" t="n">
        <f aca="false">Adequacy_central!G32</f>
        <v>0.993735902192332</v>
      </c>
      <c r="G33" s="3" t="n">
        <f aca="false">Adequacy_central!K32</f>
        <v>0.136621704019695</v>
      </c>
      <c r="H33" s="0" t="n">
        <f aca="false">H29+1</f>
        <v>2022</v>
      </c>
      <c r="I33" s="3" t="n">
        <f aca="false">Adequacy_central!I32</f>
        <v>0.657139853180723</v>
      </c>
      <c r="J33" s="3" t="n">
        <f aca="false">Adequacy_central!M32</f>
        <v>0.335267611606607</v>
      </c>
      <c r="K33" s="3" t="n">
        <f aca="false">Adequacy_central!O32</f>
        <v>3143.11414009221</v>
      </c>
      <c r="L33" s="0" t="n">
        <f aca="false">F33-E33</f>
        <v>0.00132843740500177</v>
      </c>
      <c r="N33" s="3" t="n">
        <f aca="false">Adequacy_central!F32</f>
        <v>0.993087669801771</v>
      </c>
      <c r="O33" s="3" t="n">
        <f aca="false">Adequacy_central!H32</f>
        <v>0.578039462772723</v>
      </c>
      <c r="P33" s="3" t="n">
        <f aca="false">Adequacy_central!L32</f>
        <v>0.413621080258481</v>
      </c>
      <c r="Q33" s="0" t="n">
        <f aca="false">Q29+1</f>
        <v>2022</v>
      </c>
      <c r="R33" s="4" t="n">
        <f aca="false">Adequacy_central!J32</f>
        <v>0.136036192898944</v>
      </c>
      <c r="S33" s="3" t="n">
        <f aca="false">Adequacy_central!N32</f>
        <v>4695.9728230743</v>
      </c>
      <c r="T33" s="3" t="n">
        <f aca="false">Adequacy_central!P32</f>
        <v>2956.117985105</v>
      </c>
      <c r="U33" s="0" t="n">
        <f aca="false">O33-N33</f>
        <v>-0.415048207029048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0.575268636958628</v>
      </c>
      <c r="C34" s="3" t="n">
        <f aca="false">Adequacy_central!C33</f>
        <v>0.424731363041372</v>
      </c>
      <c r="D34" s="3" t="n">
        <f aca="false">Adequacy_central!D33</f>
        <v>0.991669816113073</v>
      </c>
      <c r="E34" s="3" t="n">
        <f aca="false">Adequacy_central!E33</f>
        <v>0.992460973725221</v>
      </c>
      <c r="F34" s="3" t="n">
        <f aca="false">Adequacy_central!G33</f>
        <v>0.993780048872083</v>
      </c>
      <c r="G34" s="3" t="n">
        <f aca="false">Adequacy_central!K33</f>
        <v>0.137963163023555</v>
      </c>
      <c r="H34" s="0" t="n">
        <f aca="false">H30+1</f>
        <v>2022</v>
      </c>
      <c r="I34" s="3" t="n">
        <f aca="false">Adequacy_central!I33</f>
        <v>0.649458396934023</v>
      </c>
      <c r="J34" s="3" t="n">
        <f aca="false">Adequacy_central!M33</f>
        <v>0.343002576791198</v>
      </c>
      <c r="K34" s="3" t="n">
        <f aca="false">Adequacy_central!O33</f>
        <v>3424.53009991346</v>
      </c>
      <c r="L34" s="0" t="n">
        <f aca="false">F34-E34</f>
        <v>0.00131907514686203</v>
      </c>
      <c r="N34" s="3" t="n">
        <f aca="false">Adequacy_central!F33</f>
        <v>0.993088411520276</v>
      </c>
      <c r="O34" s="3" t="n">
        <f aca="false">Adequacy_central!H33</f>
        <v>0.570476543428381</v>
      </c>
      <c r="P34" s="3" t="n">
        <f aca="false">Adequacy_central!L33</f>
        <v>0.421193272684692</v>
      </c>
      <c r="Q34" s="0" t="n">
        <f aca="false">Q30+1</f>
        <v>2022</v>
      </c>
      <c r="R34" s="4" t="n">
        <f aca="false">Adequacy_central!J33</f>
        <v>0.138360843931037</v>
      </c>
      <c r="S34" s="3" t="n">
        <f aca="false">Adequacy_central!N33</f>
        <v>5127.89354099552</v>
      </c>
      <c r="T34" s="3" t="n">
        <f aca="false">Adequacy_central!P33</f>
        <v>3220.3791133764</v>
      </c>
      <c r="U34" s="0" t="n">
        <f aca="false">O34-N34</f>
        <v>-0.422611868091895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0.56848627947091</v>
      </c>
      <c r="C35" s="3" t="n">
        <f aca="false">Adequacy_central!C34</f>
        <v>0.43151372052909</v>
      </c>
      <c r="D35" s="3" t="n">
        <f aca="false">Adequacy_central!D34</f>
        <v>0.99111602223896</v>
      </c>
      <c r="E35" s="3" t="n">
        <f aca="false">Adequacy_central!E34</f>
        <v>0.992093667786481</v>
      </c>
      <c r="F35" s="3" t="n">
        <f aca="false">Adequacy_central!G34</f>
        <v>0.993401014058007</v>
      </c>
      <c r="G35" s="3" t="n">
        <f aca="false">Adequacy_central!K34</f>
        <v>0.140057539376025</v>
      </c>
      <c r="H35" s="0" t="n">
        <f aca="false">H31+1</f>
        <v>2023</v>
      </c>
      <c r="I35" s="3" t="n">
        <f aca="false">Adequacy_central!I34</f>
        <v>0.641705844783181</v>
      </c>
      <c r="J35" s="3" t="n">
        <f aca="false">Adequacy_central!M34</f>
        <v>0.3503878230033</v>
      </c>
      <c r="K35" s="3" t="n">
        <f aca="false">Adequacy_central!O34</f>
        <v>3258.46460391051</v>
      </c>
      <c r="L35" s="0" t="n">
        <f aca="false">F35-E35</f>
        <v>0.00130734627152684</v>
      </c>
      <c r="N35" s="3" t="n">
        <f aca="false">Adequacy_central!F34</f>
        <v>0.99252501737267</v>
      </c>
      <c r="O35" s="3" t="n">
        <f aca="false">Adequacy_central!H34</f>
        <v>0.563435860006633</v>
      </c>
      <c r="P35" s="3" t="n">
        <f aca="false">Adequacy_central!L34</f>
        <v>0.427680162232326</v>
      </c>
      <c r="Q35" s="0" t="n">
        <f aca="false">Q31+1</f>
        <v>2023</v>
      </c>
      <c r="R35" s="4" t="n">
        <f aca="false">Adequacy_central!J34</f>
        <v>0.141008047030281</v>
      </c>
      <c r="S35" s="3" t="n">
        <f aca="false">Adequacy_central!N34</f>
        <v>4910.0613250388</v>
      </c>
      <c r="T35" s="3" t="n">
        <f aca="false">Adequacy_central!P34</f>
        <v>3070.36334182473</v>
      </c>
      <c r="U35" s="0" t="n">
        <f aca="false">O35-N35</f>
        <v>-0.429089157366036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0.561823786883769</v>
      </c>
      <c r="C36" s="3" t="n">
        <f aca="false">Adequacy_central!C35</f>
        <v>0.438176213116231</v>
      </c>
      <c r="D36" s="3" t="n">
        <f aca="false">Adequacy_central!D35</f>
        <v>0.990782471701303</v>
      </c>
      <c r="E36" s="3" t="n">
        <f aca="false">Adequacy_central!E35</f>
        <v>0.991732547047889</v>
      </c>
      <c r="F36" s="3" t="n">
        <f aca="false">Adequacy_central!G35</f>
        <v>0.993038161593402</v>
      </c>
      <c r="G36" s="3" t="n">
        <f aca="false">Adequacy_central!K35</f>
        <v>0.143857077806683</v>
      </c>
      <c r="H36" s="0" t="n">
        <f aca="false">H32+1</f>
        <v>2023</v>
      </c>
      <c r="I36" s="3" t="n">
        <f aca="false">Adequacy_central!I35</f>
        <v>0.63457299553915</v>
      </c>
      <c r="J36" s="3" t="n">
        <f aca="false">Adequacy_central!M35</f>
        <v>0.357159551508739</v>
      </c>
      <c r="K36" s="3" t="n">
        <f aca="false">Adequacy_central!O35</f>
        <v>3541.93148446558</v>
      </c>
      <c r="L36" s="0" t="n">
        <f aca="false">F36-E36</f>
        <v>0.00130561454551326</v>
      </c>
      <c r="N36" s="3" t="n">
        <f aca="false">Adequacy_central!F35</f>
        <v>0.992351134813849</v>
      </c>
      <c r="O36" s="3" t="n">
        <f aca="false">Adequacy_central!H35</f>
        <v>0.556645160229287</v>
      </c>
      <c r="P36" s="3" t="n">
        <f aca="false">Adequacy_central!L35</f>
        <v>0.434137311472016</v>
      </c>
      <c r="Q36" s="0" t="n">
        <f aca="false">Q32+1</f>
        <v>2023</v>
      </c>
      <c r="R36" s="4" t="n">
        <f aca="false">Adequacy_central!J35</f>
        <v>0.144156899203358</v>
      </c>
      <c r="S36" s="3" t="n">
        <f aca="false">Adequacy_central!N35</f>
        <v>5348.16011410061</v>
      </c>
      <c r="T36" s="3" t="n">
        <f aca="false">Adequacy_central!P35</f>
        <v>3333.18507385553</v>
      </c>
      <c r="U36" s="0" t="n">
        <f aca="false">O36-N36</f>
        <v>-0.435705974584562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0.553660537912171</v>
      </c>
      <c r="C37" s="3" t="n">
        <f aca="false">Adequacy_central!C36</f>
        <v>0.446339462087829</v>
      </c>
      <c r="D37" s="3" t="n">
        <f aca="false">Adequacy_central!D36</f>
        <v>0.990552826313177</v>
      </c>
      <c r="E37" s="3" t="n">
        <f aca="false">Adequacy_central!E36</f>
        <v>0.991516661586595</v>
      </c>
      <c r="F37" s="3" t="n">
        <f aca="false">Adequacy_central!G36</f>
        <v>0.992813652487643</v>
      </c>
      <c r="G37" s="3" t="n">
        <f aca="false">Adequacy_central!K36</f>
        <v>0.14742949327572</v>
      </c>
      <c r="H37" s="0" t="n">
        <f aca="false">H33+1</f>
        <v>2023</v>
      </c>
      <c r="I37" s="3" t="n">
        <f aca="false">Adequacy_central!I36</f>
        <v>0.625967953802419</v>
      </c>
      <c r="J37" s="3" t="n">
        <f aca="false">Adequacy_central!M36</f>
        <v>0.365548707784176</v>
      </c>
      <c r="K37" s="3" t="n">
        <f aca="false">Adequacy_central!O36</f>
        <v>3403.30247469301</v>
      </c>
      <c r="L37" s="0" t="n">
        <f aca="false">F37-E37</f>
        <v>0.00129699090104829</v>
      </c>
      <c r="N37" s="3" t="n">
        <f aca="false">Adequacy_central!F36</f>
        <v>0.992155772883471</v>
      </c>
      <c r="O37" s="3" t="n">
        <f aca="false">Adequacy_central!H36</f>
        <v>0.548430010646975</v>
      </c>
      <c r="P37" s="3" t="n">
        <f aca="false">Adequacy_central!L36</f>
        <v>0.442122815666202</v>
      </c>
      <c r="Q37" s="0" t="n">
        <f aca="false">Q33+1</f>
        <v>2023</v>
      </c>
      <c r="R37" s="4" t="n">
        <f aca="false">Adequacy_central!J36</f>
        <v>0.148153589061431</v>
      </c>
      <c r="S37" s="3" t="n">
        <f aca="false">Adequacy_central!N36</f>
        <v>5130.13475830471</v>
      </c>
      <c r="T37" s="3" t="n">
        <f aca="false">Adequacy_central!P36</f>
        <v>3189.00247122335</v>
      </c>
      <c r="U37" s="0" t="n">
        <f aca="false">O37-N37</f>
        <v>-0.443725762236496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0.546117228128516</v>
      </c>
      <c r="C38" s="3" t="n">
        <f aca="false">Adequacy_central!C37</f>
        <v>0.453882771871484</v>
      </c>
      <c r="D38" s="3" t="n">
        <f aca="false">Adequacy_central!D37</f>
        <v>0.990235387188115</v>
      </c>
      <c r="E38" s="3" t="n">
        <f aca="false">Adequacy_central!E37</f>
        <v>0.991342006073924</v>
      </c>
      <c r="F38" s="3" t="n">
        <f aca="false">Adequacy_central!G37</f>
        <v>0.992628369010337</v>
      </c>
      <c r="G38" s="3" t="n">
        <f aca="false">Adequacy_central!K37</f>
        <v>0.150454268181149</v>
      </c>
      <c r="H38" s="0" t="n">
        <f aca="false">H34+1</f>
        <v>2023</v>
      </c>
      <c r="I38" s="3" t="n">
        <f aca="false">Adequacy_central!I37</f>
        <v>0.61795899916653</v>
      </c>
      <c r="J38" s="3" t="n">
        <f aca="false">Adequacy_central!M37</f>
        <v>0.373383006907395</v>
      </c>
      <c r="K38" s="3" t="n">
        <f aca="false">Adequacy_central!O37</f>
        <v>3675.13476419442</v>
      </c>
      <c r="L38" s="0" t="n">
        <f aca="false">F38-E38</f>
        <v>0.00128636293641271</v>
      </c>
      <c r="N38" s="3" t="n">
        <f aca="false">Adequacy_central!F37</f>
        <v>0.99187755670598</v>
      </c>
      <c r="O38" s="3" t="n">
        <f aca="false">Adequacy_central!H37</f>
        <v>0.540784604845941</v>
      </c>
      <c r="P38" s="3" t="n">
        <f aca="false">Adequacy_central!L37</f>
        <v>0.449450782342174</v>
      </c>
      <c r="Q38" s="0" t="n">
        <f aca="false">Q34+1</f>
        <v>2023</v>
      </c>
      <c r="R38" s="4" t="n">
        <f aca="false">Adequacy_central!J37</f>
        <v>0.152598477009029</v>
      </c>
      <c r="S38" s="3" t="n">
        <f aca="false">Adequacy_central!N37</f>
        <v>5531.79409593133</v>
      </c>
      <c r="T38" s="3" t="n">
        <f aca="false">Adequacy_central!P37</f>
        <v>3427.27422612258</v>
      </c>
      <c r="U38" s="0" t="n">
        <f aca="false">O38-N38</f>
        <v>-0.451092951860038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0.538799176161056</v>
      </c>
      <c r="C39" s="3" t="n">
        <f aca="false">Adequacy_central!C38</f>
        <v>0.461200823838944</v>
      </c>
      <c r="D39" s="3" t="n">
        <f aca="false">Adequacy_central!D38</f>
        <v>0.990349696481046</v>
      </c>
      <c r="E39" s="3" t="n">
        <f aca="false">Adequacy_central!E38</f>
        <v>0.991465291198349</v>
      </c>
      <c r="F39" s="3" t="n">
        <f aca="false">Adequacy_central!G38</f>
        <v>0.992579028445931</v>
      </c>
      <c r="G39" s="3" t="n">
        <f aca="false">Adequacy_central!K38</f>
        <v>0.154490341272866</v>
      </c>
      <c r="H39" s="0" t="n">
        <f aca="false">H35+1</f>
        <v>2024</v>
      </c>
      <c r="I39" s="3" t="n">
        <f aca="false">Adequacy_central!I38</f>
        <v>0.608858239050152</v>
      </c>
      <c r="J39" s="3" t="n">
        <f aca="false">Adequacy_central!M38</f>
        <v>0.382607052148198</v>
      </c>
      <c r="K39" s="3" t="n">
        <f aca="false">Adequacy_central!O38</f>
        <v>3547.89116496553</v>
      </c>
      <c r="L39" s="0" t="n">
        <f aca="false">F39-E39</f>
        <v>0.00111373724758168</v>
      </c>
      <c r="N39" s="3" t="n">
        <f aca="false">Adequacy_central!F38</f>
        <v>0.991846825021347</v>
      </c>
      <c r="O39" s="3" t="n">
        <f aca="false">Adequacy_central!H38</f>
        <v>0.533599600575339</v>
      </c>
      <c r="P39" s="3" t="n">
        <f aca="false">Adequacy_central!L38</f>
        <v>0.456750095905707</v>
      </c>
      <c r="Q39" s="0" t="n">
        <f aca="false">Q35+1</f>
        <v>2024</v>
      </c>
      <c r="R39" s="4" t="n">
        <f aca="false">Adequacy_central!J38</f>
        <v>0.15678298466175</v>
      </c>
      <c r="S39" s="3" t="n">
        <f aca="false">Adequacy_central!N38</f>
        <v>5352.11556719563</v>
      </c>
      <c r="T39" s="3" t="n">
        <f aca="false">Adequacy_central!P38</f>
        <v>3303.76361113675</v>
      </c>
      <c r="U39" s="0" t="n">
        <f aca="false">O39-N39</f>
        <v>-0.458247224446008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0.532260904727898</v>
      </c>
      <c r="C40" s="3" t="n">
        <f aca="false">Adequacy_central!C39</f>
        <v>0.467739095272102</v>
      </c>
      <c r="D40" s="3" t="n">
        <f aca="false">Adequacy_central!D39</f>
        <v>0.990493568324734</v>
      </c>
      <c r="E40" s="3" t="n">
        <f aca="false">Adequacy_central!E39</f>
        <v>0.991198251502248</v>
      </c>
      <c r="F40" s="3" t="n">
        <f aca="false">Adequacy_central!G39</f>
        <v>0.992303501551795</v>
      </c>
      <c r="G40" s="3" t="n">
        <f aca="false">Adequacy_central!K39</f>
        <v>0.154412153166301</v>
      </c>
      <c r="H40" s="0" t="n">
        <f aca="false">H36+1</f>
        <v>2024</v>
      </c>
      <c r="I40" s="3" t="n">
        <f aca="false">Adequacy_central!I39</f>
        <v>0.601140023217519</v>
      </c>
      <c r="J40" s="3" t="n">
        <f aca="false">Adequacy_central!M39</f>
        <v>0.39005822828473</v>
      </c>
      <c r="K40" s="3" t="n">
        <f aca="false">Adequacy_central!O39</f>
        <v>3794.95632976585</v>
      </c>
      <c r="L40" s="0" t="n">
        <f aca="false">F40-E40</f>
        <v>0.0011052500495462</v>
      </c>
      <c r="N40" s="3" t="n">
        <f aca="false">Adequacy_central!F39</f>
        <v>0.991978372974148</v>
      </c>
      <c r="O40" s="3" t="n">
        <f aca="false">Adequacy_central!H39</f>
        <v>0.527201002803687</v>
      </c>
      <c r="P40" s="3" t="n">
        <f aca="false">Adequacy_central!L39</f>
        <v>0.463292565521047</v>
      </c>
      <c r="Q40" s="0" t="n">
        <f aca="false">Q36+1</f>
        <v>2024</v>
      </c>
      <c r="R40" s="4" t="n">
        <f aca="false">Adequacy_central!J39</f>
        <v>0.157302437312379</v>
      </c>
      <c r="S40" s="3" t="n">
        <f aca="false">Adequacy_central!N39</f>
        <v>5750.34142863875</v>
      </c>
      <c r="T40" s="3" t="n">
        <f aca="false">Adequacy_central!P39</f>
        <v>3526.64550647481</v>
      </c>
      <c r="U40" s="0" t="n">
        <f aca="false">O40-N40</f>
        <v>-0.464777370170461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0.526663506105167</v>
      </c>
      <c r="C41" s="3" t="n">
        <f aca="false">Adequacy_central!C40</f>
        <v>0.473336493894833</v>
      </c>
      <c r="D41" s="3" t="n">
        <f aca="false">Adequacy_central!D40</f>
        <v>0.990195100928714</v>
      </c>
      <c r="E41" s="3" t="n">
        <f aca="false">Adequacy_central!E40</f>
        <v>0.990953942589497</v>
      </c>
      <c r="F41" s="3" t="n">
        <f aca="false">Adequacy_central!G40</f>
        <v>0.99210787527233</v>
      </c>
      <c r="G41" s="3" t="n">
        <f aca="false">Adequacy_central!K40</f>
        <v>0.156588388337919</v>
      </c>
      <c r="H41" s="0" t="n">
        <f aca="false">H37+1</f>
        <v>2024</v>
      </c>
      <c r="I41" s="3" t="n">
        <f aca="false">Adequacy_central!I40</f>
        <v>0.592548583471533</v>
      </c>
      <c r="J41" s="3" t="n">
        <f aca="false">Adequacy_central!M40</f>
        <v>0.398405359117964</v>
      </c>
      <c r="K41" s="3" t="n">
        <f aca="false">Adequacy_central!O40</f>
        <v>3678.98235390086</v>
      </c>
      <c r="L41" s="0" t="n">
        <f aca="false">F41-E41</f>
        <v>0.00115393268283281</v>
      </c>
      <c r="N41" s="3" t="n">
        <f aca="false">Adequacy_central!F40</f>
        <v>0.991795311881607</v>
      </c>
      <c r="O41" s="3" t="n">
        <f aca="false">Adequacy_central!H40</f>
        <v>0.521499623583276</v>
      </c>
      <c r="P41" s="3" t="n">
        <f aca="false">Adequacy_central!L40</f>
        <v>0.468695477345437</v>
      </c>
      <c r="Q41" s="0" t="n">
        <f aca="false">Q37+1</f>
        <v>2024</v>
      </c>
      <c r="R41" s="4" t="n">
        <f aca="false">Adequacy_central!J40</f>
        <v>0.160223790240754</v>
      </c>
      <c r="S41" s="3" t="n">
        <f aca="false">Adequacy_central!N40</f>
        <v>5598.72899013825</v>
      </c>
      <c r="T41" s="3" t="n">
        <f aca="false">Adequacy_central!P40</f>
        <v>3409.63211094917</v>
      </c>
      <c r="U41" s="0" t="n">
        <f aca="false">O41-N41</f>
        <v>-0.470295688298331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0.518473441628902</v>
      </c>
      <c r="C42" s="3" t="n">
        <f aca="false">Adequacy_central!C41</f>
        <v>0.481526558371098</v>
      </c>
      <c r="D42" s="3" t="n">
        <f aca="false">Adequacy_central!D41</f>
        <v>0.9898614552864</v>
      </c>
      <c r="E42" s="3" t="n">
        <f aca="false">Adequacy_central!E41</f>
        <v>0.990823604171324</v>
      </c>
      <c r="F42" s="3" t="n">
        <f aca="false">Adequacy_central!G41</f>
        <v>0.992006136503052</v>
      </c>
      <c r="G42" s="3" t="n">
        <f aca="false">Adequacy_central!K41</f>
        <v>0.159720608496171</v>
      </c>
      <c r="H42" s="0" t="n">
        <f aca="false">H38+1</f>
        <v>2024</v>
      </c>
      <c r="I42" s="3" t="n">
        <f aca="false">Adequacy_central!I41</f>
        <v>0.585071568673879</v>
      </c>
      <c r="J42" s="3" t="n">
        <f aca="false">Adequacy_central!M41</f>
        <v>0.405752035497445</v>
      </c>
      <c r="K42" s="3" t="n">
        <f aca="false">Adequacy_central!O41</f>
        <v>3910.69158079894</v>
      </c>
      <c r="L42" s="0" t="n">
        <f aca="false">F42-E42</f>
        <v>0.00118253233172771</v>
      </c>
      <c r="N42" s="3" t="n">
        <f aca="false">Adequacy_central!F41</f>
        <v>0.991522050833167</v>
      </c>
      <c r="O42" s="3" t="n">
        <f aca="false">Adequacy_central!H41</f>
        <v>0.513216875458133</v>
      </c>
      <c r="P42" s="3" t="n">
        <f aca="false">Adequacy_central!L41</f>
        <v>0.476644579828267</v>
      </c>
      <c r="Q42" s="0" t="n">
        <f aca="false">Q38+1</f>
        <v>2024</v>
      </c>
      <c r="R42" s="4" t="n">
        <f aca="false">Adequacy_central!J41</f>
        <v>0.163550697622768</v>
      </c>
      <c r="S42" s="3" t="n">
        <f aca="false">Adequacy_central!N41</f>
        <v>5949.44493426476</v>
      </c>
      <c r="T42" s="3" t="n">
        <f aca="false">Adequacy_central!P41</f>
        <v>3610.28234795235</v>
      </c>
      <c r="U42" s="0" t="n">
        <f aca="false">O42-N42</f>
        <v>-0.478305175375034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0.513159618696262</v>
      </c>
      <c r="C43" s="3" t="n">
        <f aca="false">Adequacy_central!C42</f>
        <v>0.486840381303738</v>
      </c>
      <c r="D43" s="3" t="n">
        <f aca="false">Adequacy_central!D42</f>
        <v>0.989910672717117</v>
      </c>
      <c r="E43" s="3" t="n">
        <f aca="false">Adequacy_central!E42</f>
        <v>0.990667904310619</v>
      </c>
      <c r="F43" s="3" t="n">
        <f aca="false">Adequacy_central!G42</f>
        <v>0.992030834051412</v>
      </c>
      <c r="G43" s="3" t="n">
        <f aca="false">Adequacy_central!K42</f>
        <v>0.163346180854755</v>
      </c>
      <c r="H43" s="0" t="n">
        <f aca="false">H39+1</f>
        <v>2025</v>
      </c>
      <c r="I43" s="3" t="n">
        <f aca="false">Adequacy_central!I42</f>
        <v>0.580925637431544</v>
      </c>
      <c r="J43" s="3" t="n">
        <f aca="false">Adequacy_central!M42</f>
        <v>0.409742266879075</v>
      </c>
      <c r="K43" s="3" t="n">
        <f aca="false">Adequacy_central!O42</f>
        <v>3800.49384504352</v>
      </c>
      <c r="L43" s="0" t="n">
        <f aca="false">F43-E43</f>
        <v>0.001362929740793</v>
      </c>
      <c r="N43" s="3" t="n">
        <f aca="false">Adequacy_central!F42</f>
        <v>0.991626743934422</v>
      </c>
      <c r="O43" s="3" t="n">
        <f aca="false">Adequacy_central!H42</f>
        <v>0.507982183354876</v>
      </c>
      <c r="P43" s="3" t="n">
        <f aca="false">Adequacy_central!L42</f>
        <v>0.481928489362241</v>
      </c>
      <c r="Q43" s="0" t="n">
        <f aca="false">Q39+1</f>
        <v>2025</v>
      </c>
      <c r="R43" s="4" t="n">
        <f aca="false">Adequacy_central!J42</f>
        <v>0.167629918073463</v>
      </c>
      <c r="S43" s="3" t="n">
        <f aca="false">Adequacy_central!N42</f>
        <v>5822.11980765206</v>
      </c>
      <c r="T43" s="3" t="n">
        <f aca="false">Adequacy_central!P42</f>
        <v>3514.83344451444</v>
      </c>
      <c r="U43" s="0" t="n">
        <f aca="false">O43-N43</f>
        <v>-0.483644560579545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0.507153602855278</v>
      </c>
      <c r="C44" s="3" t="n">
        <f aca="false">Adequacy_central!C43</f>
        <v>0.492846397144722</v>
      </c>
      <c r="D44" s="3" t="n">
        <f aca="false">Adequacy_central!D43</f>
        <v>0.989967974340645</v>
      </c>
      <c r="E44" s="3" t="n">
        <f aca="false">Adequacy_central!E43</f>
        <v>0.990512168226135</v>
      </c>
      <c r="F44" s="3" t="n">
        <f aca="false">Adequacy_central!G43</f>
        <v>0.991967278444389</v>
      </c>
      <c r="G44" s="3" t="n">
        <f aca="false">Adequacy_central!K43</f>
        <v>0.168129237588846</v>
      </c>
      <c r="H44" s="0" t="n">
        <f aca="false">H40+1</f>
        <v>2025</v>
      </c>
      <c r="I44" s="3" t="n">
        <f aca="false">Adequacy_central!I43</f>
        <v>0.573377296895983</v>
      </c>
      <c r="J44" s="3" t="n">
        <f aca="false">Adequacy_central!M43</f>
        <v>0.417134871330153</v>
      </c>
      <c r="K44" s="3" t="n">
        <f aca="false">Adequacy_central!O43</f>
        <v>4035.0934031898</v>
      </c>
      <c r="L44" s="0" t="n">
        <f aca="false">F44-E44</f>
        <v>0.00145511021825306</v>
      </c>
      <c r="N44" s="3" t="n">
        <f aca="false">Adequacy_central!F43</f>
        <v>0.991674299252365</v>
      </c>
      <c r="O44" s="3" t="n">
        <f aca="false">Adequacy_central!H43</f>
        <v>0.502065824898199</v>
      </c>
      <c r="P44" s="3" t="n">
        <f aca="false">Adequacy_central!L43</f>
        <v>0.487902149442446</v>
      </c>
      <c r="Q44" s="0" t="n">
        <f aca="false">Q40+1</f>
        <v>2025</v>
      </c>
      <c r="R44" s="4" t="n">
        <f aca="false">Adequacy_central!J43</f>
        <v>0.171204501757979</v>
      </c>
      <c r="S44" s="3" t="n">
        <f aca="false">Adequacy_central!N43</f>
        <v>6188.96771580765</v>
      </c>
      <c r="T44" s="3" t="n">
        <f aca="false">Adequacy_central!P43</f>
        <v>3727.815426603</v>
      </c>
      <c r="U44" s="0" t="n">
        <f aca="false">O44-N44</f>
        <v>-0.489608474354165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0.502048354662897</v>
      </c>
      <c r="C45" s="3" t="n">
        <f aca="false">Adequacy_central!C44</f>
        <v>0.497951645337103</v>
      </c>
      <c r="D45" s="3" t="n">
        <f aca="false">Adequacy_central!D44</f>
        <v>0.98972667791953</v>
      </c>
      <c r="E45" s="3" t="n">
        <f aca="false">Adequacy_central!E44</f>
        <v>0.990642523364486</v>
      </c>
      <c r="F45" s="3" t="n">
        <f aca="false">Adequacy_central!G44</f>
        <v>0.992011247554879</v>
      </c>
      <c r="G45" s="3" t="n">
        <f aca="false">Adequacy_central!K44</f>
        <v>0.169688654640296</v>
      </c>
      <c r="H45" s="0" t="n">
        <f aca="false">H41+1</f>
        <v>2025</v>
      </c>
      <c r="I45" s="3" t="n">
        <f aca="false">Adequacy_central!I44</f>
        <v>0.56761437730928</v>
      </c>
      <c r="J45" s="3" t="n">
        <f aca="false">Adequacy_central!M44</f>
        <v>0.423028146055205</v>
      </c>
      <c r="K45" s="3" t="n">
        <f aca="false">Adequacy_central!O44</f>
        <v>3944.32714038613</v>
      </c>
      <c r="L45" s="0" t="n">
        <f aca="false">F45-E45</f>
        <v>0.00136872419039302</v>
      </c>
      <c r="N45" s="3" t="n">
        <f aca="false">Adequacy_central!F44</f>
        <v>0.991369709506213</v>
      </c>
      <c r="O45" s="3" t="n">
        <f aca="false">Adequacy_central!H44</f>
        <v>0.496890650215475</v>
      </c>
      <c r="P45" s="3" t="n">
        <f aca="false">Adequacy_central!L44</f>
        <v>0.492836027704054</v>
      </c>
      <c r="Q45" s="0" t="n">
        <f aca="false">Q41+1</f>
        <v>2025</v>
      </c>
      <c r="R45" s="4" t="n">
        <f aca="false">Adequacy_central!J44</f>
        <v>0.172612026503094</v>
      </c>
      <c r="S45" s="3" t="n">
        <f aca="false">Adequacy_central!N44</f>
        <v>6068.30348452472</v>
      </c>
      <c r="T45" s="3" t="n">
        <f aca="false">Adequacy_central!P44</f>
        <v>3642.65686390968</v>
      </c>
      <c r="U45" s="0" t="n">
        <f aca="false">O45-N45</f>
        <v>-0.494479059290738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0.499519297244479</v>
      </c>
      <c r="C46" s="3" t="n">
        <f aca="false">Adequacy_central!C45</f>
        <v>0.500480702755521</v>
      </c>
      <c r="D46" s="3" t="n">
        <f aca="false">Adequacy_central!D45</f>
        <v>0.989955141020353</v>
      </c>
      <c r="E46" s="3" t="n">
        <f aca="false">Adequacy_central!E45</f>
        <v>0.990890335414757</v>
      </c>
      <c r="F46" s="3" t="n">
        <f aca="false">Adequacy_central!G45</f>
        <v>0.991925659274729</v>
      </c>
      <c r="G46" s="3" t="n">
        <f aca="false">Adequacy_central!K45</f>
        <v>0.171637460458064</v>
      </c>
      <c r="H46" s="0" t="n">
        <f aca="false">H42+1</f>
        <v>2025</v>
      </c>
      <c r="I46" s="3" t="n">
        <f aca="false">Adequacy_central!I45</f>
        <v>0.563357348105355</v>
      </c>
      <c r="J46" s="3" t="n">
        <f aca="false">Adequacy_central!M45</f>
        <v>0.427532987309403</v>
      </c>
      <c r="K46" s="3" t="n">
        <f aca="false">Adequacy_central!O45</f>
        <v>4112.67439169763</v>
      </c>
      <c r="L46" s="0" t="n">
        <f aca="false">F46-E46</f>
        <v>0.00103532385997207</v>
      </c>
      <c r="N46" s="3" t="n">
        <f aca="false">Adequacy_central!F45</f>
        <v>0.99127426695007</v>
      </c>
      <c r="O46" s="3" t="n">
        <f aca="false">Adequacy_central!H45</f>
        <v>0.494501696346046</v>
      </c>
      <c r="P46" s="3" t="n">
        <f aca="false">Adequacy_central!L45</f>
        <v>0.495453444674307</v>
      </c>
      <c r="Q46" s="0" t="n">
        <f aca="false">Q42+1</f>
        <v>2025</v>
      </c>
      <c r="R46" s="4" t="n">
        <f aca="false">Adequacy_central!J45</f>
        <v>0.173455789481876</v>
      </c>
      <c r="S46" s="3" t="n">
        <f aca="false">Adequacy_central!N45</f>
        <v>6353.48546705149</v>
      </c>
      <c r="T46" s="3" t="n">
        <f aca="false">Adequacy_central!P45</f>
        <v>3802.10745393256</v>
      </c>
      <c r="U46" s="0" t="n">
        <f aca="false">O46-N46</f>
        <v>-0.496772570604024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0.492880539468086</v>
      </c>
      <c r="C47" s="3" t="n">
        <f aca="false">Adequacy_central!C46</f>
        <v>0.507119460531914</v>
      </c>
      <c r="D47" s="3" t="n">
        <f aca="false">Adequacy_central!D46</f>
        <v>0.990304376449713</v>
      </c>
      <c r="E47" s="3" t="n">
        <f aca="false">Adequacy_central!E46</f>
        <v>0.991268225384606</v>
      </c>
      <c r="F47" s="3" t="n">
        <f aca="false">Adequacy_central!G46</f>
        <v>0.992291043830723</v>
      </c>
      <c r="G47" s="3" t="n">
        <f aca="false">Adequacy_central!K46</f>
        <v>0.174100697504986</v>
      </c>
      <c r="H47" s="0" t="n">
        <f aca="false">H43+1</f>
        <v>2026</v>
      </c>
      <c r="I47" s="3" t="n">
        <f aca="false">Adequacy_central!I46</f>
        <v>0.556213588652194</v>
      </c>
      <c r="J47" s="3" t="n">
        <f aca="false">Adequacy_central!M46</f>
        <v>0.435054636732412</v>
      </c>
      <c r="K47" s="3" t="n">
        <f aca="false">Adequacy_central!O46</f>
        <v>4057.53864584544</v>
      </c>
      <c r="L47" s="0" t="n">
        <f aca="false">F47-E47</f>
        <v>0.00102281844611751</v>
      </c>
      <c r="N47" s="3" t="n">
        <f aca="false">Adequacy_central!F46</f>
        <v>0.991593111505466</v>
      </c>
      <c r="O47" s="3" t="n">
        <f aca="false">Adequacy_central!H46</f>
        <v>0.488101755302142</v>
      </c>
      <c r="P47" s="3" t="n">
        <f aca="false">Adequacy_central!L46</f>
        <v>0.502202621147572</v>
      </c>
      <c r="Q47" s="0" t="n">
        <f aca="false">Q43+1</f>
        <v>2026</v>
      </c>
      <c r="R47" s="4" t="n">
        <f aca="false">Adequacy_central!J46</f>
        <v>0.175351141102058</v>
      </c>
      <c r="S47" s="3" t="n">
        <f aca="false">Adequacy_central!N46</f>
        <v>6260.42397642286</v>
      </c>
      <c r="T47" s="3" t="n">
        <f aca="false">Adequacy_central!P46</f>
        <v>3747.08477907297</v>
      </c>
      <c r="U47" s="0" t="n">
        <f aca="false">O47-N47</f>
        <v>-0.503491356203324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0.487629976702731</v>
      </c>
      <c r="C48" s="3" t="n">
        <f aca="false">Adequacy_central!C47</f>
        <v>0.512370023297269</v>
      </c>
      <c r="D48" s="3" t="n">
        <f aca="false">Adequacy_central!D47</f>
        <v>0.989960804455876</v>
      </c>
      <c r="E48" s="3" t="n">
        <f aca="false">Adequacy_central!E47</f>
        <v>0.991010051801132</v>
      </c>
      <c r="F48" s="3" t="n">
        <f aca="false">Adequacy_central!G47</f>
        <v>0.992024964682252</v>
      </c>
      <c r="G48" s="3" t="n">
        <f aca="false">Adequacy_central!K47</f>
        <v>0.17749545384268</v>
      </c>
      <c r="H48" s="0" t="n">
        <f aca="false">H44+1</f>
        <v>2026</v>
      </c>
      <c r="I48" s="3" t="n">
        <f aca="false">Adequacy_central!I47</f>
        <v>0.548256362697563</v>
      </c>
      <c r="J48" s="3" t="n">
        <f aca="false">Adequacy_central!M47</f>
        <v>0.44275368910357</v>
      </c>
      <c r="K48" s="3" t="n">
        <f aca="false">Adequacy_central!O47</f>
        <v>4251.98766901454</v>
      </c>
      <c r="L48" s="0" t="n">
        <f aca="false">F48-E48</f>
        <v>0.00101491288111932</v>
      </c>
      <c r="N48" s="3" t="n">
        <f aca="false">Adequacy_central!F47</f>
        <v>0.991242831971881</v>
      </c>
      <c r="O48" s="3" t="n">
        <f aca="false">Adequacy_central!H47</f>
        <v>0.482734564013436</v>
      </c>
      <c r="P48" s="3" t="n">
        <f aca="false">Adequacy_central!L47</f>
        <v>0.507226240442441</v>
      </c>
      <c r="Q48" s="0" t="n">
        <f aca="false">Q44+1</f>
        <v>2026</v>
      </c>
      <c r="R48" s="4" t="n">
        <f aca="false">Adequacy_central!J47</f>
        <v>0.177396120956843</v>
      </c>
      <c r="S48" s="3" t="n">
        <f aca="false">Adequacy_central!N47</f>
        <v>6588.26412638064</v>
      </c>
      <c r="T48" s="3" t="n">
        <f aca="false">Adequacy_central!P47</f>
        <v>3932.45582893288</v>
      </c>
      <c r="U48" s="0" t="n">
        <f aca="false">O48-N48</f>
        <v>-0.508508267958445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0.481504829944518</v>
      </c>
      <c r="C49" s="3" t="n">
        <f aca="false">Adequacy_central!C48</f>
        <v>0.518495170055482</v>
      </c>
      <c r="D49" s="3" t="n">
        <f aca="false">Adequacy_central!D48</f>
        <v>0.989694972539079</v>
      </c>
      <c r="E49" s="3" t="n">
        <f aca="false">Adequacy_central!E48</f>
        <v>0.990289399245404</v>
      </c>
      <c r="F49" s="3" t="n">
        <f aca="false">Adequacy_central!G48</f>
        <v>0.991302248965713</v>
      </c>
      <c r="G49" s="3" t="n">
        <f aca="false">Adequacy_central!K48</f>
        <v>0.182549025419961</v>
      </c>
      <c r="H49" s="0" t="n">
        <f aca="false">H45+1</f>
        <v>2026</v>
      </c>
      <c r="I49" s="3" t="n">
        <f aca="false">Adequacy_central!I48</f>
        <v>0.540491228144466</v>
      </c>
      <c r="J49" s="3" t="n">
        <f aca="false">Adequacy_central!M48</f>
        <v>0.449798171100939</v>
      </c>
      <c r="K49" s="3" t="n">
        <f aca="false">Adequacy_central!O48</f>
        <v>4203.49225957212</v>
      </c>
      <c r="L49" s="0" t="n">
        <f aca="false">F49-E49</f>
        <v>0.00101284972030868</v>
      </c>
      <c r="N49" s="3" t="n">
        <f aca="false">Adequacy_central!F48</f>
        <v>0.99097276439938</v>
      </c>
      <c r="O49" s="3" t="n">
        <f aca="false">Adequacy_central!H48</f>
        <v>0.476542909449373</v>
      </c>
      <c r="P49" s="3" t="n">
        <f aca="false">Adequacy_central!L48</f>
        <v>0.513152063089706</v>
      </c>
      <c r="Q49" s="0" t="n">
        <f aca="false">Q45+1</f>
        <v>2026</v>
      </c>
      <c r="R49" s="4" t="n">
        <f aca="false">Adequacy_central!J48</f>
        <v>0.182305590761865</v>
      </c>
      <c r="S49" s="3" t="n">
        <f aca="false">Adequacy_central!N48</f>
        <v>6534.75720122972</v>
      </c>
      <c r="T49" s="3" t="n">
        <f aca="false">Adequacy_central!P48</f>
        <v>3889.86134453927</v>
      </c>
      <c r="U49" s="0" t="n">
        <f aca="false">O49-N49</f>
        <v>-0.514429854950007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0.475373947648799</v>
      </c>
      <c r="C50" s="3" t="n">
        <f aca="false">Adequacy_central!C49</f>
        <v>0.524626052351201</v>
      </c>
      <c r="D50" s="3" t="n">
        <f aca="false">Adequacy_central!D49</f>
        <v>0.9893017440018</v>
      </c>
      <c r="E50" s="3" t="n">
        <f aca="false">Adequacy_central!E49</f>
        <v>0.989333315741559</v>
      </c>
      <c r="F50" s="3" t="n">
        <f aca="false">Adequacy_central!G49</f>
        <v>0.990343171532991</v>
      </c>
      <c r="G50" s="3" t="n">
        <f aca="false">Adequacy_central!K49</f>
        <v>0.18493739527397</v>
      </c>
      <c r="H50" s="0" t="n">
        <f aca="false">H46+1</f>
        <v>2026</v>
      </c>
      <c r="I50" s="3" t="n">
        <f aca="false">Adequacy_central!I49</f>
        <v>0.535208000738855</v>
      </c>
      <c r="J50" s="3" t="n">
        <f aca="false">Adequacy_central!M49</f>
        <v>0.454125315002705</v>
      </c>
      <c r="K50" s="3" t="n">
        <f aca="false">Adequacy_central!O49</f>
        <v>4339.48143087179</v>
      </c>
      <c r="L50" s="0" t="n">
        <f aca="false">F50-E50</f>
        <v>0.00100985579143209</v>
      </c>
      <c r="N50" s="3" t="n">
        <f aca="false">Adequacy_central!F49</f>
        <v>0.990570031688182</v>
      </c>
      <c r="O50" s="3" t="n">
        <f aca="false">Adequacy_central!H49</f>
        <v>0.470288275461977</v>
      </c>
      <c r="P50" s="3" t="n">
        <f aca="false">Adequacy_central!L49</f>
        <v>0.519013468539823</v>
      </c>
      <c r="Q50" s="0" t="n">
        <f aca="false">Q46+1</f>
        <v>2026</v>
      </c>
      <c r="R50" s="4" t="n">
        <f aca="false">Adequacy_central!J49</f>
        <v>0.184016220484803</v>
      </c>
      <c r="S50" s="3" t="n">
        <f aca="false">Adequacy_central!N49</f>
        <v>6758.47357767384</v>
      </c>
      <c r="T50" s="3" t="n">
        <f aca="false">Adequacy_central!P49</f>
        <v>4009.03203168102</v>
      </c>
      <c r="U50" s="0" t="n">
        <f aca="false">O50-N50</f>
        <v>-0.520281756226206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0.468190463955556</v>
      </c>
      <c r="C51" s="3" t="n">
        <f aca="false">Adequacy_central!C50</f>
        <v>0.531809536044444</v>
      </c>
      <c r="D51" s="3" t="n">
        <f aca="false">Adequacy_central!D50</f>
        <v>0.988731940860621</v>
      </c>
      <c r="E51" s="3" t="n">
        <f aca="false">Adequacy_central!E50</f>
        <v>0.988603837772032</v>
      </c>
      <c r="F51" s="3" t="n">
        <f aca="false">Adequacy_central!G50</f>
        <v>0.989623102638059</v>
      </c>
      <c r="G51" s="3" t="n">
        <f aca="false">Adequacy_central!K50</f>
        <v>0.18654381672627</v>
      </c>
      <c r="H51" s="0" t="n">
        <f aca="false">H47+1</f>
        <v>2027</v>
      </c>
      <c r="I51" s="3" t="n">
        <f aca="false">Adequacy_central!I50</f>
        <v>0.527668624909743</v>
      </c>
      <c r="J51" s="3" t="n">
        <f aca="false">Adequacy_central!M50</f>
        <v>0.460935212862289</v>
      </c>
      <c r="K51" s="3" t="n">
        <f aca="false">Adequacy_central!O50</f>
        <v>4303.34720690388</v>
      </c>
      <c r="L51" s="0" t="n">
        <f aca="false">F51-E51</f>
        <v>0.00101926486602655</v>
      </c>
      <c r="N51" s="3" t="n">
        <f aca="false">Adequacy_central!F50</f>
        <v>0.989991250782766</v>
      </c>
      <c r="O51" s="3" t="n">
        <f aca="false">Adequacy_central!H50</f>
        <v>0.462914866119211</v>
      </c>
      <c r="P51" s="3" t="n">
        <f aca="false">Adequacy_central!L50</f>
        <v>0.52581707474141</v>
      </c>
      <c r="Q51" s="0" t="n">
        <f aca="false">Q47+1</f>
        <v>2027</v>
      </c>
      <c r="R51" s="4" t="n">
        <f aca="false">Adequacy_central!J50</f>
        <v>0.185510496840067</v>
      </c>
      <c r="S51" s="3" t="n">
        <f aca="false">Adequacy_central!N50</f>
        <v>6701.76379844039</v>
      </c>
      <c r="T51" s="3" t="n">
        <f aca="false">Adequacy_central!P50</f>
        <v>3959.52647989407</v>
      </c>
      <c r="U51" s="0" t="n">
        <f aca="false">O51-N51</f>
        <v>-0.527076384663555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0.462092500240083</v>
      </c>
      <c r="C52" s="3" t="n">
        <f aca="false">Adequacy_central!C51</f>
        <v>0.537907499759917</v>
      </c>
      <c r="D52" s="3" t="n">
        <f aca="false">Adequacy_central!D51</f>
        <v>0.988615360905843</v>
      </c>
      <c r="E52" s="3" t="n">
        <f aca="false">Adequacy_central!E51</f>
        <v>0.988532536373459</v>
      </c>
      <c r="F52" s="3" t="n">
        <f aca="false">Adequacy_central!G51</f>
        <v>0.989546288102037</v>
      </c>
      <c r="G52" s="3" t="n">
        <f aca="false">Adequacy_central!K51</f>
        <v>0.18779248979145</v>
      </c>
      <c r="H52" s="0" t="n">
        <f aca="false">H48+1</f>
        <v>2027</v>
      </c>
      <c r="I52" s="3" t="n">
        <f aca="false">Adequacy_central!I51</f>
        <v>0.52067216770566</v>
      </c>
      <c r="J52" s="3" t="n">
        <f aca="false">Adequacy_central!M51</f>
        <v>0.467860368667799</v>
      </c>
      <c r="K52" s="3" t="n">
        <f aca="false">Adequacy_central!O51</f>
        <v>4416.7570732873</v>
      </c>
      <c r="L52" s="0" t="n">
        <f aca="false">F52-E52</f>
        <v>0.00101375172857809</v>
      </c>
      <c r="N52" s="3" t="n">
        <f aca="false">Adequacy_central!F51</f>
        <v>0.989867465870701</v>
      </c>
      <c r="O52" s="3" t="n">
        <f aca="false">Adequacy_central!H51</f>
        <v>0.456831743896734</v>
      </c>
      <c r="P52" s="3" t="n">
        <f aca="false">Adequacy_central!L51</f>
        <v>0.53178361700911</v>
      </c>
      <c r="Q52" s="0" t="n">
        <f aca="false">Q48+1</f>
        <v>2027</v>
      </c>
      <c r="R52" s="4" t="n">
        <f aca="false">Adequacy_central!J51</f>
        <v>0.187219388616862</v>
      </c>
      <c r="S52" s="3" t="n">
        <f aca="false">Adequacy_central!N51</f>
        <v>6872.28857310551</v>
      </c>
      <c r="T52" s="3" t="n">
        <f aca="false">Adequacy_central!P51</f>
        <v>4056.464411503</v>
      </c>
      <c r="U52" s="0" t="n">
        <f aca="false">O52-N52</f>
        <v>-0.533035721973967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0.456469033772586</v>
      </c>
      <c r="C53" s="3" t="n">
        <f aca="false">Adequacy_central!C52</f>
        <v>0.543530966227414</v>
      </c>
      <c r="D53" s="3" t="n">
        <f aca="false">Adequacy_central!D52</f>
        <v>0.988446424952645</v>
      </c>
      <c r="E53" s="3" t="n">
        <f aca="false">Adequacy_central!E52</f>
        <v>0.988346257710241</v>
      </c>
      <c r="F53" s="3" t="n">
        <f aca="false">Adequacy_central!G52</f>
        <v>0.989399813324169</v>
      </c>
      <c r="G53" s="3" t="n">
        <f aca="false">Adequacy_central!K52</f>
        <v>0.191716753169492</v>
      </c>
      <c r="H53" s="0" t="n">
        <f aca="false">H49+1</f>
        <v>2027</v>
      </c>
      <c r="I53" s="3" t="n">
        <f aca="false">Adequacy_central!I52</f>
        <v>0.514217160679301</v>
      </c>
      <c r="J53" s="3" t="n">
        <f aca="false">Adequacy_central!M52</f>
        <v>0.474129097030941</v>
      </c>
      <c r="K53" s="3" t="n">
        <f aca="false">Adequacy_central!O52</f>
        <v>4390.1499660297</v>
      </c>
      <c r="L53" s="0" t="n">
        <f aca="false">F53-E53</f>
        <v>0.00105355561392795</v>
      </c>
      <c r="N53" s="3" t="n">
        <f aca="false">Adequacy_central!F52</f>
        <v>0.989692887886033</v>
      </c>
      <c r="O53" s="3" t="n">
        <f aca="false">Adequacy_central!H52</f>
        <v>0.451195184534101</v>
      </c>
      <c r="P53" s="3" t="n">
        <f aca="false">Adequacy_central!L52</f>
        <v>0.537251240418544</v>
      </c>
      <c r="Q53" s="0" t="n">
        <f aca="false">Q49+1</f>
        <v>2027</v>
      </c>
      <c r="R53" s="4" t="n">
        <f aca="false">Adequacy_central!J52</f>
        <v>0.190713664319685</v>
      </c>
      <c r="S53" s="3" t="n">
        <f aca="false">Adequacy_central!N52</f>
        <v>6804.49457326589</v>
      </c>
      <c r="T53" s="3" t="n">
        <f aca="false">Adequacy_central!P52</f>
        <v>4011.63817806039</v>
      </c>
      <c r="U53" s="0" t="n">
        <f aca="false">O53-N53</f>
        <v>-0.538497703351932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0.449953796843517</v>
      </c>
      <c r="C54" s="3" t="n">
        <f aca="false">Adequacy_central!C53</f>
        <v>0.550046203156483</v>
      </c>
      <c r="D54" s="3" t="n">
        <f aca="false">Adequacy_central!D53</f>
        <v>0.988246263687659</v>
      </c>
      <c r="E54" s="3" t="n">
        <f aca="false">Adequacy_central!E53</f>
        <v>0.988098005701526</v>
      </c>
      <c r="F54" s="3" t="n">
        <f aca="false">Adequacy_central!G53</f>
        <v>0.989201958795877</v>
      </c>
      <c r="G54" s="3" t="n">
        <f aca="false">Adequacy_central!K53</f>
        <v>0.197090898231126</v>
      </c>
      <c r="H54" s="0" t="n">
        <f aca="false">H50+1</f>
        <v>2027</v>
      </c>
      <c r="I54" s="3" t="n">
        <f aca="false">Adequacy_central!I53</f>
        <v>0.506506191843259</v>
      </c>
      <c r="J54" s="3" t="n">
        <f aca="false">Adequacy_central!M53</f>
        <v>0.481591813858267</v>
      </c>
      <c r="K54" s="3" t="n">
        <f aca="false">Adequacy_central!O53</f>
        <v>4484.81309464241</v>
      </c>
      <c r="L54" s="0" t="n">
        <f aca="false">F54-E54</f>
        <v>0.00110395309435118</v>
      </c>
      <c r="N54" s="3" t="n">
        <f aca="false">Adequacy_central!F53</f>
        <v>0.989634295699284</v>
      </c>
      <c r="O54" s="3" t="n">
        <f aca="false">Adequacy_central!H53</f>
        <v>0.444665158562682</v>
      </c>
      <c r="P54" s="3" t="n">
        <f aca="false">Adequacy_central!L53</f>
        <v>0.543581105124977</v>
      </c>
      <c r="Q54" s="0" t="n">
        <f aca="false">Q50+1</f>
        <v>2027</v>
      </c>
      <c r="R54" s="4" t="n">
        <f aca="false">Adequacy_central!J53</f>
        <v>0.194605231732359</v>
      </c>
      <c r="S54" s="3" t="n">
        <f aca="false">Adequacy_central!N53</f>
        <v>6962.66263476808</v>
      </c>
      <c r="T54" s="3" t="n">
        <f aca="false">Adequacy_central!P53</f>
        <v>4093.15961847948</v>
      </c>
      <c r="U54" s="0" t="n">
        <f aca="false">O54-N54</f>
        <v>-0.544969137136602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0.445397003920628</v>
      </c>
      <c r="C55" s="3" t="n">
        <f aca="false">Adequacy_central!C54</f>
        <v>0.554602996079372</v>
      </c>
      <c r="D55" s="3" t="n">
        <f aca="false">Adequacy_central!D54</f>
        <v>0.98783331025048</v>
      </c>
      <c r="E55" s="3" t="n">
        <f aca="false">Adequacy_central!E54</f>
        <v>0.98801538573295</v>
      </c>
      <c r="F55" s="3" t="n">
        <f aca="false">Adequacy_central!G54</f>
        <v>0.989112174250229</v>
      </c>
      <c r="G55" s="3" t="n">
        <f aca="false">Adequacy_central!K54</f>
        <v>0.200508185500497</v>
      </c>
      <c r="H55" s="0" t="n">
        <f aca="false">H51+1</f>
        <v>2028</v>
      </c>
      <c r="I55" s="3" t="n">
        <f aca="false">Adequacy_central!I54</f>
        <v>0.501111623809724</v>
      </c>
      <c r="J55" s="3" t="n">
        <f aca="false">Adequacy_central!M54</f>
        <v>0.486903761923227</v>
      </c>
      <c r="K55" s="3" t="n">
        <f aca="false">Adequacy_central!O54</f>
        <v>4436.044452787</v>
      </c>
      <c r="L55" s="0" t="n">
        <f aca="false">F55-E55</f>
        <v>0.00109678851727923</v>
      </c>
      <c r="N55" s="3" t="n">
        <f aca="false">Adequacy_central!F54</f>
        <v>0.989213505683375</v>
      </c>
      <c r="O55" s="3" t="n">
        <f aca="false">Adequacy_central!H54</f>
        <v>0.43997799675856</v>
      </c>
      <c r="P55" s="3" t="n">
        <f aca="false">Adequacy_central!L54</f>
        <v>0.54785531349192</v>
      </c>
      <c r="Q55" s="0" t="n">
        <f aca="false">Q51+1</f>
        <v>2028</v>
      </c>
      <c r="R55" s="4" t="n">
        <f aca="false">Adequacy_central!J54</f>
        <v>0.197625621011967</v>
      </c>
      <c r="S55" s="3" t="n">
        <f aca="false">Adequacy_central!N54</f>
        <v>6918.59231078292</v>
      </c>
      <c r="T55" s="3" t="n">
        <f aca="false">Adequacy_central!P54</f>
        <v>4047.58363456583</v>
      </c>
      <c r="U55" s="0" t="n">
        <f aca="false">O55-N55</f>
        <v>-0.549235508924815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0.438464213289215</v>
      </c>
      <c r="C56" s="3" t="n">
        <f aca="false">Adequacy_central!C55</f>
        <v>0.561535786710785</v>
      </c>
      <c r="D56" s="3" t="n">
        <f aca="false">Adequacy_central!D55</f>
        <v>0.987573593282502</v>
      </c>
      <c r="E56" s="3" t="n">
        <f aca="false">Adequacy_central!E55</f>
        <v>0.987309431225014</v>
      </c>
      <c r="F56" s="3" t="n">
        <f aca="false">Adequacy_central!G55</f>
        <v>0.988572415816907</v>
      </c>
      <c r="G56" s="3" t="n">
        <f aca="false">Adequacy_central!K55</f>
        <v>0.203272682463925</v>
      </c>
      <c r="H56" s="0" t="n">
        <f aca="false">H52+1</f>
        <v>2028</v>
      </c>
      <c r="I56" s="3" t="n">
        <f aca="false">Adequacy_central!I55</f>
        <v>0.493836630110152</v>
      </c>
      <c r="J56" s="3" t="n">
        <f aca="false">Adequacy_central!M55</f>
        <v>0.493472801114862</v>
      </c>
      <c r="K56" s="3" t="n">
        <f aca="false">Adequacy_central!O55</f>
        <v>4520.78480385627</v>
      </c>
      <c r="L56" s="0" t="n">
        <f aca="false">F56-E56</f>
        <v>0.00126298459189278</v>
      </c>
      <c r="N56" s="3" t="n">
        <f aca="false">Adequacy_central!F55</f>
        <v>0.988943341789954</v>
      </c>
      <c r="O56" s="3" t="n">
        <f aca="false">Adequacy_central!H55</f>
        <v>0.433015678643815</v>
      </c>
      <c r="P56" s="3" t="n">
        <f aca="false">Adequacy_central!L55</f>
        <v>0.554557914638686</v>
      </c>
      <c r="Q56" s="0" t="n">
        <f aca="false">Q52+1</f>
        <v>2028</v>
      </c>
      <c r="R56" s="4" t="n">
        <f aca="false">Adequacy_central!J55</f>
        <v>0.199986513643195</v>
      </c>
      <c r="S56" s="3" t="n">
        <f aca="false">Adequacy_central!N55</f>
        <v>7070.98698692527</v>
      </c>
      <c r="T56" s="3" t="n">
        <f aca="false">Adequacy_central!P55</f>
        <v>4119.92310570402</v>
      </c>
      <c r="U56" s="0" t="n">
        <f aca="false">O56-N56</f>
        <v>-0.555927663146139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0.433482347940561</v>
      </c>
      <c r="C57" s="3" t="n">
        <f aca="false">Adequacy_central!C56</f>
        <v>0.56651765205944</v>
      </c>
      <c r="D57" s="3" t="n">
        <f aca="false">Adequacy_central!D56</f>
        <v>0.987532519593303</v>
      </c>
      <c r="E57" s="3" t="n">
        <f aca="false">Adequacy_central!E56</f>
        <v>0.987312894036321</v>
      </c>
      <c r="F57" s="3" t="n">
        <f aca="false">Adequacy_central!G56</f>
        <v>0.988966160547286</v>
      </c>
      <c r="G57" s="3" t="n">
        <f aca="false">Adequacy_central!K56</f>
        <v>0.208205293540215</v>
      </c>
      <c r="H57" s="0" t="n">
        <f aca="false">H53+1</f>
        <v>2028</v>
      </c>
      <c r="I57" s="3" t="n">
        <f aca="false">Adequacy_central!I56</f>
        <v>0.487955043702872</v>
      </c>
      <c r="J57" s="3" t="n">
        <f aca="false">Adequacy_central!M56</f>
        <v>0.49935785033345</v>
      </c>
      <c r="K57" s="3" t="n">
        <f aca="false">Adequacy_central!O56</f>
        <v>4476.66390716958</v>
      </c>
      <c r="L57" s="0" t="n">
        <f aca="false">F57-E57</f>
        <v>0.00165326651096487</v>
      </c>
      <c r="N57" s="3" t="n">
        <f aca="false">Adequacy_central!F56</f>
        <v>0.989232133081453</v>
      </c>
      <c r="O57" s="3" t="n">
        <f aca="false">Adequacy_central!H56</f>
        <v>0.428077915260963</v>
      </c>
      <c r="P57" s="3" t="n">
        <f aca="false">Adequacy_central!L56</f>
        <v>0.55945460433234</v>
      </c>
      <c r="Q57" s="0" t="n">
        <f aca="false">Q53+1</f>
        <v>2028</v>
      </c>
      <c r="R57" s="4" t="n">
        <f aca="false">Adequacy_central!J56</f>
        <v>0.203760480681596</v>
      </c>
      <c r="S57" s="3" t="n">
        <f aca="false">Adequacy_central!N56</f>
        <v>7016.38591080494</v>
      </c>
      <c r="T57" s="3" t="n">
        <f aca="false">Adequacy_central!P56</f>
        <v>4075.37217612567</v>
      </c>
      <c r="U57" s="0" t="n">
        <f aca="false">O57-N57</f>
        <v>-0.56115421782049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0.428304828411734</v>
      </c>
      <c r="C58" s="3" t="n">
        <f aca="false">Adequacy_central!C57</f>
        <v>0.571695171588266</v>
      </c>
      <c r="D58" s="3" t="n">
        <f aca="false">Adequacy_central!D57</f>
        <v>0.987366687673813</v>
      </c>
      <c r="E58" s="3" t="n">
        <f aca="false">Adequacy_central!E57</f>
        <v>0.987386470691494</v>
      </c>
      <c r="F58" s="3" t="n">
        <f aca="false">Adequacy_central!G57</f>
        <v>0.989058634112335</v>
      </c>
      <c r="G58" s="3" t="n">
        <f aca="false">Adequacy_central!K57</f>
        <v>0.212402981073293</v>
      </c>
      <c r="H58" s="0" t="n">
        <f aca="false">H54+1</f>
        <v>2028</v>
      </c>
      <c r="I58" s="3" t="n">
        <f aca="false">Adequacy_central!I57</f>
        <v>0.481723145669099</v>
      </c>
      <c r="J58" s="3" t="n">
        <f aca="false">Adequacy_central!M57</f>
        <v>0.505663325022395</v>
      </c>
      <c r="K58" s="3" t="n">
        <f aca="false">Adequacy_central!O57</f>
        <v>4590.68082621289</v>
      </c>
      <c r="L58" s="0" t="n">
        <f aca="false">F58-E58</f>
        <v>0.00167216342084064</v>
      </c>
      <c r="N58" s="3" t="n">
        <f aca="false">Adequacy_central!F57</f>
        <v>0.989035379292815</v>
      </c>
      <c r="O58" s="3" t="n">
        <f aca="false">Adequacy_central!H57</f>
        <v>0.422893919743595</v>
      </c>
      <c r="P58" s="3" t="n">
        <f aca="false">Adequacy_central!L57</f>
        <v>0.564472767930218</v>
      </c>
      <c r="Q58" s="0" t="n">
        <f aca="false">Q54+1</f>
        <v>2028</v>
      </c>
      <c r="R58" s="4" t="n">
        <f aca="false">Adequacy_central!J57</f>
        <v>0.206777120293693</v>
      </c>
      <c r="S58" s="3" t="n">
        <f aca="false">Adequacy_central!N57</f>
        <v>7185.36754694355</v>
      </c>
      <c r="T58" s="3" t="n">
        <f aca="false">Adequacy_central!P57</f>
        <v>4170.64736055629</v>
      </c>
      <c r="U58" s="0" t="n">
        <f aca="false">O58-N58</f>
        <v>-0.566141459549221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0.423109773614706</v>
      </c>
      <c r="C59" s="3" t="n">
        <f aca="false">Adequacy_central!C58</f>
        <v>0.576890226385294</v>
      </c>
      <c r="D59" s="3" t="n">
        <f aca="false">Adequacy_central!D58</f>
        <v>0.987412942042207</v>
      </c>
      <c r="E59" s="3" t="n">
        <f aca="false">Adequacy_central!E58</f>
        <v>0.987443197496324</v>
      </c>
      <c r="F59" s="3" t="n">
        <f aca="false">Adequacy_central!G58</f>
        <v>0.989102052649253</v>
      </c>
      <c r="G59" s="3" t="n">
        <f aca="false">Adequacy_central!K58</f>
        <v>0.212397827845315</v>
      </c>
      <c r="H59" s="0" t="n">
        <f aca="false">H55+1</f>
        <v>2029</v>
      </c>
      <c r="I59" s="3" t="n">
        <f aca="false">Adequacy_central!I58</f>
        <v>0.476671990770887</v>
      </c>
      <c r="J59" s="3" t="n">
        <f aca="false">Adequacy_central!M58</f>
        <v>0.510771206725436</v>
      </c>
      <c r="K59" s="3" t="n">
        <f aca="false">Adequacy_central!O58</f>
        <v>4552.86057506035</v>
      </c>
      <c r="L59" s="0" t="n">
        <f aca="false">F59-E59</f>
        <v>0.00165885515292941</v>
      </c>
      <c r="N59" s="3" t="n">
        <f aca="false">Adequacy_central!F58</f>
        <v>0.989070623505749</v>
      </c>
      <c r="O59" s="3" t="n">
        <f aca="false">Adequacy_central!H58</f>
        <v>0.417784066371709</v>
      </c>
      <c r="P59" s="3" t="n">
        <f aca="false">Adequacy_central!L58</f>
        <v>0.569628875670498</v>
      </c>
      <c r="Q59" s="0" t="n">
        <f aca="false">Q55+1</f>
        <v>2029</v>
      </c>
      <c r="R59" s="4" t="n">
        <f aca="false">Adequacy_central!J58</f>
        <v>0.207071318464163</v>
      </c>
      <c r="S59" s="3" t="n">
        <f aca="false">Adequacy_central!N58</f>
        <v>7107.33758247914</v>
      </c>
      <c r="T59" s="3" t="n">
        <f aca="false">Adequacy_central!P58</f>
        <v>4121.79749832939</v>
      </c>
      <c r="U59" s="0" t="n">
        <f aca="false">O59-N59</f>
        <v>-0.571286557134041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0.41659810152559</v>
      </c>
      <c r="C60" s="3" t="n">
        <f aca="false">Adequacy_central!C59</f>
        <v>0.58340189847441</v>
      </c>
      <c r="D60" s="3" t="n">
        <f aca="false">Adequacy_central!D59</f>
        <v>0.987403216237735</v>
      </c>
      <c r="E60" s="3" t="n">
        <f aca="false">Adequacy_central!E59</f>
        <v>0.98755880051893</v>
      </c>
      <c r="F60" s="3" t="n">
        <f aca="false">Adequacy_central!G59</f>
        <v>0.989250027233924</v>
      </c>
      <c r="G60" s="3" t="n">
        <f aca="false">Adequacy_central!K59</f>
        <v>0.213059657149648</v>
      </c>
      <c r="H60" s="0" t="n">
        <f aca="false">H56+1</f>
        <v>2029</v>
      </c>
      <c r="I60" s="3" t="n">
        <f aca="false">Adequacy_central!I59</f>
        <v>0.469428186616754</v>
      </c>
      <c r="J60" s="3" t="n">
        <f aca="false">Adequacy_central!M59</f>
        <v>0.518130613902176</v>
      </c>
      <c r="K60" s="3" t="n">
        <f aca="false">Adequacy_central!O59</f>
        <v>4663.63617206448</v>
      </c>
      <c r="L60" s="0" t="n">
        <f aca="false">F60-E60</f>
        <v>0.00169122671499444</v>
      </c>
      <c r="N60" s="3" t="n">
        <f aca="false">Adequacy_central!F59</f>
        <v>0.989087629488874</v>
      </c>
      <c r="O60" s="3" t="n">
        <f aca="false">Adequacy_central!H59</f>
        <v>0.411350305324902</v>
      </c>
      <c r="P60" s="3" t="n">
        <f aca="false">Adequacy_central!L59</f>
        <v>0.576052910912834</v>
      </c>
      <c r="Q60" s="0" t="n">
        <f aca="false">Q56+1</f>
        <v>2029</v>
      </c>
      <c r="R60" s="4" t="n">
        <f aca="false">Adequacy_central!J59</f>
        <v>0.207108093394094</v>
      </c>
      <c r="S60" s="3" t="n">
        <f aca="false">Adequacy_central!N59</f>
        <v>7270.68667923082</v>
      </c>
      <c r="T60" s="3" t="n">
        <f aca="false">Adequacy_central!P59</f>
        <v>4212.35763408272</v>
      </c>
      <c r="U60" s="0" t="n">
        <f aca="false">O60-N60</f>
        <v>-0.577737324163973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0.41266507132178</v>
      </c>
      <c r="C61" s="3" t="n">
        <f aca="false">Adequacy_central!C60</f>
        <v>0.58733492867822</v>
      </c>
      <c r="D61" s="3" t="n">
        <f aca="false">Adequacy_central!D60</f>
        <v>0.987156957877189</v>
      </c>
      <c r="E61" s="3" t="n">
        <f aca="false">Adequacy_central!E60</f>
        <v>0.987503893549913</v>
      </c>
      <c r="F61" s="3" t="n">
        <f aca="false">Adequacy_central!G60</f>
        <v>0.989266010042954</v>
      </c>
      <c r="G61" s="3" t="n">
        <f aca="false">Adequacy_central!K60</f>
        <v>0.216430571007129</v>
      </c>
      <c r="H61" s="0" t="n">
        <f aca="false">H57+1</f>
        <v>2029</v>
      </c>
      <c r="I61" s="3" t="n">
        <f aca="false">Adequacy_central!I60</f>
        <v>0.465178531132246</v>
      </c>
      <c r="J61" s="3" t="n">
        <f aca="false">Adequacy_central!M60</f>
        <v>0.522325362417668</v>
      </c>
      <c r="K61" s="3" t="n">
        <f aca="false">Adequacy_central!O60</f>
        <v>4629.45628732821</v>
      </c>
      <c r="L61" s="0" t="n">
        <f aca="false">F61-E61</f>
        <v>0.0017621164930407</v>
      </c>
      <c r="N61" s="3" t="n">
        <f aca="false">Adequacy_central!F60</f>
        <v>0.988856744501505</v>
      </c>
      <c r="O61" s="3" t="n">
        <f aca="false">Adequacy_central!H60</f>
        <v>0.407365196428182</v>
      </c>
      <c r="P61" s="3" t="n">
        <f aca="false">Adequacy_central!L60</f>
        <v>0.579791761449007</v>
      </c>
      <c r="Q61" s="0" t="n">
        <f aca="false">Q57+1</f>
        <v>2029</v>
      </c>
      <c r="R61" s="4" t="n">
        <f aca="false">Adequacy_central!J60</f>
        <v>0.209538153284659</v>
      </c>
      <c r="S61" s="3" t="n">
        <f aca="false">Adequacy_central!N60</f>
        <v>7217.52793434</v>
      </c>
      <c r="T61" s="3" t="n">
        <f aca="false">Adequacy_central!P60</f>
        <v>4166.05635873872</v>
      </c>
      <c r="U61" s="0" t="n">
        <f aca="false">O61-N61</f>
        <v>-0.581491548073323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0.408345795999351</v>
      </c>
      <c r="C62" s="3" t="n">
        <f aca="false">Adequacy_central!C61</f>
        <v>0.591654204000649</v>
      </c>
      <c r="D62" s="3" t="n">
        <f aca="false">Adequacy_central!D61</f>
        <v>0.987227315308738</v>
      </c>
      <c r="E62" s="3" t="n">
        <f aca="false">Adequacy_central!E61</f>
        <v>0.987430786975808</v>
      </c>
      <c r="F62" s="3" t="n">
        <f aca="false">Adequacy_central!G61</f>
        <v>0.989229514370644</v>
      </c>
      <c r="G62" s="3" t="n">
        <f aca="false">Adequacy_central!K61</f>
        <v>0.219829463828298</v>
      </c>
      <c r="H62" s="0" t="n">
        <f aca="false">H58+1</f>
        <v>2029</v>
      </c>
      <c r="I62" s="3" t="n">
        <f aca="false">Adequacy_central!I61</f>
        <v>0.459073236254006</v>
      </c>
      <c r="J62" s="3" t="n">
        <f aca="false">Adequacy_central!M61</f>
        <v>0.528357550721802</v>
      </c>
      <c r="K62" s="3" t="n">
        <f aca="false">Adequacy_central!O61</f>
        <v>4721.48549427747</v>
      </c>
      <c r="L62" s="0" t="n">
        <f aca="false">F62-E62</f>
        <v>0.00179872739483677</v>
      </c>
      <c r="N62" s="3" t="n">
        <f aca="false">Adequacy_central!F61</f>
        <v>0.988949838080761</v>
      </c>
      <c r="O62" s="3" t="n">
        <f aca="false">Adequacy_central!H61</f>
        <v>0.403130123902049</v>
      </c>
      <c r="P62" s="3" t="n">
        <f aca="false">Adequacy_central!L61</f>
        <v>0.584097191406688</v>
      </c>
      <c r="Q62" s="0" t="n">
        <f aca="false">Q58+1</f>
        <v>2029</v>
      </c>
      <c r="R62" s="4" t="n">
        <f aca="false">Adequacy_central!J61</f>
        <v>0.21218018721158</v>
      </c>
      <c r="S62" s="3" t="n">
        <f aca="false">Adequacy_central!N61</f>
        <v>7392.31888378717</v>
      </c>
      <c r="T62" s="3" t="n">
        <f aca="false">Adequacy_central!P61</f>
        <v>4252.66557203344</v>
      </c>
      <c r="U62" s="0" t="n">
        <f aca="false">O62-N62</f>
        <v>-0.585819714178712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0.403180427616247</v>
      </c>
      <c r="C63" s="3" t="n">
        <f aca="false">Adequacy_central!C62</f>
        <v>0.596819572383753</v>
      </c>
      <c r="D63" s="3" t="n">
        <f aca="false">Adequacy_central!D62</f>
        <v>0.987129579631517</v>
      </c>
      <c r="E63" s="3" t="n">
        <f aca="false">Adequacy_central!E62</f>
        <v>0.98758926131399</v>
      </c>
      <c r="F63" s="3" t="n">
        <f aca="false">Adequacy_central!G62</f>
        <v>0.98937062731387</v>
      </c>
      <c r="G63" s="3" t="n">
        <f aca="false">Adequacy_central!K62</f>
        <v>0.224666575980726</v>
      </c>
      <c r="H63" s="0" t="n">
        <f aca="false">H59+1</f>
        <v>2030</v>
      </c>
      <c r="I63" s="3" t="n">
        <f aca="false">Adequacy_central!I62</f>
        <v>0.452873089927366</v>
      </c>
      <c r="J63" s="3" t="n">
        <f aca="false">Adequacy_central!M62</f>
        <v>0.534716171386625</v>
      </c>
      <c r="K63" s="3" t="n">
        <f aca="false">Adequacy_central!O62</f>
        <v>4697.37964335807</v>
      </c>
      <c r="L63" s="0" t="n">
        <f aca="false">F63-E63</f>
        <v>0.00178136599987977</v>
      </c>
      <c r="N63" s="3" t="n">
        <f aca="false">Adequacy_central!F62</f>
        <v>0.988798664564748</v>
      </c>
      <c r="O63" s="3" t="n">
        <f aca="false">Adequacy_central!H62</f>
        <v>0.397991326028481</v>
      </c>
      <c r="P63" s="3" t="n">
        <f aca="false">Adequacy_central!L62</f>
        <v>0.589138253603036</v>
      </c>
      <c r="Q63" s="0" t="n">
        <f aca="false">Q59+1</f>
        <v>2030</v>
      </c>
      <c r="R63" s="4" t="n">
        <f aca="false">Adequacy_central!J62</f>
        <v>0.216139074656469</v>
      </c>
      <c r="S63" s="3" t="n">
        <f aca="false">Adequacy_central!N62</f>
        <v>7316.19788632719</v>
      </c>
      <c r="T63" s="3" t="n">
        <f aca="false">Adequacy_central!P62</f>
        <v>4203.79144798269</v>
      </c>
      <c r="U63" s="0" t="n">
        <f aca="false">O63-N63</f>
        <v>-0.590807338536266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0.39937889260829</v>
      </c>
      <c r="C64" s="3" t="n">
        <f aca="false">Adequacy_central!C63</f>
        <v>0.60062110739171</v>
      </c>
      <c r="D64" s="3" t="n">
        <f aca="false">Adequacy_central!D63</f>
        <v>0.986335868532499</v>
      </c>
      <c r="E64" s="3" t="n">
        <f aca="false">Adequacy_central!E63</f>
        <v>0.987508583737168</v>
      </c>
      <c r="F64" s="3" t="n">
        <f aca="false">Adequacy_central!G63</f>
        <v>0.989285979798138</v>
      </c>
      <c r="G64" s="3" t="n">
        <f aca="false">Adequacy_central!K63</f>
        <v>0.227270215067858</v>
      </c>
      <c r="H64" s="0" t="n">
        <f aca="false">H60+1</f>
        <v>2030</v>
      </c>
      <c r="I64" s="3" t="n">
        <f aca="false">Adequacy_central!I63</f>
        <v>0.44790649742439</v>
      </c>
      <c r="J64" s="3" t="n">
        <f aca="false">Adequacy_central!M63</f>
        <v>0.539602086312779</v>
      </c>
      <c r="K64" s="3" t="n">
        <f aca="false">Adequacy_central!O63</f>
        <v>4782.3538688271</v>
      </c>
      <c r="L64" s="0" t="n">
        <f aca="false">F64-E64</f>
        <v>0.00177739606096949</v>
      </c>
      <c r="N64" s="3" t="n">
        <f aca="false">Adequacy_central!F63</f>
        <v>0.987997660456827</v>
      </c>
      <c r="O64" s="3" t="n">
        <f aca="false">Adequacy_central!H63</f>
        <v>0.393921726914345</v>
      </c>
      <c r="P64" s="3" t="n">
        <f aca="false">Adequacy_central!L63</f>
        <v>0.592414141618154</v>
      </c>
      <c r="Q64" s="0" t="n">
        <f aca="false">Q60+1</f>
        <v>2030</v>
      </c>
      <c r="R64" s="4" t="n">
        <f aca="false">Adequacy_central!J63</f>
        <v>0.217640813493059</v>
      </c>
      <c r="S64" s="3" t="n">
        <f aca="false">Adequacy_central!N63</f>
        <v>7459.95782030789</v>
      </c>
      <c r="T64" s="3" t="n">
        <f aca="false">Adequacy_central!P63</f>
        <v>4275.05903176316</v>
      </c>
      <c r="U64" s="0" t="n">
        <f aca="false">O64-N64</f>
        <v>-0.594075933542482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0.3953744954321</v>
      </c>
      <c r="C65" s="3" t="n">
        <f aca="false">Adequacy_central!C64</f>
        <v>0.6046255045679</v>
      </c>
      <c r="D65" s="3" t="n">
        <f aca="false">Adequacy_central!D64</f>
        <v>0.986361736356084</v>
      </c>
      <c r="E65" s="3" t="n">
        <f aca="false">Adequacy_central!E64</f>
        <v>0.987086869088982</v>
      </c>
      <c r="F65" s="3" t="n">
        <f aca="false">Adequacy_central!G64</f>
        <v>0.988881457175279</v>
      </c>
      <c r="G65" s="3" t="n">
        <f aca="false">Adequacy_central!K64</f>
        <v>0.227721690293662</v>
      </c>
      <c r="H65" s="0" t="n">
        <f aca="false">H61+1</f>
        <v>2030</v>
      </c>
      <c r="I65" s="3" t="n">
        <f aca="false">Adequacy_central!I64</f>
        <v>0.4435520696428</v>
      </c>
      <c r="J65" s="3" t="n">
        <f aca="false">Adequacy_central!M64</f>
        <v>0.543534799446183</v>
      </c>
      <c r="K65" s="3" t="n">
        <f aca="false">Adequacy_central!O64</f>
        <v>4767.45324195529</v>
      </c>
      <c r="L65" s="0" t="n">
        <f aca="false">F65-E65</f>
        <v>0.0017945880862964</v>
      </c>
      <c r="N65" s="3" t="n">
        <f aca="false">Adequacy_central!F64</f>
        <v>0.98802627498286</v>
      </c>
      <c r="O65" s="3" t="n">
        <f aca="false">Adequacy_central!H64</f>
        <v>0.389982273825317</v>
      </c>
      <c r="P65" s="3" t="n">
        <f aca="false">Adequacy_central!L64</f>
        <v>0.596379462530767</v>
      </c>
      <c r="Q65" s="0" t="n">
        <f aca="false">Q61+1</f>
        <v>2030</v>
      </c>
      <c r="R65" s="4" t="n">
        <f aca="false">Adequacy_central!J64</f>
        <v>0.217681574009632</v>
      </c>
      <c r="S65" s="3" t="n">
        <f aca="false">Adequacy_central!N64</f>
        <v>7409.38775940607</v>
      </c>
      <c r="T65" s="3" t="n">
        <f aca="false">Adequacy_central!P64</f>
        <v>4222.14918381499</v>
      </c>
      <c r="U65" s="0" t="n">
        <f aca="false">O65-N65</f>
        <v>-0.598044001157543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0.390128701616275</v>
      </c>
      <c r="C66" s="3" t="n">
        <f aca="false">Adequacy_central!C65</f>
        <v>0.609871298383725</v>
      </c>
      <c r="D66" s="3" t="n">
        <f aca="false">Adequacy_central!D65</f>
        <v>0.986340214504504</v>
      </c>
      <c r="E66" s="3" t="n">
        <f aca="false">Adequacy_central!E65</f>
        <v>0.987068823778866</v>
      </c>
      <c r="F66" s="3" t="n">
        <f aca="false">Adequacy_central!G65</f>
        <v>0.988860842002549</v>
      </c>
      <c r="G66" s="3" t="n">
        <f aca="false">Adequacy_central!K65</f>
        <v>0.229069473163206</v>
      </c>
      <c r="H66" s="0" t="n">
        <f aca="false">H62+1</f>
        <v>2030</v>
      </c>
      <c r="I66" s="3" t="n">
        <f aca="false">Adequacy_central!I65</f>
        <v>0.438890278648238</v>
      </c>
      <c r="J66" s="3" t="n">
        <f aca="false">Adequacy_central!M65</f>
        <v>0.548178545130628</v>
      </c>
      <c r="K66" s="3" t="n">
        <f aca="false">Adequacy_central!O65</f>
        <v>4861.44086753758</v>
      </c>
      <c r="L66" s="0" t="n">
        <f aca="false">F66-E66</f>
        <v>0.0017920182236828</v>
      </c>
      <c r="N66" s="3" t="n">
        <f aca="false">Adequacy_central!F65</f>
        <v>0.988000435332081</v>
      </c>
      <c r="O66" s="3" t="n">
        <f aca="false">Adequacy_central!H65</f>
        <v>0.38479962723656</v>
      </c>
      <c r="P66" s="3" t="n">
        <f aca="false">Adequacy_central!L65</f>
        <v>0.601540587267944</v>
      </c>
      <c r="Q66" s="0" t="n">
        <f aca="false">Q62+1</f>
        <v>2030</v>
      </c>
      <c r="R66" s="4" t="n">
        <f aca="false">Adequacy_central!J65</f>
        <v>0.21900948709439</v>
      </c>
      <c r="S66" s="3" t="n">
        <f aca="false">Adequacy_central!N65</f>
        <v>7568.98164556655</v>
      </c>
      <c r="T66" s="3" t="n">
        <f aca="false">Adequacy_central!P65</f>
        <v>4292.40665767652</v>
      </c>
      <c r="U66" s="0" t="n">
        <f aca="false">O66-N66</f>
        <v>-0.603200808095521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0.38574732579258</v>
      </c>
      <c r="C67" s="3" t="n">
        <f aca="false">Adequacy_central!C66</f>
        <v>0.61425267420742</v>
      </c>
      <c r="D67" s="3" t="n">
        <f aca="false">Adequacy_central!D66</f>
        <v>0.98657786649012</v>
      </c>
      <c r="E67" s="3" t="n">
        <f aca="false">Adequacy_central!E66</f>
        <v>0.987358044350967</v>
      </c>
      <c r="F67" s="3" t="n">
        <f aca="false">Adequacy_central!G66</f>
        <v>0.989161861244929</v>
      </c>
      <c r="G67" s="3" t="n">
        <f aca="false">Adequacy_central!K66</f>
        <v>0.230785770501668</v>
      </c>
      <c r="H67" s="0" t="n">
        <f aca="false">H63+1</f>
        <v>2031</v>
      </c>
      <c r="I67" s="3" t="n">
        <f aca="false">Adequacy_central!I66</f>
        <v>0.43278907628999</v>
      </c>
      <c r="J67" s="3" t="n">
        <f aca="false">Adequacy_central!M66</f>
        <v>0.554568968060977</v>
      </c>
      <c r="K67" s="3" t="n">
        <f aca="false">Adequacy_central!O66</f>
        <v>4814.63815112892</v>
      </c>
      <c r="L67" s="0" t="n">
        <f aca="false">F67-E67</f>
        <v>0.0018038168939617</v>
      </c>
      <c r="N67" s="3" t="n">
        <f aca="false">Adequacy_central!F66</f>
        <v>0.988276630995082</v>
      </c>
      <c r="O67" s="3" t="n">
        <f aca="false">Adequacy_central!H66</f>
        <v>0.380569773684713</v>
      </c>
      <c r="P67" s="3" t="n">
        <f aca="false">Adequacy_central!L66</f>
        <v>0.606008092805407</v>
      </c>
      <c r="Q67" s="0" t="n">
        <f aca="false">Q63+1</f>
        <v>2031</v>
      </c>
      <c r="R67" s="4" t="n">
        <f aca="false">Adequacy_central!J66</f>
        <v>0.220366728919016</v>
      </c>
      <c r="S67" s="3" t="n">
        <f aca="false">Adequacy_central!N66</f>
        <v>7508.87222356837</v>
      </c>
      <c r="T67" s="3" t="n">
        <f aca="false">Adequacy_central!P66</f>
        <v>4246.19778830699</v>
      </c>
      <c r="U67" s="0" t="n">
        <f aca="false">O67-N67</f>
        <v>-0.607706857310369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0.380452090085598</v>
      </c>
      <c r="C68" s="3" t="n">
        <f aca="false">Adequacy_central!C67</f>
        <v>0.619547909914402</v>
      </c>
      <c r="D68" s="3" t="n">
        <f aca="false">Adequacy_central!D67</f>
        <v>0.986152640169022</v>
      </c>
      <c r="E68" s="3" t="n">
        <f aca="false">Adequacy_central!E67</f>
        <v>0.986692521013491</v>
      </c>
      <c r="F68" s="3" t="n">
        <f aca="false">Adequacy_central!G67</f>
        <v>0.988491454823195</v>
      </c>
      <c r="G68" s="3" t="n">
        <f aca="false">Adequacy_central!K67</f>
        <v>0.231583662361977</v>
      </c>
      <c r="H68" s="0" t="n">
        <f aca="false">H64+1</f>
        <v>2031</v>
      </c>
      <c r="I68" s="3" t="n">
        <f aca="false">Adequacy_central!I67</f>
        <v>0.427608592719022</v>
      </c>
      <c r="J68" s="3" t="n">
        <f aca="false">Adequacy_central!M67</f>
        <v>0.559083928294469</v>
      </c>
      <c r="K68" s="3" t="n">
        <f aca="false">Adequacy_central!O67</f>
        <v>4932.03927962958</v>
      </c>
      <c r="L68" s="0" t="n">
        <f aca="false">F68-E68</f>
        <v>0.0017989338097042</v>
      </c>
      <c r="N68" s="3" t="n">
        <f aca="false">Adequacy_central!F67</f>
        <v>0.987843351460195</v>
      </c>
      <c r="O68" s="3" t="n">
        <f aca="false">Adequacy_central!H67</f>
        <v>0.375183833095735</v>
      </c>
      <c r="P68" s="3" t="n">
        <f aca="false">Adequacy_central!L67</f>
        <v>0.610968807073287</v>
      </c>
      <c r="Q68" s="0" t="n">
        <f aca="false">Q64+1</f>
        <v>2031</v>
      </c>
      <c r="R68" s="4" t="n">
        <f aca="false">Adequacy_central!J67</f>
        <v>0.221541161607987</v>
      </c>
      <c r="S68" s="3" t="n">
        <f aca="false">Adequacy_central!N67</f>
        <v>7694.07447031214</v>
      </c>
      <c r="T68" s="3" t="n">
        <f aca="false">Adequacy_central!P67</f>
        <v>4332.78919482908</v>
      </c>
      <c r="U68" s="0" t="n">
        <f aca="false">O68-N68</f>
        <v>-0.61265951836446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0.375826946701756</v>
      </c>
      <c r="C69" s="3" t="n">
        <f aca="false">Adequacy_central!C68</f>
        <v>0.624173053298244</v>
      </c>
      <c r="D69" s="3" t="n">
        <f aca="false">Adequacy_central!D68</f>
        <v>0.986136419249592</v>
      </c>
      <c r="E69" s="3" t="n">
        <f aca="false">Adequacy_central!E68</f>
        <v>0.986560302379389</v>
      </c>
      <c r="F69" s="3" t="n">
        <f aca="false">Adequacy_central!G68</f>
        <v>0.988444170155644</v>
      </c>
      <c r="G69" s="3" t="n">
        <f aca="false">Adequacy_central!K68</f>
        <v>0.233712468226991</v>
      </c>
      <c r="H69" s="0" t="n">
        <f aca="false">H65+1</f>
        <v>2031</v>
      </c>
      <c r="I69" s="3" t="n">
        <f aca="false">Adequacy_central!I68</f>
        <v>0.422039692097481</v>
      </c>
      <c r="J69" s="3" t="n">
        <f aca="false">Adequacy_central!M68</f>
        <v>0.564520610281908</v>
      </c>
      <c r="K69" s="3" t="n">
        <f aca="false">Adequacy_central!O68</f>
        <v>4875.66616259351</v>
      </c>
      <c r="L69" s="0" t="n">
        <f aca="false">F69-E69</f>
        <v>0.0018838677762556</v>
      </c>
      <c r="N69" s="3" t="n">
        <f aca="false">Adequacy_central!F68</f>
        <v>0.987898042414355</v>
      </c>
      <c r="O69" s="3" t="n">
        <f aca="false">Adequacy_central!H68</f>
        <v>0.370616639477977</v>
      </c>
      <c r="P69" s="3" t="n">
        <f aca="false">Adequacy_central!L68</f>
        <v>0.615519779771615</v>
      </c>
      <c r="Q69" s="0" t="n">
        <f aca="false">Q65+1</f>
        <v>2031</v>
      </c>
      <c r="R69" s="4" t="n">
        <f aca="false">Adequacy_central!J68</f>
        <v>0.222893760195759</v>
      </c>
      <c r="S69" s="3" t="n">
        <f aca="false">Adequacy_central!N68</f>
        <v>7628.65276475963</v>
      </c>
      <c r="T69" s="3" t="n">
        <f aca="false">Adequacy_central!P68</f>
        <v>4282.5260128076</v>
      </c>
      <c r="U69" s="0" t="n">
        <f aca="false">O69-N69</f>
        <v>-0.617281402936378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0.371043527883983</v>
      </c>
      <c r="C70" s="3" t="n">
        <f aca="false">Adequacy_central!C69</f>
        <v>0.628956472116017</v>
      </c>
      <c r="D70" s="3" t="n">
        <f aca="false">Adequacy_central!D69</f>
        <v>0.985534157214874</v>
      </c>
      <c r="E70" s="3" t="n">
        <f aca="false">Adequacy_central!E69</f>
        <v>0.986369176227556</v>
      </c>
      <c r="F70" s="3" t="n">
        <f aca="false">Adequacy_central!G69</f>
        <v>0.988073447322541</v>
      </c>
      <c r="G70" s="3" t="n">
        <f aca="false">Adequacy_central!K69</f>
        <v>0.235229550956941</v>
      </c>
      <c r="H70" s="0" t="n">
        <f aca="false">H66+1</f>
        <v>2031</v>
      </c>
      <c r="I70" s="3" t="n">
        <f aca="false">Adequacy_central!I69</f>
        <v>0.415659367505884</v>
      </c>
      <c r="J70" s="3" t="n">
        <f aca="false">Adequacy_central!M69</f>
        <v>0.570709808721672</v>
      </c>
      <c r="K70" s="3" t="n">
        <f aca="false">Adequacy_central!O69</f>
        <v>4988.28119847605</v>
      </c>
      <c r="L70" s="0" t="n">
        <f aca="false">F70-E70</f>
        <v>0.00170427109498417</v>
      </c>
      <c r="N70" s="3" t="n">
        <f aca="false">Adequacy_central!F69</f>
        <v>0.987142464985778</v>
      </c>
      <c r="O70" s="3" t="n">
        <f aca="false">Adequacy_central!H69</f>
        <v>0.365676070543175</v>
      </c>
      <c r="P70" s="3" t="n">
        <f aca="false">Adequacy_central!L69</f>
        <v>0.6198580866717</v>
      </c>
      <c r="Q70" s="0" t="n">
        <f aca="false">Q66+1</f>
        <v>2031</v>
      </c>
      <c r="R70" s="4" t="n">
        <f aca="false">Adequacy_central!J69</f>
        <v>0.224708411792526</v>
      </c>
      <c r="S70" s="3" t="n">
        <f aca="false">Adequacy_central!N69</f>
        <v>7802.56293293336</v>
      </c>
      <c r="T70" s="3" t="n">
        <f aca="false">Adequacy_central!P69</f>
        <v>4370.69041510613</v>
      </c>
      <c r="U70" s="0" t="n">
        <f aca="false">O70-N70</f>
        <v>-0.621466394442604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0.366246090598288</v>
      </c>
      <c r="C71" s="3" t="n">
        <f aca="false">Adequacy_central!C70</f>
        <v>0.633753909401712</v>
      </c>
      <c r="D71" s="3" t="n">
        <f aca="false">Adequacy_central!D70</f>
        <v>0.985596768804902</v>
      </c>
      <c r="E71" s="3" t="n">
        <f aca="false">Adequacy_central!E70</f>
        <v>0.986468684283057</v>
      </c>
      <c r="F71" s="3" t="n">
        <f aca="false">Adequacy_central!G70</f>
        <v>0.988160573131201</v>
      </c>
      <c r="G71" s="3" t="n">
        <f aca="false">Adequacy_central!K70</f>
        <v>0.235018612437672</v>
      </c>
      <c r="H71" s="0" t="n">
        <f aca="false">H67+1</f>
        <v>2032</v>
      </c>
      <c r="I71" s="3" t="n">
        <f aca="false">Adequacy_central!I70</f>
        <v>0.409582262610182</v>
      </c>
      <c r="J71" s="3" t="n">
        <f aca="false">Adequacy_central!M70</f>
        <v>0.576886421672876</v>
      </c>
      <c r="K71" s="3" t="n">
        <f aca="false">Adequacy_central!O70</f>
        <v>4934.27576244008</v>
      </c>
      <c r="L71" s="0" t="n">
        <f aca="false">F71-E71</f>
        <v>0.00169188884814442</v>
      </c>
      <c r="N71" s="3" t="n">
        <f aca="false">Adequacy_central!F70</f>
        <v>0.987195066749656</v>
      </c>
      <c r="O71" s="3" t="n">
        <f aca="false">Adequacy_central!H70</f>
        <v>0.3609709634811</v>
      </c>
      <c r="P71" s="3" t="n">
        <f aca="false">Adequacy_central!L70</f>
        <v>0.624625805323802</v>
      </c>
      <c r="Q71" s="0" t="n">
        <f aca="false">Q67+1</f>
        <v>2032</v>
      </c>
      <c r="R71" s="4" t="n">
        <f aca="false">Adequacy_central!J70</f>
        <v>0.224360947977993</v>
      </c>
      <c r="S71" s="3" t="n">
        <f aca="false">Adequacy_central!N70</f>
        <v>7741.0092193259</v>
      </c>
      <c r="T71" s="3" t="n">
        <f aca="false">Adequacy_central!P70</f>
        <v>4323.46340044025</v>
      </c>
      <c r="U71" s="0" t="n">
        <f aca="false">O71-N71</f>
        <v>-0.626224103268557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0.361381368369984</v>
      </c>
      <c r="C72" s="3" t="n">
        <f aca="false">Adequacy_central!C71</f>
        <v>0.638618631630016</v>
      </c>
      <c r="D72" s="3" t="n">
        <f aca="false">Adequacy_central!D71</f>
        <v>0.985467743839868</v>
      </c>
      <c r="E72" s="3" t="n">
        <f aca="false">Adequacy_central!E71</f>
        <v>0.986205875484277</v>
      </c>
      <c r="F72" s="3" t="n">
        <f aca="false">Adequacy_central!G71</f>
        <v>0.987880759938974</v>
      </c>
      <c r="G72" s="3" t="n">
        <f aca="false">Adequacy_central!K71</f>
        <v>0.236609011884289</v>
      </c>
      <c r="H72" s="0" t="n">
        <f aca="false">H68+1</f>
        <v>2032</v>
      </c>
      <c r="I72" s="3" t="n">
        <f aca="false">Adequacy_central!I71</f>
        <v>0.405116839306726</v>
      </c>
      <c r="J72" s="3" t="n">
        <f aca="false">Adequacy_central!M71</f>
        <v>0.581089036177551</v>
      </c>
      <c r="K72" s="3" t="n">
        <f aca="false">Adequacy_central!O71</f>
        <v>5015.19102064685</v>
      </c>
      <c r="L72" s="0" t="n">
        <f aca="false">F72-E72</f>
        <v>0.00167488445469677</v>
      </c>
      <c r="N72" s="3" t="n">
        <f aca="false">Adequacy_central!F71</f>
        <v>0.987087071856829</v>
      </c>
      <c r="O72" s="3" t="n">
        <f aca="false">Adequacy_central!H71</f>
        <v>0.356129681753332</v>
      </c>
      <c r="P72" s="3" t="n">
        <f aca="false">Adequacy_central!L71</f>
        <v>0.629338062086535</v>
      </c>
      <c r="Q72" s="0" t="n">
        <f aca="false">Q68+1</f>
        <v>2032</v>
      </c>
      <c r="R72" s="4" t="n">
        <f aca="false">Adequacy_central!J71</f>
        <v>0.225919511900297</v>
      </c>
      <c r="S72" s="3" t="n">
        <f aca="false">Adequacy_central!N71</f>
        <v>7863.05192972741</v>
      </c>
      <c r="T72" s="3" t="n">
        <f aca="false">Adequacy_central!P71</f>
        <v>4385.19035311852</v>
      </c>
      <c r="U72" s="0" t="n">
        <f aca="false">O72-N72</f>
        <v>-0.630957390103496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0.355433840103447</v>
      </c>
      <c r="C73" s="3" t="n">
        <f aca="false">Adequacy_central!C72</f>
        <v>0.644566159896553</v>
      </c>
      <c r="D73" s="3" t="n">
        <f aca="false">Adequacy_central!D72</f>
        <v>0.985077265660906</v>
      </c>
      <c r="E73" s="3" t="n">
        <f aca="false">Adequacy_central!E72</f>
        <v>0.98567583093968</v>
      </c>
      <c r="F73" s="3" t="n">
        <f aca="false">Adequacy_central!G72</f>
        <v>0.987926138695117</v>
      </c>
      <c r="G73" s="3" t="n">
        <f aca="false">Adequacy_central!K72</f>
        <v>0.238028958321121</v>
      </c>
      <c r="H73" s="0" t="n">
        <f aca="false">H69+1</f>
        <v>2032</v>
      </c>
      <c r="I73" s="3" t="n">
        <f aca="false">Adequacy_central!I72</f>
        <v>0.398817046720206</v>
      </c>
      <c r="J73" s="3" t="n">
        <f aca="false">Adequacy_central!M72</f>
        <v>0.586858784219474</v>
      </c>
      <c r="K73" s="3" t="n">
        <f aca="false">Adequacy_central!O72</f>
        <v>4984.9987708245</v>
      </c>
      <c r="L73" s="0" t="n">
        <f aca="false">F73-E73</f>
        <v>0.00225030775543678</v>
      </c>
      <c r="N73" s="3" t="n">
        <f aca="false">Adequacy_central!F72</f>
        <v>0.987115727558871</v>
      </c>
      <c r="O73" s="3" t="n">
        <f aca="false">Adequacy_central!H72</f>
        <v>0.350129795332459</v>
      </c>
      <c r="P73" s="3" t="n">
        <f aca="false">Adequacy_central!L72</f>
        <v>0.634947470328447</v>
      </c>
      <c r="Q73" s="0" t="n">
        <f aca="false">Q69+1</f>
        <v>2032</v>
      </c>
      <c r="R73" s="4" t="n">
        <f aca="false">Adequacy_central!J72</f>
        <v>0.226785349564396</v>
      </c>
      <c r="S73" s="3" t="n">
        <f aca="false">Adequacy_central!N72</f>
        <v>7795.28511711822</v>
      </c>
      <c r="T73" s="3" t="n">
        <f aca="false">Adequacy_central!P72</f>
        <v>4332.34550370147</v>
      </c>
      <c r="U73" s="0" t="n">
        <f aca="false">O73-N73</f>
        <v>-0.636985932226412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0.350347432363664</v>
      </c>
      <c r="C74" s="3" t="n">
        <f aca="false">Adequacy_central!C73</f>
        <v>0.649652567636336</v>
      </c>
      <c r="D74" s="3" t="n">
        <f aca="false">Adequacy_central!D73</f>
        <v>0.984916014409445</v>
      </c>
      <c r="E74" s="3" t="n">
        <f aca="false">Adequacy_central!E73</f>
        <v>0.985736327533969</v>
      </c>
      <c r="F74" s="3" t="n">
        <f aca="false">Adequacy_central!G73</f>
        <v>0.988054921490027</v>
      </c>
      <c r="G74" s="3" t="n">
        <f aca="false">Adequacy_central!K73</f>
        <v>0.241552192413878</v>
      </c>
      <c r="H74" s="0" t="n">
        <f aca="false">H70+1</f>
        <v>2032</v>
      </c>
      <c r="I74" s="3" t="n">
        <f aca="false">Adequacy_central!I73</f>
        <v>0.393257117826602</v>
      </c>
      <c r="J74" s="3" t="n">
        <f aca="false">Adequacy_central!M73</f>
        <v>0.592479209707367</v>
      </c>
      <c r="K74" s="3" t="n">
        <f aca="false">Adequacy_central!O73</f>
        <v>5075.66325181076</v>
      </c>
      <c r="L74" s="0" t="n">
        <f aca="false">F74-E74</f>
        <v>0.00231859395605827</v>
      </c>
      <c r="N74" s="3" t="n">
        <f aca="false">Adequacy_central!F73</f>
        <v>0.987196567726742</v>
      </c>
      <c r="O74" s="3" t="n">
        <f aca="false">Adequacy_central!H73</f>
        <v>0.345062796742202</v>
      </c>
      <c r="P74" s="3" t="n">
        <f aca="false">Adequacy_central!L73</f>
        <v>0.639853217667242</v>
      </c>
      <c r="Q74" s="0" t="n">
        <f aca="false">Q70+1</f>
        <v>2032</v>
      </c>
      <c r="R74" s="4" t="n">
        <f aca="false">Adequacy_central!J73</f>
        <v>0.230479766043176</v>
      </c>
      <c r="S74" s="3" t="n">
        <f aca="false">Adequacy_central!N73</f>
        <v>7917.36714720426</v>
      </c>
      <c r="T74" s="3" t="n">
        <f aca="false">Adequacy_central!P73</f>
        <v>4398.08151994764</v>
      </c>
      <c r="U74" s="0" t="n">
        <f aca="false">O74-N74</f>
        <v>-0.642133770984539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0.346212541648177</v>
      </c>
      <c r="C75" s="3" t="n">
        <f aca="false">Adequacy_central!C74</f>
        <v>0.653787458351822</v>
      </c>
      <c r="D75" s="3" t="n">
        <f aca="false">Adequacy_central!D74</f>
        <v>0.984928970056959</v>
      </c>
      <c r="E75" s="3" t="n">
        <f aca="false">Adequacy_central!E74</f>
        <v>0.985355776519976</v>
      </c>
      <c r="F75" s="3" t="n">
        <f aca="false">Adequacy_central!G74</f>
        <v>0.987654898206178</v>
      </c>
      <c r="G75" s="3" t="n">
        <f aca="false">Adequacy_central!K74</f>
        <v>0.243051867710715</v>
      </c>
      <c r="H75" s="0" t="n">
        <f aca="false">H71+1</f>
        <v>2033</v>
      </c>
      <c r="I75" s="3" t="n">
        <f aca="false">Adequacy_central!I74</f>
        <v>0.387465739388369</v>
      </c>
      <c r="J75" s="3" t="n">
        <f aca="false">Adequacy_central!M74</f>
        <v>0.597890037131606</v>
      </c>
      <c r="K75" s="3" t="n">
        <f aca="false">Adequacy_central!O74</f>
        <v>5032.88994141293</v>
      </c>
      <c r="L75" s="0" t="n">
        <f aca="false">F75-E75</f>
        <v>0.00229912168620239</v>
      </c>
      <c r="N75" s="3" t="n">
        <f aca="false">Adequacy_central!F74</f>
        <v>0.987193644330472</v>
      </c>
      <c r="O75" s="3" t="n">
        <f aca="false">Adequacy_central!H74</f>
        <v>0.340994762066341</v>
      </c>
      <c r="P75" s="3" t="n">
        <f aca="false">Adequacy_central!L74</f>
        <v>0.643934207990617</v>
      </c>
      <c r="Q75" s="0" t="n">
        <f aca="false">Q71+1</f>
        <v>2033</v>
      </c>
      <c r="R75" s="4" t="n">
        <f aca="false">Adequacy_central!J74</f>
        <v>0.230832043653257</v>
      </c>
      <c r="S75" s="3" t="n">
        <f aca="false">Adequacy_central!N74</f>
        <v>7808.89153076989</v>
      </c>
      <c r="T75" s="3" t="n">
        <f aca="false">Adequacy_central!P74</f>
        <v>4347.6470522961</v>
      </c>
      <c r="U75" s="0" t="n">
        <f aca="false">O75-N75</f>
        <v>-0.646198882264131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0.342102229525156</v>
      </c>
      <c r="C76" s="3" t="n">
        <f aca="false">Adequacy_central!C75</f>
        <v>0.657897770474844</v>
      </c>
      <c r="D76" s="3" t="n">
        <f aca="false">Adequacy_central!D75</f>
        <v>0.984577888982285</v>
      </c>
      <c r="E76" s="3" t="n">
        <f aca="false">Adequacy_central!E75</f>
        <v>0.985235940398673</v>
      </c>
      <c r="F76" s="3" t="n">
        <f aca="false">Adequacy_central!G75</f>
        <v>0.987562962401791</v>
      </c>
      <c r="G76" s="3" t="n">
        <f aca="false">Adequacy_central!K75</f>
        <v>0.243807003377704</v>
      </c>
      <c r="H76" s="0" t="n">
        <f aca="false">H72+1</f>
        <v>2033</v>
      </c>
      <c r="I76" s="3" t="n">
        <f aca="false">Adequacy_central!I75</f>
        <v>0.381973444001803</v>
      </c>
      <c r="J76" s="3" t="n">
        <f aca="false">Adequacy_central!M75</f>
        <v>0.603262496396869</v>
      </c>
      <c r="K76" s="3" t="n">
        <f aca="false">Adequacy_central!O75</f>
        <v>5094.15011011714</v>
      </c>
      <c r="L76" s="0" t="n">
        <f aca="false">F76-E76</f>
        <v>0.00232702200311896</v>
      </c>
      <c r="N76" s="3" t="n">
        <f aca="false">Adequacy_central!F75</f>
        <v>0.986830838811663</v>
      </c>
      <c r="O76" s="3" t="n">
        <f aca="false">Adequacy_central!H75</f>
        <v>0.336826290962011</v>
      </c>
      <c r="P76" s="3" t="n">
        <f aca="false">Adequacy_central!L75</f>
        <v>0.647751598020274</v>
      </c>
      <c r="Q76" s="0" t="n">
        <f aca="false">Q72+1</f>
        <v>2033</v>
      </c>
      <c r="R76" s="4" t="n">
        <f aca="false">Adequacy_central!J75</f>
        <v>0.231385768994329</v>
      </c>
      <c r="S76" s="3" t="n">
        <f aca="false">Adequacy_central!N75</f>
        <v>7927.98588757999</v>
      </c>
      <c r="T76" s="3" t="n">
        <f aca="false">Adequacy_central!P75</f>
        <v>4418.60390329825</v>
      </c>
      <c r="U76" s="0" t="n">
        <f aca="false">O76-N76</f>
        <v>-0.650004547849651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0.336645192873342</v>
      </c>
      <c r="C77" s="3" t="n">
        <f aca="false">Adequacy_central!C76</f>
        <v>0.663354807126658</v>
      </c>
      <c r="D77" s="3" t="n">
        <f aca="false">Adequacy_central!D76</f>
        <v>0.984691922156887</v>
      </c>
      <c r="E77" s="3" t="n">
        <f aca="false">Adequacy_central!E76</f>
        <v>0.985418217047202</v>
      </c>
      <c r="F77" s="3" t="n">
        <f aca="false">Adequacy_central!G76</f>
        <v>0.98777091350439</v>
      </c>
      <c r="G77" s="3" t="n">
        <f aca="false">Adequacy_central!K76</f>
        <v>0.244791355581635</v>
      </c>
      <c r="H77" s="0" t="n">
        <f aca="false">H73+1</f>
        <v>2033</v>
      </c>
      <c r="I77" s="3" t="n">
        <f aca="false">Adequacy_central!I76</f>
        <v>0.377308909137073</v>
      </c>
      <c r="J77" s="3" t="n">
        <f aca="false">Adequacy_central!M76</f>
        <v>0.608109307910129</v>
      </c>
      <c r="K77" s="3" t="n">
        <f aca="false">Adequacy_central!O76</f>
        <v>5046.13638694717</v>
      </c>
      <c r="L77" s="0" t="n">
        <f aca="false">F77-E77</f>
        <v>0.00235269645718772</v>
      </c>
      <c r="N77" s="3" t="n">
        <f aca="false">Adequacy_central!F76</f>
        <v>0.986958537099087</v>
      </c>
      <c r="O77" s="3" t="n">
        <f aca="false">Adequacy_central!H76</f>
        <v>0.331491802055327</v>
      </c>
      <c r="P77" s="3" t="n">
        <f aca="false">Adequacy_central!L76</f>
        <v>0.65320012010156</v>
      </c>
      <c r="Q77" s="0" t="n">
        <f aca="false">Q73+1</f>
        <v>2033</v>
      </c>
      <c r="R77" s="4" t="n">
        <f aca="false">Adequacy_central!J76</f>
        <v>0.232140104977804</v>
      </c>
      <c r="S77" s="3" t="n">
        <f aca="false">Adequacy_central!N76</f>
        <v>7844.96571163617</v>
      </c>
      <c r="T77" s="3" t="n">
        <f aca="false">Adequacy_central!P76</f>
        <v>4362.56159561647</v>
      </c>
      <c r="U77" s="0" t="n">
        <f aca="false">O77-N77</f>
        <v>-0.655466735043761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0.334362706623293</v>
      </c>
      <c r="C78" s="3" t="n">
        <f aca="false">Adequacy_central!C77</f>
        <v>0.665637293376707</v>
      </c>
      <c r="D78" s="3" t="n">
        <f aca="false">Adequacy_central!D77</f>
        <v>0.984646899642098</v>
      </c>
      <c r="E78" s="3" t="n">
        <f aca="false">Adequacy_central!E77</f>
        <v>0.985431789404692</v>
      </c>
      <c r="F78" s="3" t="n">
        <f aca="false">Adequacy_central!G77</f>
        <v>0.987719823360389</v>
      </c>
      <c r="G78" s="3" t="n">
        <f aca="false">Adequacy_central!K77</f>
        <v>0.246157506782689</v>
      </c>
      <c r="H78" s="0" t="n">
        <f aca="false">H74+1</f>
        <v>2033</v>
      </c>
      <c r="I78" s="3" t="n">
        <f aca="false">Adequacy_central!I77</f>
        <v>0.373087169490621</v>
      </c>
      <c r="J78" s="3" t="n">
        <f aca="false">Adequacy_central!M77</f>
        <v>0.612344619914071</v>
      </c>
      <c r="K78" s="3" t="n">
        <f aca="false">Adequacy_central!O77</f>
        <v>5157.00538962503</v>
      </c>
      <c r="L78" s="0" t="n">
        <f aca="false">F78-E78</f>
        <v>0.00228803395569721</v>
      </c>
      <c r="N78" s="3" t="n">
        <f aca="false">Adequacy_central!F77</f>
        <v>0.986862591051493</v>
      </c>
      <c r="O78" s="3" t="n">
        <f aca="false">Adequacy_central!H77</f>
        <v>0.329229202432566</v>
      </c>
      <c r="P78" s="3" t="n">
        <f aca="false">Adequacy_central!L77</f>
        <v>0.655417697209532</v>
      </c>
      <c r="Q78" s="0" t="n">
        <f aca="false">Q74+1</f>
        <v>2033</v>
      </c>
      <c r="R78" s="4" t="n">
        <f aca="false">Adequacy_central!J77</f>
        <v>0.233016168611362</v>
      </c>
      <c r="S78" s="3" t="n">
        <f aca="false">Adequacy_central!N77</f>
        <v>7978.1256448399</v>
      </c>
      <c r="T78" s="3" t="n">
        <f aca="false">Adequacy_central!P77</f>
        <v>4440.67592009153</v>
      </c>
      <c r="U78" s="0" t="n">
        <f aca="false">O78-N78</f>
        <v>-0.657633388618927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0.329767280699593</v>
      </c>
      <c r="C79" s="3" t="n">
        <f aca="false">Adequacy_central!C78</f>
        <v>0.670232719300407</v>
      </c>
      <c r="D79" s="3" t="n">
        <f aca="false">Adequacy_central!D78</f>
        <v>0.984251197148822</v>
      </c>
      <c r="E79" s="3" t="n">
        <f aca="false">Adequacy_central!E78</f>
        <v>0.98540217026615</v>
      </c>
      <c r="F79" s="3" t="n">
        <f aca="false">Adequacy_central!G78</f>
        <v>0.987679427146014</v>
      </c>
      <c r="G79" s="3" t="n">
        <f aca="false">Adequacy_central!K78</f>
        <v>0.246182386599856</v>
      </c>
      <c r="H79" s="0" t="n">
        <f aca="false">H75+1</f>
        <v>2034</v>
      </c>
      <c r="I79" s="3" t="n">
        <f aca="false">Adequacy_central!I78</f>
        <v>0.36830795095658</v>
      </c>
      <c r="J79" s="3" t="n">
        <f aca="false">Adequacy_central!M78</f>
        <v>0.61709421930957</v>
      </c>
      <c r="K79" s="3" t="n">
        <f aca="false">Adequacy_central!O78</f>
        <v>5102.60345634006</v>
      </c>
      <c r="L79" s="0" t="n">
        <f aca="false">F79-E79</f>
        <v>0.00227725687986402</v>
      </c>
      <c r="N79" s="3" t="n">
        <f aca="false">Adequacy_central!F78</f>
        <v>0.986449474363088</v>
      </c>
      <c r="O79" s="3" t="n">
        <f aca="false">Adequacy_central!H78</f>
        <v>0.324573840809086</v>
      </c>
      <c r="P79" s="3" t="n">
        <f aca="false">Adequacy_central!L78</f>
        <v>0.659677356339736</v>
      </c>
      <c r="Q79" s="0" t="n">
        <f aca="false">Q75+1</f>
        <v>2034</v>
      </c>
      <c r="R79" s="4" t="n">
        <f aca="false">Adequacy_central!J78</f>
        <v>0.232808950618056</v>
      </c>
      <c r="S79" s="3" t="n">
        <f aca="false">Adequacy_central!N78</f>
        <v>7901.23224211669</v>
      </c>
      <c r="T79" s="3" t="n">
        <f aca="false">Adequacy_central!P78</f>
        <v>4385.39501518835</v>
      </c>
      <c r="U79" s="0" t="n">
        <f aca="false">O79-N79</f>
        <v>-0.661875633554002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0.326543114026817</v>
      </c>
      <c r="C80" s="3" t="n">
        <f aca="false">Adequacy_central!C79</f>
        <v>0.673456885973183</v>
      </c>
      <c r="D80" s="3" t="n">
        <f aca="false">Adequacy_central!D79</f>
        <v>0.984129627477245</v>
      </c>
      <c r="E80" s="3" t="n">
        <f aca="false">Adequacy_central!E79</f>
        <v>0.985074991268256</v>
      </c>
      <c r="F80" s="3" t="n">
        <f aca="false">Adequacy_central!G79</f>
        <v>0.98735846945246</v>
      </c>
      <c r="G80" s="3" t="n">
        <f aca="false">Adequacy_central!K79</f>
        <v>0.246885791050782</v>
      </c>
      <c r="H80" s="0" t="n">
        <f aca="false">H76+1</f>
        <v>2034</v>
      </c>
      <c r="I80" s="3" t="n">
        <f aca="false">Adequacy_central!I79</f>
        <v>0.364134630491815</v>
      </c>
      <c r="J80" s="3" t="n">
        <f aca="false">Adequacy_central!M79</f>
        <v>0.620940360776441</v>
      </c>
      <c r="K80" s="3" t="n">
        <f aca="false">Adequacy_central!O79</f>
        <v>5188.3420877732</v>
      </c>
      <c r="L80" s="0" t="n">
        <f aca="false">F80-E80</f>
        <v>0.00228347818420427</v>
      </c>
      <c r="N80" s="3" t="n">
        <f aca="false">Adequacy_central!F79</f>
        <v>0.98630596367946</v>
      </c>
      <c r="O80" s="3" t="n">
        <f aca="false">Adequacy_central!H79</f>
        <v>0.321360753162471</v>
      </c>
      <c r="P80" s="3" t="n">
        <f aca="false">Adequacy_central!L79</f>
        <v>0.662768874314774</v>
      </c>
      <c r="Q80" s="0" t="n">
        <f aca="false">Q76+1</f>
        <v>2034</v>
      </c>
      <c r="R80" s="4" t="n">
        <f aca="false">Adequacy_central!J79</f>
        <v>0.233115102690982</v>
      </c>
      <c r="S80" s="3" t="n">
        <f aca="false">Adequacy_central!N79</f>
        <v>8051.88363885174</v>
      </c>
      <c r="T80" s="3" t="n">
        <f aca="false">Adequacy_central!P79</f>
        <v>4463.42386192143</v>
      </c>
      <c r="U80" s="0" t="n">
        <f aca="false">O80-N80</f>
        <v>-0.664945210516989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0.322528401758232</v>
      </c>
      <c r="C81" s="3" t="n">
        <f aca="false">Adequacy_central!C80</f>
        <v>0.677471598241768</v>
      </c>
      <c r="D81" s="3" t="n">
        <f aca="false">Adequacy_central!D80</f>
        <v>0.983549597871481</v>
      </c>
      <c r="E81" s="3" t="n">
        <f aca="false">Adequacy_central!E80</f>
        <v>0.984219450166228</v>
      </c>
      <c r="F81" s="3" t="n">
        <f aca="false">Adequacy_central!G80</f>
        <v>0.986518934563212</v>
      </c>
      <c r="G81" s="3" t="n">
        <f aca="false">Adequacy_central!K80</f>
        <v>0.249376377577141</v>
      </c>
      <c r="H81" s="0" t="n">
        <f aca="false">H77+1</f>
        <v>2034</v>
      </c>
      <c r="I81" s="3" t="n">
        <f aca="false">Adequacy_central!I80</f>
        <v>0.359169543464426</v>
      </c>
      <c r="J81" s="3" t="n">
        <f aca="false">Adequacy_central!M80</f>
        <v>0.625049906701802</v>
      </c>
      <c r="K81" s="3" t="n">
        <f aca="false">Adequacy_central!O80</f>
        <v>5134.21404254468</v>
      </c>
      <c r="L81" s="0" t="n">
        <f aca="false">F81-E81</f>
        <v>0.0022994843969838</v>
      </c>
      <c r="N81" s="3" t="n">
        <f aca="false">Adequacy_central!F80</f>
        <v>0.985713506259079</v>
      </c>
      <c r="O81" s="3" t="n">
        <f aca="false">Adequacy_central!H80</f>
        <v>0.31722267985144</v>
      </c>
      <c r="P81" s="3" t="n">
        <f aca="false">Adequacy_central!L80</f>
        <v>0.666326918020041</v>
      </c>
      <c r="Q81" s="0" t="n">
        <f aca="false">Q77+1</f>
        <v>2034</v>
      </c>
      <c r="R81" s="4" t="n">
        <f aca="false">Adequacy_central!J80</f>
        <v>0.235077898428542</v>
      </c>
      <c r="S81" s="3" t="n">
        <f aca="false">Adequacy_central!N80</f>
        <v>7983.43755321808</v>
      </c>
      <c r="T81" s="3" t="n">
        <f aca="false">Adequacy_central!P80</f>
        <v>4407.75407678976</v>
      </c>
      <c r="U81" s="0" t="n">
        <f aca="false">O81-N81</f>
        <v>-0.668490826407639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0.317737519755735</v>
      </c>
      <c r="C82" s="3" t="n">
        <f aca="false">Adequacy_central!C81</f>
        <v>0.682262480244265</v>
      </c>
      <c r="D82" s="3" t="n">
        <f aca="false">Adequacy_central!D81</f>
        <v>0.983802821013854</v>
      </c>
      <c r="E82" s="3" t="n">
        <f aca="false">Adequacy_central!E81</f>
        <v>0.984404666473329</v>
      </c>
      <c r="F82" s="3" t="n">
        <f aca="false">Adequacy_central!G81</f>
        <v>0.986689846193028</v>
      </c>
      <c r="G82" s="3" t="n">
        <f aca="false">Adequacy_central!K81</f>
        <v>0.252412577870362</v>
      </c>
      <c r="H82" s="0" t="n">
        <f aca="false">H78+1</f>
        <v>2034</v>
      </c>
      <c r="I82" s="3" t="n">
        <f aca="false">Adequacy_central!I81</f>
        <v>0.354427392278536</v>
      </c>
      <c r="J82" s="3" t="n">
        <f aca="false">Adequacy_central!M81</f>
        <v>0.629977274194793</v>
      </c>
      <c r="K82" s="3" t="n">
        <f aca="false">Adequacy_central!O81</f>
        <v>5206.32380875274</v>
      </c>
      <c r="L82" s="0" t="n">
        <f aca="false">F82-E82</f>
        <v>0.00228517971969933</v>
      </c>
      <c r="N82" s="3" t="n">
        <f aca="false">Adequacy_central!F81</f>
        <v>0.985946357523203</v>
      </c>
      <c r="O82" s="3" t="n">
        <f aca="false">Adequacy_central!H81</f>
        <v>0.312591068277638</v>
      </c>
      <c r="P82" s="3" t="n">
        <f aca="false">Adequacy_central!L81</f>
        <v>0.671211752736216</v>
      </c>
      <c r="Q82" s="0" t="n">
        <f aca="false">Q78+1</f>
        <v>2034</v>
      </c>
      <c r="R82" s="4" t="n">
        <f aca="false">Adequacy_central!J81</f>
        <v>0.237964199794406</v>
      </c>
      <c r="S82" s="3" t="n">
        <f aca="false">Adequacy_central!N81</f>
        <v>8142.84379618887</v>
      </c>
      <c r="T82" s="3" t="n">
        <f aca="false">Adequacy_central!P81</f>
        <v>4474.64877887509</v>
      </c>
      <c r="U82" s="0" t="n">
        <f aca="false">O82-N82</f>
        <v>-0.673355289245565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0.314663169434117</v>
      </c>
      <c r="C83" s="3" t="n">
        <f aca="false">Adequacy_central!C82</f>
        <v>0.685336830565883</v>
      </c>
      <c r="D83" s="3" t="n">
        <f aca="false">Adequacy_central!D82</f>
        <v>0.983481826515649</v>
      </c>
      <c r="E83" s="3" t="n">
        <f aca="false">Adequacy_central!E82</f>
        <v>0.984201024178701</v>
      </c>
      <c r="F83" s="3" t="n">
        <f aca="false">Adequacy_central!G82</f>
        <v>0.986466592404268</v>
      </c>
      <c r="G83" s="3" t="n">
        <f aca="false">Adequacy_central!K82</f>
        <v>0.251995337261181</v>
      </c>
      <c r="H83" s="0" t="n">
        <f aca="false">H79+1</f>
        <v>2035</v>
      </c>
      <c r="I83" s="3" t="n">
        <f aca="false">Adequacy_central!I82</f>
        <v>0.350532721925088</v>
      </c>
      <c r="J83" s="3" t="n">
        <f aca="false">Adequacy_central!M82</f>
        <v>0.633668302253613</v>
      </c>
      <c r="K83" s="3" t="n">
        <f aca="false">Adequacy_central!O82</f>
        <v>5143.80728080862</v>
      </c>
      <c r="L83" s="0" t="n">
        <f aca="false">F83-E83</f>
        <v>0.00226556822556712</v>
      </c>
      <c r="N83" s="3" t="n">
        <f aca="false">Adequacy_central!F82</f>
        <v>0.985976795943634</v>
      </c>
      <c r="O83" s="3" t="n">
        <f aca="false">Adequacy_central!H82</f>
        <v>0.309465508612268</v>
      </c>
      <c r="P83" s="3" t="n">
        <f aca="false">Adequacy_central!L82</f>
        <v>0.674016317903381</v>
      </c>
      <c r="Q83" s="0" t="n">
        <f aca="false">Q79+1</f>
        <v>2035</v>
      </c>
      <c r="R83" s="4" t="n">
        <f aca="false">Adequacy_central!J82</f>
        <v>0.23774863523958</v>
      </c>
      <c r="S83" s="3" t="n">
        <f aca="false">Adequacy_central!N82</f>
        <v>8061.46062545481</v>
      </c>
      <c r="T83" s="3" t="n">
        <f aca="false">Adequacy_central!P82</f>
        <v>4420.44869988191</v>
      </c>
      <c r="U83" s="0" t="n">
        <f aca="false">O83-N83</f>
        <v>-0.676511287331365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0.309650621010895</v>
      </c>
      <c r="C84" s="3" t="n">
        <f aca="false">Adequacy_central!C83</f>
        <v>0.690349378989105</v>
      </c>
      <c r="D84" s="3" t="n">
        <f aca="false">Adequacy_central!D83</f>
        <v>0.983359501087969</v>
      </c>
      <c r="E84" s="3" t="n">
        <f aca="false">Adequacy_central!E83</f>
        <v>0.983372151419086</v>
      </c>
      <c r="F84" s="3" t="n">
        <f aca="false">Adequacy_central!G83</f>
        <v>0.98565431400884</v>
      </c>
      <c r="G84" s="3" t="n">
        <f aca="false">Adequacy_central!K83</f>
        <v>0.252867421868965</v>
      </c>
      <c r="H84" s="0" t="n">
        <f aca="false">H80+1</f>
        <v>2035</v>
      </c>
      <c r="I84" s="3" t="n">
        <f aca="false">Adequacy_central!I83</f>
        <v>0.344999638120858</v>
      </c>
      <c r="J84" s="3" t="n">
        <f aca="false">Adequacy_central!M83</f>
        <v>0.638372513298229</v>
      </c>
      <c r="K84" s="3" t="n">
        <f aca="false">Adequacy_central!O83</f>
        <v>5199.52525716027</v>
      </c>
      <c r="L84" s="0" t="n">
        <f aca="false">F84-E84</f>
        <v>0.00228216258975322</v>
      </c>
      <c r="N84" s="3" t="n">
        <f aca="false">Adequacy_central!F83</f>
        <v>0.985870155898859</v>
      </c>
      <c r="O84" s="3" t="n">
        <f aca="false">Adequacy_central!H83</f>
        <v>0.304497880188854</v>
      </c>
      <c r="P84" s="3" t="n">
        <f aca="false">Adequacy_central!L83</f>
        <v>0.678861620899115</v>
      </c>
      <c r="Q84" s="0" t="n">
        <f aca="false">Q80+1</f>
        <v>2035</v>
      </c>
      <c r="R84" s="4" t="n">
        <f aca="false">Adequacy_central!J83</f>
        <v>0.238644904312996</v>
      </c>
      <c r="S84" s="3" t="n">
        <f aca="false">Adequacy_central!N83</f>
        <v>8171.81339958226</v>
      </c>
      <c r="T84" s="3" t="n">
        <f aca="false">Adequacy_central!P83</f>
        <v>4477.24919783871</v>
      </c>
      <c r="U84" s="0" t="n">
        <f aca="false">O84-N84</f>
        <v>-0.681372275710005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0.307153830262738</v>
      </c>
      <c r="C85" s="3" t="n">
        <f aca="false">Adequacy_central!C84</f>
        <v>0.692846169737262</v>
      </c>
      <c r="D85" s="3" t="n">
        <f aca="false">Adequacy_central!D84</f>
        <v>0.983132193771225</v>
      </c>
      <c r="E85" s="3" t="n">
        <f aca="false">Adequacy_central!E84</f>
        <v>0.983153700065301</v>
      </c>
      <c r="F85" s="3" t="n">
        <f aca="false">Adequacy_central!G84</f>
        <v>0.985433605752608</v>
      </c>
      <c r="G85" s="3" t="n">
        <f aca="false">Adequacy_central!K84</f>
        <v>0.25399698785701</v>
      </c>
      <c r="H85" s="0" t="n">
        <f aca="false">H81+1</f>
        <v>2035</v>
      </c>
      <c r="I85" s="3" t="n">
        <f aca="false">Adequacy_central!I84</f>
        <v>0.342598581876213</v>
      </c>
      <c r="J85" s="3" t="n">
        <f aca="false">Adequacy_central!M84</f>
        <v>0.640555118189087</v>
      </c>
      <c r="K85" s="3" t="n">
        <f aca="false">Adequacy_central!O84</f>
        <v>5142.2007841106</v>
      </c>
      <c r="L85" s="0" t="n">
        <f aca="false">F85-E85</f>
        <v>0.00227990568730707</v>
      </c>
      <c r="N85" s="3" t="n">
        <f aca="false">Adequacy_central!F84</f>
        <v>0.985635306275396</v>
      </c>
      <c r="O85" s="3" t="n">
        <f aca="false">Adequacy_central!H84</f>
        <v>0.30197281897144</v>
      </c>
      <c r="P85" s="3" t="n">
        <f aca="false">Adequacy_central!L84</f>
        <v>0.681159374799785</v>
      </c>
      <c r="Q85" s="0" t="n">
        <f aca="false">Q81+1</f>
        <v>2035</v>
      </c>
      <c r="R85" s="4" t="n">
        <f aca="false">Adequacy_central!J84</f>
        <v>0.239774802960899</v>
      </c>
      <c r="S85" s="3" t="n">
        <f aca="false">Adequacy_central!N84</f>
        <v>8089.18276646819</v>
      </c>
      <c r="T85" s="3" t="n">
        <f aca="false">Adequacy_central!P84</f>
        <v>4423.24194731569</v>
      </c>
      <c r="U85" s="0" t="n">
        <f aca="false">O85-N85</f>
        <v>-0.683662487303956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0.30364315396703</v>
      </c>
      <c r="C86" s="3" t="n">
        <f aca="false">Adequacy_central!C85</f>
        <v>0.696356846032969</v>
      </c>
      <c r="D86" s="3" t="n">
        <f aca="false">Adequacy_central!D85</f>
        <v>0.98345238401281</v>
      </c>
      <c r="E86" s="3" t="n">
        <f aca="false">Adequacy_central!E85</f>
        <v>0.983440084710968</v>
      </c>
      <c r="F86" s="3" t="n">
        <f aca="false">Adequacy_central!G85</f>
        <v>0.985759854580674</v>
      </c>
      <c r="G86" s="3" t="n">
        <f aca="false">Adequacy_central!K85</f>
        <v>0.258255722552278</v>
      </c>
      <c r="H86" s="0" t="n">
        <f aca="false">H82+1</f>
        <v>2035</v>
      </c>
      <c r="I86" s="3" t="n">
        <f aca="false">Adequacy_central!I85</f>
        <v>0.33928186048307</v>
      </c>
      <c r="J86" s="3" t="n">
        <f aca="false">Adequacy_central!M85</f>
        <v>0.644158224227899</v>
      </c>
      <c r="K86" s="3" t="n">
        <f aca="false">Adequacy_central!O85</f>
        <v>5226.91682547689</v>
      </c>
      <c r="L86" s="0" t="n">
        <f aca="false">F86-E86</f>
        <v>0.00231976986970506</v>
      </c>
      <c r="N86" s="3" t="n">
        <f aca="false">Adequacy_central!F85</f>
        <v>0.985981828398086</v>
      </c>
      <c r="O86" s="3" t="n">
        <f aca="false">Adequacy_central!H85</f>
        <v>0.298618583658045</v>
      </c>
      <c r="P86" s="3" t="n">
        <f aca="false">Adequacy_central!L85</f>
        <v>0.684833800354765</v>
      </c>
      <c r="Q86" s="0" t="n">
        <f aca="false">Q82+1</f>
        <v>2035</v>
      </c>
      <c r="R86" s="4" t="n">
        <f aca="false">Adequacy_central!J85</f>
        <v>0.244067420021815</v>
      </c>
      <c r="S86" s="3" t="n">
        <f aca="false">Adequacy_central!N85</f>
        <v>8211.53731091769</v>
      </c>
      <c r="T86" s="3" t="n">
        <f aca="false">Adequacy_central!P85</f>
        <v>4487.39070367305</v>
      </c>
      <c r="U86" s="0" t="n">
        <f aca="false">O86-N86</f>
        <v>-0.687363244740041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0.300986527589442</v>
      </c>
      <c r="C87" s="3" t="n">
        <f aca="false">Adequacy_central!C86</f>
        <v>0.699013472410558</v>
      </c>
      <c r="D87" s="3" t="n">
        <f aca="false">Adequacy_central!D86</f>
        <v>0.983482567861473</v>
      </c>
      <c r="E87" s="3" t="n">
        <f aca="false">Adequacy_central!E86</f>
        <v>0.983543067229638</v>
      </c>
      <c r="F87" s="3" t="n">
        <f aca="false">Adequacy_central!G86</f>
        <v>0.985848410954055</v>
      </c>
      <c r="G87" s="3" t="n">
        <f aca="false">Adequacy_central!K86</f>
        <v>0.258291129363414</v>
      </c>
      <c r="H87" s="0" t="n">
        <f aca="false">H83+1</f>
        <v>2036</v>
      </c>
      <c r="I87" s="3" t="n">
        <f aca="false">Adequacy_central!I86</f>
        <v>0.336288337754978</v>
      </c>
      <c r="J87" s="3" t="n">
        <f aca="false">Adequacy_central!M86</f>
        <v>0.64725472947466</v>
      </c>
      <c r="K87" s="3" t="n">
        <f aca="false">Adequacy_central!O86</f>
        <v>5172.12801825742</v>
      </c>
      <c r="L87" s="0" t="n">
        <f aca="false">F87-E87</f>
        <v>0.00230534372441715</v>
      </c>
      <c r="N87" s="3" t="n">
        <f aca="false">Adequacy_central!F86</f>
        <v>0.986010802090518</v>
      </c>
      <c r="O87" s="3" t="n">
        <f aca="false">Adequacy_central!H86</f>
        <v>0.296015003045373</v>
      </c>
      <c r="P87" s="3" t="n">
        <f aca="false">Adequacy_central!L86</f>
        <v>0.6874675648161</v>
      </c>
      <c r="Q87" s="0" t="n">
        <f aca="false">Q83+1</f>
        <v>2036</v>
      </c>
      <c r="R87" s="4" t="n">
        <f aca="false">Adequacy_central!J86</f>
        <v>0.243638964503847</v>
      </c>
      <c r="S87" s="3" t="n">
        <f aca="false">Adequacy_central!N86</f>
        <v>8119.20686500747</v>
      </c>
      <c r="T87" s="3" t="n">
        <f aca="false">Adequacy_central!P86</f>
        <v>4431.79815272936</v>
      </c>
      <c r="U87" s="0" t="n">
        <f aca="false">O87-N87</f>
        <v>-0.689995799045145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0.297562919466965</v>
      </c>
      <c r="C88" s="3" t="n">
        <f aca="false">Adequacy_central!C87</f>
        <v>0.702437080533035</v>
      </c>
      <c r="D88" s="3" t="n">
        <f aca="false">Adequacy_central!D87</f>
        <v>0.982613718458781</v>
      </c>
      <c r="E88" s="3" t="n">
        <f aca="false">Adequacy_central!E87</f>
        <v>0.983067566878926</v>
      </c>
      <c r="F88" s="3" t="n">
        <f aca="false">Adequacy_central!G87</f>
        <v>0.985361178183695</v>
      </c>
      <c r="G88" s="3" t="n">
        <f aca="false">Adequacy_central!K87</f>
        <v>0.25937302464163</v>
      </c>
      <c r="H88" s="0" t="n">
        <f aca="false">H84+1</f>
        <v>2036</v>
      </c>
      <c r="I88" s="3" t="n">
        <f aca="false">Adequacy_central!I87</f>
        <v>0.331451012196669</v>
      </c>
      <c r="J88" s="3" t="n">
        <f aca="false">Adequacy_central!M87</f>
        <v>0.651616554682257</v>
      </c>
      <c r="K88" s="3" t="n">
        <f aca="false">Adequacy_central!O87</f>
        <v>5270.16484579804</v>
      </c>
      <c r="L88" s="0" t="n">
        <f aca="false">F88-E88</f>
        <v>0.00229361130476946</v>
      </c>
      <c r="N88" s="3" t="n">
        <f aca="false">Adequacy_central!F87</f>
        <v>0.985132073743839</v>
      </c>
      <c r="O88" s="3" t="n">
        <f aca="false">Adequacy_central!H87</f>
        <v>0.292389406772886</v>
      </c>
      <c r="P88" s="3" t="n">
        <f aca="false">Adequacy_central!L87</f>
        <v>0.690224311685895</v>
      </c>
      <c r="Q88" s="0" t="n">
        <f aca="false">Q84+1</f>
        <v>2036</v>
      </c>
      <c r="R88" s="4" t="n">
        <f aca="false">Adequacy_central!J87</f>
        <v>0.243685941835805</v>
      </c>
      <c r="S88" s="3" t="n">
        <f aca="false">Adequacy_central!N87</f>
        <v>8243.05634075022</v>
      </c>
      <c r="T88" s="3" t="n">
        <f aca="false">Adequacy_central!P87</f>
        <v>4500.2319883906</v>
      </c>
      <c r="U88" s="0" t="n">
        <f aca="false">O88-N88</f>
        <v>-0.692742666970953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0.293349588672366</v>
      </c>
      <c r="C89" s="3" t="n">
        <f aca="false">Adequacy_central!C88</f>
        <v>0.706650411327634</v>
      </c>
      <c r="D89" s="3" t="n">
        <f aca="false">Adequacy_central!D88</f>
        <v>0.982348454299618</v>
      </c>
      <c r="E89" s="3" t="n">
        <f aca="false">Adequacy_central!E88</f>
        <v>0.983166045329694</v>
      </c>
      <c r="F89" s="3" t="n">
        <f aca="false">Adequacy_central!G88</f>
        <v>0.985477500749332</v>
      </c>
      <c r="G89" s="3" t="n">
        <f aca="false">Adequacy_central!K88</f>
        <v>0.260370681858878</v>
      </c>
      <c r="H89" s="0" t="n">
        <f aca="false">H85+1</f>
        <v>2036</v>
      </c>
      <c r="I89" s="3" t="n">
        <f aca="false">Adequacy_central!I88</f>
        <v>0.327294933480205</v>
      </c>
      <c r="J89" s="3" t="n">
        <f aca="false">Adequacy_central!M88</f>
        <v>0.65587111184949</v>
      </c>
      <c r="K89" s="3" t="n">
        <f aca="false">Adequacy_central!O88</f>
        <v>5206.88840955937</v>
      </c>
      <c r="L89" s="0" t="n">
        <f aca="false">F89-E89</f>
        <v>0.00231145541963773</v>
      </c>
      <c r="N89" s="3" t="n">
        <f aca="false">Adequacy_central!F88</f>
        <v>0.984864219157174</v>
      </c>
      <c r="O89" s="3" t="n">
        <f aca="false">Adequacy_central!H88</f>
        <v>0.288171515001727</v>
      </c>
      <c r="P89" s="3" t="n">
        <f aca="false">Adequacy_central!L88</f>
        <v>0.694176939297891</v>
      </c>
      <c r="Q89" s="0" t="n">
        <f aca="false">Q85+1</f>
        <v>2036</v>
      </c>
      <c r="R89" s="4" t="n">
        <f aca="false">Adequacy_central!J88</f>
        <v>0.244451948078227</v>
      </c>
      <c r="S89" s="3" t="n">
        <f aca="false">Adequacy_central!N88</f>
        <v>8155.50729051272</v>
      </c>
      <c r="T89" s="3" t="n">
        <f aca="false">Adequacy_central!P88</f>
        <v>4444.84908111354</v>
      </c>
      <c r="U89" s="0" t="n">
        <f aca="false">O89-N89</f>
        <v>-0.696692704155447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0.28921236536209</v>
      </c>
      <c r="C90" s="3" t="n">
        <f aca="false">Adequacy_central!C89</f>
        <v>0.71078763463791</v>
      </c>
      <c r="D90" s="3" t="n">
        <f aca="false">Adequacy_central!D89</f>
        <v>0.982694487589396</v>
      </c>
      <c r="E90" s="3" t="n">
        <f aca="false">Adequacy_central!E89</f>
        <v>0.983227938828554</v>
      </c>
      <c r="F90" s="3" t="n">
        <f aca="false">Adequacy_central!G89</f>
        <v>0.985791699141965</v>
      </c>
      <c r="G90" s="3" t="n">
        <f aca="false">Adequacy_central!K89</f>
        <v>0.261875015021614</v>
      </c>
      <c r="H90" s="0" t="n">
        <f aca="false">H86+1</f>
        <v>2036</v>
      </c>
      <c r="I90" s="3" t="n">
        <f aca="false">Adequacy_central!I89</f>
        <v>0.322082716731846</v>
      </c>
      <c r="J90" s="3" t="n">
        <f aca="false">Adequacy_central!M89</f>
        <v>0.661145222096708</v>
      </c>
      <c r="K90" s="3" t="n">
        <f aca="false">Adequacy_central!O89</f>
        <v>5297.52513737399</v>
      </c>
      <c r="L90" s="0" t="n">
        <f aca="false">F90-E90</f>
        <v>0.00256376031341099</v>
      </c>
      <c r="N90" s="3" t="n">
        <f aca="false">Adequacy_central!F89</f>
        <v>0.985424697756991</v>
      </c>
      <c r="O90" s="3" t="n">
        <f aca="false">Adequacy_central!H89</f>
        <v>0.284207397184017</v>
      </c>
      <c r="P90" s="3" t="n">
        <f aca="false">Adequacy_central!L89</f>
        <v>0.69848709040538</v>
      </c>
      <c r="Q90" s="0" t="n">
        <f aca="false">Q86+1</f>
        <v>2036</v>
      </c>
      <c r="R90" s="4" t="n">
        <f aca="false">Adequacy_central!J89</f>
        <v>0.246192307747776</v>
      </c>
      <c r="S90" s="3" t="n">
        <f aca="false">Adequacy_central!N89</f>
        <v>8290.50000335701</v>
      </c>
      <c r="T90" s="3" t="n">
        <f aca="false">Adequacy_central!P89</f>
        <v>4513.031685179</v>
      </c>
      <c r="U90" s="0" t="n">
        <f aca="false">O90-N90</f>
        <v>-0.701217300572974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0.285940574786742</v>
      </c>
      <c r="C91" s="3" t="n">
        <f aca="false">Adequacy_central!C90</f>
        <v>0.714059425213258</v>
      </c>
      <c r="D91" s="3" t="n">
        <f aca="false">Adequacy_central!D90</f>
        <v>0.982526001747776</v>
      </c>
      <c r="E91" s="3" t="n">
        <f aca="false">Adequacy_central!E90</f>
        <v>0.983356440207924</v>
      </c>
      <c r="F91" s="3" t="n">
        <f aca="false">Adequacy_central!G90</f>
        <v>0.985903882509326</v>
      </c>
      <c r="G91" s="3" t="n">
        <f aca="false">Adequacy_central!K90</f>
        <v>0.262744781122956</v>
      </c>
      <c r="H91" s="0" t="n">
        <f aca="false">H87+1</f>
        <v>2037</v>
      </c>
      <c r="I91" s="3" t="n">
        <f aca="false">Adequacy_central!I90</f>
        <v>0.318957175590782</v>
      </c>
      <c r="J91" s="3" t="n">
        <f aca="false">Adequacy_central!M90</f>
        <v>0.664399264617142</v>
      </c>
      <c r="K91" s="3" t="n">
        <f aca="false">Adequacy_central!O90</f>
        <v>5239.49444430875</v>
      </c>
      <c r="L91" s="0" t="n">
        <f aca="false">F91-E91</f>
        <v>0.00254744230140203</v>
      </c>
      <c r="N91" s="3" t="n">
        <f aca="false">Adequacy_central!F90</f>
        <v>0.985238098649055</v>
      </c>
      <c r="O91" s="3" t="n">
        <f aca="false">Adequacy_central!H90</f>
        <v>0.280944049682678</v>
      </c>
      <c r="P91" s="3" t="n">
        <f aca="false">Adequacy_central!L90</f>
        <v>0.701581952065097</v>
      </c>
      <c r="Q91" s="0" t="n">
        <f aca="false">Q87+1</f>
        <v>2037</v>
      </c>
      <c r="R91" s="4" t="n">
        <f aca="false">Adequacy_central!J90</f>
        <v>0.246783984929014</v>
      </c>
      <c r="S91" s="3" t="n">
        <f aca="false">Adequacy_central!N90</f>
        <v>8220.85823981334</v>
      </c>
      <c r="T91" s="3" t="n">
        <f aca="false">Adequacy_central!P90</f>
        <v>4456.08832915732</v>
      </c>
      <c r="U91" s="0" t="n">
        <f aca="false">O91-N91</f>
        <v>-0.704294048966377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0.28195948626032</v>
      </c>
      <c r="C92" s="3" t="n">
        <f aca="false">Adequacy_central!C91</f>
        <v>0.71804051373968</v>
      </c>
      <c r="D92" s="3" t="n">
        <f aca="false">Adequacy_central!D91</f>
        <v>0.981090338131571</v>
      </c>
      <c r="E92" s="3" t="n">
        <f aca="false">Adequacy_central!E91</f>
        <v>0.982724769916886</v>
      </c>
      <c r="F92" s="3" t="n">
        <f aca="false">Adequacy_central!G91</f>
        <v>0.985257003596251</v>
      </c>
      <c r="G92" s="3" t="n">
        <f aca="false">Adequacy_central!K91</f>
        <v>0.26517936001699</v>
      </c>
      <c r="H92" s="0" t="n">
        <f aca="false">H88+1</f>
        <v>2037</v>
      </c>
      <c r="I92" s="3" t="n">
        <f aca="false">Adequacy_central!I91</f>
        <v>0.314142589745715</v>
      </c>
      <c r="J92" s="3" t="n">
        <f aca="false">Adequacy_central!M91</f>
        <v>0.668582180171171</v>
      </c>
      <c r="K92" s="3" t="n">
        <f aca="false">Adequacy_central!O91</f>
        <v>5311.866133946</v>
      </c>
      <c r="L92" s="0" t="n">
        <f aca="false">F92-E92</f>
        <v>0.00253223367936506</v>
      </c>
      <c r="N92" s="3" t="n">
        <f aca="false">Adequacy_central!F91</f>
        <v>0.98378645408681</v>
      </c>
      <c r="O92" s="3" t="n">
        <f aca="false">Adequacy_central!H91</f>
        <v>0.276627727714541</v>
      </c>
      <c r="P92" s="3" t="n">
        <f aca="false">Adequacy_central!L91</f>
        <v>0.70446261041703</v>
      </c>
      <c r="Q92" s="0" t="n">
        <f aca="false">Q88+1</f>
        <v>2037</v>
      </c>
      <c r="R92" s="4" t="n">
        <f aca="false">Adequacy_central!J91</f>
        <v>0.24760171184226</v>
      </c>
      <c r="S92" s="3" t="n">
        <f aca="false">Adequacy_central!N91</f>
        <v>8378.58448789391</v>
      </c>
      <c r="T92" s="3" t="n">
        <f aca="false">Adequacy_central!P91</f>
        <v>4525.64494004523</v>
      </c>
      <c r="U92" s="0" t="n">
        <f aca="false">O92-N92</f>
        <v>-0.707158726372269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0.277350151417649</v>
      </c>
      <c r="C93" s="3" t="n">
        <f aca="false">Adequacy_central!C92</f>
        <v>0.722649848582351</v>
      </c>
      <c r="D93" s="3" t="n">
        <f aca="false">Adequacy_central!D92</f>
        <v>0.98074067620398</v>
      </c>
      <c r="E93" s="3" t="n">
        <f aca="false">Adequacy_central!E92</f>
        <v>0.982444942093854</v>
      </c>
      <c r="F93" s="3" t="n">
        <f aca="false">Adequacy_central!G92</f>
        <v>0.98530265896129</v>
      </c>
      <c r="G93" s="3" t="n">
        <f aca="false">Adequacy_central!K92</f>
        <v>0.267981609528475</v>
      </c>
      <c r="H93" s="0" t="n">
        <f aca="false">H89+1</f>
        <v>2037</v>
      </c>
      <c r="I93" s="3" t="n">
        <f aca="false">Adequacy_central!I92</f>
        <v>0.307770631262707</v>
      </c>
      <c r="J93" s="3" t="n">
        <f aca="false">Adequacy_central!M92</f>
        <v>0.674674310831147</v>
      </c>
      <c r="K93" s="3" t="n">
        <f aca="false">Adequacy_central!O92</f>
        <v>5283.7195162782</v>
      </c>
      <c r="L93" s="0" t="n">
        <f aca="false">F93-E93</f>
        <v>0.00285771686743685</v>
      </c>
      <c r="N93" s="3" t="n">
        <f aca="false">Adequacy_central!F92</f>
        <v>0.983687684420434</v>
      </c>
      <c r="O93" s="3" t="n">
        <f aca="false">Adequacy_central!H92</f>
        <v>0.272008575046621</v>
      </c>
      <c r="P93" s="3" t="n">
        <f aca="false">Adequacy_central!L92</f>
        <v>0.708732101157359</v>
      </c>
      <c r="Q93" s="0" t="n">
        <f aca="false">Q89+1</f>
        <v>2037</v>
      </c>
      <c r="R93" s="4" t="n">
        <f aca="false">Adequacy_central!J92</f>
        <v>0.249180860277775</v>
      </c>
      <c r="S93" s="3" t="n">
        <f aca="false">Adequacy_central!N92</f>
        <v>8302.72655709835</v>
      </c>
      <c r="T93" s="3" t="n">
        <f aca="false">Adequacy_central!P92</f>
        <v>4475.84539384503</v>
      </c>
      <c r="U93" s="0" t="n">
        <f aca="false">O93-N93</f>
        <v>-0.711679109373813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0.273576560633473</v>
      </c>
      <c r="C94" s="3" t="n">
        <f aca="false">Adequacy_central!C93</f>
        <v>0.726423439366527</v>
      </c>
      <c r="D94" s="3" t="n">
        <f aca="false">Adequacy_central!D93</f>
        <v>0.980634971852573</v>
      </c>
      <c r="E94" s="3" t="n">
        <f aca="false">Adequacy_central!E93</f>
        <v>0.982098307147969</v>
      </c>
      <c r="F94" s="3" t="n">
        <f aca="false">Adequacy_central!G93</f>
        <v>0.985153266314853</v>
      </c>
      <c r="G94" s="3" t="n">
        <f aca="false">Adequacy_central!K93</f>
        <v>0.273570590123804</v>
      </c>
      <c r="H94" s="0" t="n">
        <f aca="false">H90+1</f>
        <v>2037</v>
      </c>
      <c r="I94" s="3" t="n">
        <f aca="false">Adequacy_central!I93</f>
        <v>0.303052743610838</v>
      </c>
      <c r="J94" s="3" t="n">
        <f aca="false">Adequacy_central!M93</f>
        <v>0.679045563537131</v>
      </c>
      <c r="K94" s="3" t="n">
        <f aca="false">Adequacy_central!O93</f>
        <v>5391.63764951905</v>
      </c>
      <c r="L94" s="0" t="n">
        <f aca="false">F94-E94</f>
        <v>0.00305495916688403</v>
      </c>
      <c r="N94" s="3" t="n">
        <f aca="false">Adequacy_central!F93</f>
        <v>0.983581988605761</v>
      </c>
      <c r="O94" s="3" t="n">
        <f aca="false">Adequacy_central!H93</f>
        <v>0.268278742836329</v>
      </c>
      <c r="P94" s="3" t="n">
        <f aca="false">Adequacy_central!L93</f>
        <v>0.712356229016244</v>
      </c>
      <c r="Q94" s="0" t="n">
        <f aca="false">Q90+1</f>
        <v>2037</v>
      </c>
      <c r="R94" s="4" t="n">
        <f aca="false">Adequacy_central!J93</f>
        <v>0.252773616203731</v>
      </c>
      <c r="S94" s="3" t="n">
        <f aca="false">Adequacy_central!N93</f>
        <v>8485.69860805573</v>
      </c>
      <c r="T94" s="3" t="n">
        <f aca="false">Adequacy_central!P93</f>
        <v>4545.9491160115</v>
      </c>
      <c r="U94" s="0" t="n">
        <f aca="false">O94-N94</f>
        <v>-0.715303245769432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0.271139254335854</v>
      </c>
      <c r="C95" s="3" t="n">
        <f aca="false">Adequacy_central!C94</f>
        <v>0.728860745664145</v>
      </c>
      <c r="D95" s="3" t="n">
        <f aca="false">Adequacy_central!D94</f>
        <v>0.980201609572885</v>
      </c>
      <c r="E95" s="3" t="n">
        <f aca="false">Adequacy_central!E94</f>
        <v>0.981870939824217</v>
      </c>
      <c r="F95" s="3" t="n">
        <f aca="false">Adequacy_central!G94</f>
        <v>0.985367080166038</v>
      </c>
      <c r="G95" s="3" t="n">
        <f aca="false">Adequacy_central!K94</f>
        <v>0.275270733889749</v>
      </c>
      <c r="H95" s="0" t="n">
        <f aca="false">H91+1</f>
        <v>2038</v>
      </c>
      <c r="I95" s="3" t="n">
        <f aca="false">Adequacy_central!I94</f>
        <v>0.301096839361749</v>
      </c>
      <c r="J95" s="3" t="n">
        <f aca="false">Adequacy_central!M94</f>
        <v>0.680774100462468</v>
      </c>
      <c r="K95" s="3" t="n">
        <f aca="false">Adequacy_central!O94</f>
        <v>5341.53845661704</v>
      </c>
      <c r="L95" s="0" t="n">
        <f aca="false">F95-E95</f>
        <v>0.00349614034182122</v>
      </c>
      <c r="N95" s="3" t="n">
        <f aca="false">Adequacy_central!F94</f>
        <v>0.983511082087097</v>
      </c>
      <c r="O95" s="3" t="n">
        <f aca="false">Adequacy_central!H94</f>
        <v>0.265771133518396</v>
      </c>
      <c r="P95" s="3" t="n">
        <f aca="false">Adequacy_central!L94</f>
        <v>0.714430476054489</v>
      </c>
      <c r="Q95" s="0" t="n">
        <f aca="false">Q91+1</f>
        <v>2038</v>
      </c>
      <c r="R95" s="4" t="n">
        <f aca="false">Adequacy_central!J94</f>
        <v>0.253930140785132</v>
      </c>
      <c r="S95" s="3" t="n">
        <f aca="false">Adequacy_central!N94</f>
        <v>8385.514724932</v>
      </c>
      <c r="T95" s="3" t="n">
        <f aca="false">Adequacy_central!P94</f>
        <v>4489.0813875461</v>
      </c>
      <c r="U95" s="0" t="n">
        <f aca="false">O95-N95</f>
        <v>-0.717739948568701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0.266711491908837</v>
      </c>
      <c r="C96" s="3" t="n">
        <f aca="false">Adequacy_central!C95</f>
        <v>0.733288508091163</v>
      </c>
      <c r="D96" s="3" t="n">
        <f aca="false">Adequacy_central!D95</f>
        <v>0.979502698682459</v>
      </c>
      <c r="E96" s="3" t="n">
        <f aca="false">Adequacy_central!E95</f>
        <v>0.980745938391059</v>
      </c>
      <c r="F96" s="3" t="n">
        <f aca="false">Adequacy_central!G95</f>
        <v>0.984226829702861</v>
      </c>
      <c r="G96" s="3" t="n">
        <f aca="false">Adequacy_central!K95</f>
        <v>0.273605175748694</v>
      </c>
      <c r="H96" s="0" t="n">
        <f aca="false">H92+1</f>
        <v>2038</v>
      </c>
      <c r="I96" s="3" t="n">
        <f aca="false">Adequacy_central!I95</f>
        <v>0.295354279658711</v>
      </c>
      <c r="J96" s="3" t="n">
        <f aca="false">Adequacy_central!M95</f>
        <v>0.685391658732348</v>
      </c>
      <c r="K96" s="3" t="n">
        <f aca="false">Adequacy_central!O95</f>
        <v>5440.18896151083</v>
      </c>
      <c r="L96" s="0" t="n">
        <f aca="false">F96-E96</f>
        <v>0.00348089131180207</v>
      </c>
      <c r="N96" s="3" t="n">
        <f aca="false">Adequacy_central!F95</f>
        <v>0.982793423069304</v>
      </c>
      <c r="O96" s="3" t="n">
        <f aca="false">Adequacy_central!H95</f>
        <v>0.26124462609433</v>
      </c>
      <c r="P96" s="3" t="n">
        <f aca="false">Adequacy_central!L95</f>
        <v>0.718258072588129</v>
      </c>
      <c r="Q96" s="0" t="n">
        <f aca="false">Q92+1</f>
        <v>2038</v>
      </c>
      <c r="R96" s="4" t="n">
        <f aca="false">Adequacy_central!J95</f>
        <v>0.251962235822794</v>
      </c>
      <c r="S96" s="3" t="n">
        <f aca="false">Adequacy_central!N95</f>
        <v>8549.52282755597</v>
      </c>
      <c r="T96" s="3" t="n">
        <f aca="false">Adequacy_central!P95</f>
        <v>4557.07785130156</v>
      </c>
      <c r="U96" s="0" t="n">
        <f aca="false">O96-N96</f>
        <v>-0.721548796974973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0.263950049177404</v>
      </c>
      <c r="C97" s="3" t="n">
        <f aca="false">Adequacy_central!C96</f>
        <v>0.736049950822596</v>
      </c>
      <c r="D97" s="3" t="n">
        <f aca="false">Adequacy_central!D96</f>
        <v>0.978996039705629</v>
      </c>
      <c r="E97" s="3" t="n">
        <f aca="false">Adequacy_central!E96</f>
        <v>0.980592788122271</v>
      </c>
      <c r="F97" s="3" t="n">
        <f aca="false">Adequacy_central!G96</f>
        <v>0.984139060268733</v>
      </c>
      <c r="G97" s="3" t="n">
        <f aca="false">Adequacy_central!K96</f>
        <v>0.275497135236539</v>
      </c>
      <c r="H97" s="0" t="n">
        <f aca="false">H93+1</f>
        <v>2038</v>
      </c>
      <c r="I97" s="3" t="n">
        <f aca="false">Adequacy_central!I96</f>
        <v>0.291238988343702</v>
      </c>
      <c r="J97" s="3" t="n">
        <f aca="false">Adequacy_central!M96</f>
        <v>0.689353799778569</v>
      </c>
      <c r="K97" s="3" t="n">
        <f aca="false">Adequacy_central!O96</f>
        <v>5378.0837105811</v>
      </c>
      <c r="L97" s="0" t="n">
        <f aca="false">F97-E97</f>
        <v>0.00354627214646142</v>
      </c>
      <c r="N97" s="3" t="n">
        <f aca="false">Adequacy_central!F96</f>
        <v>0.982318268402818</v>
      </c>
      <c r="O97" s="3" t="n">
        <f aca="false">Adequacy_central!H96</f>
        <v>0.258406052824785</v>
      </c>
      <c r="P97" s="3" t="n">
        <f aca="false">Adequacy_central!L96</f>
        <v>0.720589986880844</v>
      </c>
      <c r="Q97" s="0" t="n">
        <f aca="false">Q93+1</f>
        <v>2038</v>
      </c>
      <c r="R97" s="4" t="n">
        <f aca="false">Adequacy_central!J96</f>
        <v>0.253439305364125</v>
      </c>
      <c r="S97" s="3" t="n">
        <f aca="false">Adequacy_central!N96</f>
        <v>8476.04753608723</v>
      </c>
      <c r="T97" s="3" t="n">
        <f aca="false">Adequacy_central!P96</f>
        <v>4506.33927761559</v>
      </c>
      <c r="U97" s="0" t="n">
        <f aca="false">O97-N97</f>
        <v>-0.723912215578034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0.259842453229786</v>
      </c>
      <c r="C98" s="3" t="n">
        <f aca="false">Adequacy_central!C97</f>
        <v>0.740157546770214</v>
      </c>
      <c r="D98" s="3" t="n">
        <f aca="false">Adequacy_central!D97</f>
        <v>0.978529169572951</v>
      </c>
      <c r="E98" s="3" t="n">
        <f aca="false">Adequacy_central!E97</f>
        <v>0.979683901998327</v>
      </c>
      <c r="F98" s="3" t="n">
        <f aca="false">Adequacy_central!G97</f>
        <v>0.983224117487026</v>
      </c>
      <c r="G98" s="3" t="n">
        <f aca="false">Adequacy_central!K97</f>
        <v>0.276947226314466</v>
      </c>
      <c r="H98" s="0" t="n">
        <f aca="false">H94+1</f>
        <v>2038</v>
      </c>
      <c r="I98" s="3" t="n">
        <f aca="false">Adequacy_central!I97</f>
        <v>0.287133199529805</v>
      </c>
      <c r="J98" s="3" t="n">
        <f aca="false">Adequacy_central!M97</f>
        <v>0.692550702468521</v>
      </c>
      <c r="K98" s="3" t="n">
        <f aca="false">Adequacy_central!O97</f>
        <v>5473.17987435323</v>
      </c>
      <c r="L98" s="0" t="n">
        <f aca="false">F98-E98</f>
        <v>0.00354021548869954</v>
      </c>
      <c r="N98" s="3" t="n">
        <f aca="false">Adequacy_central!F97</f>
        <v>0.98183570946082</v>
      </c>
      <c r="O98" s="3" t="n">
        <f aca="false">Adequacy_central!H97</f>
        <v>0.254263419978741</v>
      </c>
      <c r="P98" s="3" t="n">
        <f aca="false">Adequacy_central!L97</f>
        <v>0.72426574959421</v>
      </c>
      <c r="Q98" s="0" t="n">
        <f aca="false">Q94+1</f>
        <v>2038</v>
      </c>
      <c r="R98" s="4" t="n">
        <f aca="false">Adequacy_central!J97</f>
        <v>0.253859436439522</v>
      </c>
      <c r="S98" s="3" t="n">
        <f aca="false">Adequacy_central!N97</f>
        <v>8644.14429190049</v>
      </c>
      <c r="T98" s="3" t="n">
        <f aca="false">Adequacy_central!P97</f>
        <v>4573.36728218354</v>
      </c>
      <c r="U98" s="0" t="n">
        <f aca="false">O98-N98</f>
        <v>-0.727572289482079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0.257214099014542</v>
      </c>
      <c r="C99" s="3" t="n">
        <f aca="false">Adequacy_central!C98</f>
        <v>0.742785900985458</v>
      </c>
      <c r="D99" s="3" t="n">
        <f aca="false">Adequacy_central!D98</f>
        <v>0.978612037762196</v>
      </c>
      <c r="E99" s="3" t="n">
        <f aca="false">Adequacy_central!E98</f>
        <v>0.979699183662581</v>
      </c>
      <c r="F99" s="3" t="n">
        <f aca="false">Adequacy_central!G98</f>
        <v>0.983252549412656</v>
      </c>
      <c r="G99" s="3" t="n">
        <f aca="false">Adequacy_central!K98</f>
        <v>0.27672553578952</v>
      </c>
      <c r="H99" s="0" t="n">
        <f aca="false">H95+1</f>
        <v>2039</v>
      </c>
      <c r="I99" s="3" t="n">
        <f aca="false">Adequacy_central!I98</f>
        <v>0.283608069255811</v>
      </c>
      <c r="J99" s="3" t="n">
        <f aca="false">Adequacy_central!M98</f>
        <v>0.69609111440677</v>
      </c>
      <c r="K99" s="3" t="n">
        <f aca="false">Adequacy_central!O98</f>
        <v>5397.24727655044</v>
      </c>
      <c r="L99" s="0" t="n">
        <f aca="false">F99-E99</f>
        <v>0.00355336575007481</v>
      </c>
      <c r="N99" s="3" t="n">
        <f aca="false">Adequacy_central!F98</f>
        <v>0.981927331478685</v>
      </c>
      <c r="O99" s="3" t="n">
        <f aca="false">Adequacy_central!H98</f>
        <v>0.251712813577788</v>
      </c>
      <c r="P99" s="3" t="n">
        <f aca="false">Adequacy_central!L98</f>
        <v>0.726899224184407</v>
      </c>
      <c r="Q99" s="0" t="n">
        <f aca="false">Q95+1</f>
        <v>2039</v>
      </c>
      <c r="R99" s="4" t="n">
        <f aca="false">Adequacy_central!J98</f>
        <v>0.253640278173383</v>
      </c>
      <c r="S99" s="3" t="n">
        <f aca="false">Adequacy_central!N98</f>
        <v>8562.86552516198</v>
      </c>
      <c r="T99" s="3" t="n">
        <f aca="false">Adequacy_central!P98</f>
        <v>4517.51239862036</v>
      </c>
      <c r="U99" s="0" t="n">
        <f aca="false">O99-N99</f>
        <v>-0.730214517900897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0.255863533171137</v>
      </c>
      <c r="C100" s="3" t="n">
        <f aca="false">Adequacy_central!C99</f>
        <v>0.744136466828863</v>
      </c>
      <c r="D100" s="3" t="n">
        <f aca="false">Adequacy_central!D99</f>
        <v>0.97830979628167</v>
      </c>
      <c r="E100" s="3" t="n">
        <f aca="false">Adequacy_central!E99</f>
        <v>0.979323312441738</v>
      </c>
      <c r="F100" s="3" t="n">
        <f aca="false">Adequacy_central!G99</f>
        <v>0.982782741064118</v>
      </c>
      <c r="G100" s="3" t="n">
        <f aca="false">Adequacy_central!K99</f>
        <v>0.277355841843049</v>
      </c>
      <c r="H100" s="0" t="n">
        <f aca="false">H96+1</f>
        <v>2039</v>
      </c>
      <c r="I100" s="3" t="n">
        <f aca="false">Adequacy_central!I99</f>
        <v>0.280890313176229</v>
      </c>
      <c r="J100" s="3" t="n">
        <f aca="false">Adequacy_central!M99</f>
        <v>0.698432999265509</v>
      </c>
      <c r="K100" s="3" t="n">
        <f aca="false">Adequacy_central!O99</f>
        <v>5455.85396080776</v>
      </c>
      <c r="L100" s="0" t="n">
        <f aca="false">F100-E100</f>
        <v>0.00345942862237936</v>
      </c>
      <c r="N100" s="3" t="n">
        <f aca="false">Adequacy_central!F99</f>
        <v>0.981609533318792</v>
      </c>
      <c r="O100" s="3" t="n">
        <f aca="false">Adequacy_central!H99</f>
        <v>0.250313801012563</v>
      </c>
      <c r="P100" s="3" t="n">
        <f aca="false">Adequacy_central!L99</f>
        <v>0.727995995269107</v>
      </c>
      <c r="Q100" s="0" t="n">
        <f aca="false">Q96+1</f>
        <v>2039</v>
      </c>
      <c r="R100" s="4" t="n">
        <f aca="false">Adequacy_central!J99</f>
        <v>0.253242497564782</v>
      </c>
      <c r="S100" s="3" t="n">
        <f aca="false">Adequacy_central!N99</f>
        <v>8708.4454937288</v>
      </c>
      <c r="T100" s="3" t="n">
        <f aca="false">Adequacy_central!P99</f>
        <v>4584.84382029511</v>
      </c>
      <c r="U100" s="0" t="n">
        <f aca="false">O100-N100</f>
        <v>-0.731295732306229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0.253223101105662</v>
      </c>
      <c r="C101" s="3" t="n">
        <f aca="false">Adequacy_central!C100</f>
        <v>0.746776898894338</v>
      </c>
      <c r="D101" s="3" t="n">
        <f aca="false">Adequacy_central!D100</f>
        <v>0.978346362709559</v>
      </c>
      <c r="E101" s="3" t="n">
        <f aca="false">Adequacy_central!E100</f>
        <v>0.979293440530402</v>
      </c>
      <c r="F101" s="3" t="n">
        <f aca="false">Adequacy_central!G100</f>
        <v>0.982720074073747</v>
      </c>
      <c r="G101" s="3" t="n">
        <f aca="false">Adequacy_central!K100</f>
        <v>0.277586427736539</v>
      </c>
      <c r="H101" s="0" t="n">
        <f aca="false">H97+1</f>
        <v>2039</v>
      </c>
      <c r="I101" s="3" t="n">
        <f aca="false">Adequacy_central!I100</f>
        <v>0.278599280222253</v>
      </c>
      <c r="J101" s="3" t="n">
        <f aca="false">Adequacy_central!M100</f>
        <v>0.700694160308148</v>
      </c>
      <c r="K101" s="3" t="n">
        <f aca="false">Adequacy_central!O100</f>
        <v>5411.57598921565</v>
      </c>
      <c r="L101" s="0" t="n">
        <f aca="false">F101-E101</f>
        <v>0.00342663354334549</v>
      </c>
      <c r="N101" s="3" t="n">
        <f aca="false">Adequacy_central!F100</f>
        <v>0.981619916514593</v>
      </c>
      <c r="O101" s="3" t="n">
        <f aca="false">Adequacy_central!H100</f>
        <v>0.247739899920759</v>
      </c>
      <c r="P101" s="3" t="n">
        <f aca="false">Adequacy_central!L100</f>
        <v>0.7306064627888</v>
      </c>
      <c r="Q101" s="0" t="n">
        <f aca="false">Q97+1</f>
        <v>2039</v>
      </c>
      <c r="R101" s="4" t="n">
        <f aca="false">Adequacy_central!J100</f>
        <v>0.253433359713188</v>
      </c>
      <c r="S101" s="3" t="n">
        <f aca="false">Adequacy_central!N100</f>
        <v>8608.85755053104</v>
      </c>
      <c r="T101" s="3" t="n">
        <f aca="false">Adequacy_central!P100</f>
        <v>4531.31740632496</v>
      </c>
      <c r="U101" s="0" t="n">
        <f aca="false">O101-N101</f>
        <v>-0.733880016593834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0.251552740150366</v>
      </c>
      <c r="C102" s="3" t="n">
        <f aca="false">Adequacy_central!C101</f>
        <v>0.748447259849634</v>
      </c>
      <c r="D102" s="3" t="n">
        <f aca="false">Adequacy_central!D101</f>
        <v>0.977296990409236</v>
      </c>
      <c r="E102" s="3" t="n">
        <f aca="false">Adequacy_central!E101</f>
        <v>0.978539492877477</v>
      </c>
      <c r="F102" s="3" t="n">
        <f aca="false">Adequacy_central!G101</f>
        <v>0.981913382557248</v>
      </c>
      <c r="G102" s="3" t="n">
        <f aca="false">Adequacy_central!K101</f>
        <v>0.277723153973579</v>
      </c>
      <c r="H102" s="0" t="n">
        <f aca="false">H98+1</f>
        <v>2039</v>
      </c>
      <c r="I102" s="3" t="n">
        <f aca="false">Adequacy_central!I101</f>
        <v>0.275748719509447</v>
      </c>
      <c r="J102" s="3" t="n">
        <f aca="false">Adequacy_central!M101</f>
        <v>0.70279077336803</v>
      </c>
      <c r="K102" s="3" t="n">
        <f aca="false">Adequacy_central!O101</f>
        <v>5481.89793080846</v>
      </c>
      <c r="L102" s="0" t="n">
        <f aca="false">F102-E102</f>
        <v>0.00337388967977048</v>
      </c>
      <c r="N102" s="3" t="n">
        <f aca="false">Adequacy_central!F101</f>
        <v>0.980545163982296</v>
      </c>
      <c r="O102" s="3" t="n">
        <f aca="false">Adequacy_central!H101</f>
        <v>0.24584173587815</v>
      </c>
      <c r="P102" s="3" t="n">
        <f aca="false">Adequacy_central!L101</f>
        <v>0.731455254531086</v>
      </c>
      <c r="Q102" s="0" t="n">
        <f aca="false">Q98+1</f>
        <v>2039</v>
      </c>
      <c r="R102" s="4" t="n">
        <f aca="false">Adequacy_central!J101</f>
        <v>0.253620953972415</v>
      </c>
      <c r="S102" s="3" t="n">
        <f aca="false">Adequacy_central!N101</f>
        <v>8765.3998454758</v>
      </c>
      <c r="T102" s="3" t="n">
        <f aca="false">Adequacy_central!P101</f>
        <v>4597.32098993831</v>
      </c>
      <c r="U102" s="0" t="n">
        <f aca="false">O102-N102</f>
        <v>-0.734703428104146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0.24965381846247</v>
      </c>
      <c r="C103" s="3" t="n">
        <f aca="false">Adequacy_central!C102</f>
        <v>0.75034618153753</v>
      </c>
      <c r="D103" s="3" t="n">
        <f aca="false">Adequacy_central!D102</f>
        <v>0.977233284667642</v>
      </c>
      <c r="E103" s="3" t="n">
        <f aca="false">Adequacy_central!E102</f>
        <v>0.978163166788308</v>
      </c>
      <c r="F103" s="3" t="n">
        <f aca="false">Adequacy_central!G102</f>
        <v>0.981908637908619</v>
      </c>
      <c r="G103" s="3" t="n">
        <f aca="false">Adequacy_central!K102</f>
        <v>0.27938787010684</v>
      </c>
      <c r="H103" s="0" t="n">
        <f aca="false">H99+1</f>
        <v>2040</v>
      </c>
      <c r="I103" s="3" t="n">
        <f aca="false">Adequacy_central!I102</f>
        <v>0.273476219347271</v>
      </c>
      <c r="J103" s="3" t="n">
        <f aca="false">Adequacy_central!M102</f>
        <v>0.704686947441037</v>
      </c>
      <c r="K103" s="3" t="n">
        <f aca="false">Adequacy_central!O102</f>
        <v>5417.21823925992</v>
      </c>
      <c r="L103" s="0" t="n">
        <f aca="false">F103-E103</f>
        <v>0.00374547112031087</v>
      </c>
      <c r="N103" s="3" t="n">
        <f aca="false">Adequacy_central!F102</f>
        <v>0.98046387592664</v>
      </c>
      <c r="O103" s="3" t="n">
        <f aca="false">Adequacy_central!H102</f>
        <v>0.243970021045899</v>
      </c>
      <c r="P103" s="3" t="n">
        <f aca="false">Adequacy_central!L102</f>
        <v>0.733263263621743</v>
      </c>
      <c r="Q103" s="0" t="n">
        <f aca="false">Q99+1</f>
        <v>2040</v>
      </c>
      <c r="R103" s="4" t="n">
        <f aca="false">Adequacy_central!J102</f>
        <v>0.254799789124592</v>
      </c>
      <c r="S103" s="3" t="n">
        <f aca="false">Adequacy_central!N102</f>
        <v>8685.16231573593</v>
      </c>
      <c r="T103" s="3" t="n">
        <f aca="false">Adequacy_central!P102</f>
        <v>4543.33676626599</v>
      </c>
      <c r="U103" s="0" t="n">
        <f aca="false">O103-N103</f>
        <v>-0.736493854880741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0.247675906834411</v>
      </c>
      <c r="C104" s="3" t="n">
        <f aca="false">Adequacy_central!C103</f>
        <v>0.752324093165589</v>
      </c>
      <c r="D104" s="3" t="n">
        <f aca="false">Adequacy_central!D103</f>
        <v>0.97646338776815</v>
      </c>
      <c r="E104" s="3" t="n">
        <f aca="false">Adequacy_central!E103</f>
        <v>0.977143987544214</v>
      </c>
      <c r="F104" s="3" t="n">
        <f aca="false">Adequacy_central!G103</f>
        <v>0.980888006188525</v>
      </c>
      <c r="G104" s="3" t="n">
        <f aca="false">Adequacy_central!K103</f>
        <v>0.279603650915189</v>
      </c>
      <c r="H104" s="0" t="n">
        <f aca="false">H100+1</f>
        <v>2040</v>
      </c>
      <c r="I104" s="3" t="n">
        <f aca="false">Adequacy_central!I103</f>
        <v>0.270765711946177</v>
      </c>
      <c r="J104" s="3" t="n">
        <f aca="false">Adequacy_central!M103</f>
        <v>0.706378275598037</v>
      </c>
      <c r="K104" s="3" t="n">
        <f aca="false">Adequacy_central!O103</f>
        <v>5502.33693719034</v>
      </c>
      <c r="L104" s="0" t="n">
        <f aca="false">F104-E104</f>
        <v>0.00374401864431118</v>
      </c>
      <c r="N104" s="3" t="n">
        <f aca="false">Adequacy_central!F103</f>
        <v>0.979693367278485</v>
      </c>
      <c r="O104" s="3" t="n">
        <f aca="false">Adequacy_central!H103</f>
        <v>0.241846455056077</v>
      </c>
      <c r="P104" s="3" t="n">
        <f aca="false">Adequacy_central!L103</f>
        <v>0.734616932712073</v>
      </c>
      <c r="Q104" s="0" t="n">
        <f aca="false">Q100+1</f>
        <v>2040</v>
      </c>
      <c r="R104" s="4" t="n">
        <f aca="false">Adequacy_central!J103</f>
        <v>0.25478542169453</v>
      </c>
      <c r="S104" s="3" t="n">
        <f aca="false">Adequacy_central!N103</f>
        <v>8831.26611290195</v>
      </c>
      <c r="T104" s="3" t="n">
        <f aca="false">Adequacy_central!P103</f>
        <v>4610.58748142386</v>
      </c>
      <c r="U104" s="0" t="n">
        <f aca="false">O104-N104</f>
        <v>-0.737846912222408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0.244971209462402</v>
      </c>
      <c r="C105" s="3" t="n">
        <f aca="false">Adequacy_central!C104</f>
        <v>0.755028790537598</v>
      </c>
      <c r="D105" s="3" t="n">
        <f aca="false">Adequacy_central!D104</f>
        <v>0.975782902861124</v>
      </c>
      <c r="E105" s="3" t="n">
        <f aca="false">Adequacy_central!E104</f>
        <v>0.976368945306349</v>
      </c>
      <c r="F105" s="3" t="n">
        <f aca="false">Adequacy_central!G104</f>
        <v>0.980628227495824</v>
      </c>
      <c r="G105" s="3" t="n">
        <f aca="false">Adequacy_central!K104</f>
        <v>0.280236472905907</v>
      </c>
      <c r="H105" s="0" t="n">
        <f aca="false">H101+1</f>
        <v>2040</v>
      </c>
      <c r="I105" s="3" t="n">
        <f aca="false">Adequacy_central!I104</f>
        <v>0.267220956278685</v>
      </c>
      <c r="J105" s="3" t="n">
        <f aca="false">Adequacy_central!M104</f>
        <v>0.709147989027663</v>
      </c>
      <c r="K105" s="3" t="n">
        <f aca="false">Adequacy_central!O104</f>
        <v>5441.41133401452</v>
      </c>
      <c r="L105" s="0" t="n">
        <f aca="false">F105-E105</f>
        <v>0.00425928218947524</v>
      </c>
      <c r="N105" s="3" t="n">
        <f aca="false">Adequacy_central!F104</f>
        <v>0.979446417902806</v>
      </c>
      <c r="O105" s="3" t="n">
        <f aca="false">Adequacy_central!H104</f>
        <v>0.239038717886623</v>
      </c>
      <c r="P105" s="3" t="n">
        <f aca="false">Adequacy_central!L104</f>
        <v>0.736744184974501</v>
      </c>
      <c r="Q105" s="0" t="n">
        <f aca="false">Q101+1</f>
        <v>2040</v>
      </c>
      <c r="R105" s="4" t="n">
        <f aca="false">Adequacy_central!J104</f>
        <v>0.254559885127657</v>
      </c>
      <c r="S105" s="3" t="n">
        <f aca="false">Adequacy_central!N104</f>
        <v>8723.5646173535</v>
      </c>
      <c r="T105" s="3" t="n">
        <f aca="false">Adequacy_central!P104</f>
        <v>4556.76808030612</v>
      </c>
      <c r="U105" s="0" t="n">
        <f aca="false">O105-N105</f>
        <v>-0.740407700016183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0.243379951855409</v>
      </c>
      <c r="C106" s="3" t="n">
        <f aca="false">Adequacy_central!C105</f>
        <v>0.756620048144591</v>
      </c>
      <c r="D106" s="3" t="n">
        <f aca="false">Adequacy_central!D105</f>
        <v>0.975419592653772</v>
      </c>
      <c r="E106" s="3" t="n">
        <f aca="false">Adequacy_central!E105</f>
        <v>0.976341167217924</v>
      </c>
      <c r="F106" s="3" t="n">
        <f aca="false">Adequacy_central!G105</f>
        <v>0.980329560391044</v>
      </c>
      <c r="G106" s="3" t="n">
        <f aca="false">Adequacy_central!K105</f>
        <v>0.278352205797134</v>
      </c>
      <c r="H106" s="0" t="n">
        <f aca="false">H102+1</f>
        <v>2040</v>
      </c>
      <c r="I106" s="3" t="n">
        <f aca="false">Adequacy_central!I105</f>
        <v>0.265404027581331</v>
      </c>
      <c r="J106" s="3" t="n">
        <f aca="false">Adequacy_central!M105</f>
        <v>0.710937139636593</v>
      </c>
      <c r="K106" s="3" t="n">
        <f aca="false">Adequacy_central!O105</f>
        <v>5541.56417043864</v>
      </c>
      <c r="L106" s="0" t="n">
        <f aca="false">F106-E106</f>
        <v>0.00398839317312072</v>
      </c>
      <c r="N106" s="3" t="n">
        <f aca="false">Adequacy_central!F105</f>
        <v>0.978846638946075</v>
      </c>
      <c r="O106" s="3" t="n">
        <f aca="false">Adequacy_central!H105</f>
        <v>0.237397573498897</v>
      </c>
      <c r="P106" s="3" t="n">
        <f aca="false">Adequacy_central!L105</f>
        <v>0.738022019154875</v>
      </c>
      <c r="Q106" s="0" t="n">
        <f aca="false">Q102+1</f>
        <v>2040</v>
      </c>
      <c r="R106" s="4" t="n">
        <f aca="false">Adequacy_central!J105</f>
        <v>0.251625072217295</v>
      </c>
      <c r="S106" s="3" t="n">
        <f aca="false">Adequacy_central!N105</f>
        <v>8907.62941167197</v>
      </c>
      <c r="T106" s="3" t="n">
        <f aca="false">Adequacy_central!P105</f>
        <v>4628.75252488247</v>
      </c>
      <c r="U106" s="0" t="n">
        <f aca="false">O106-N106</f>
        <v>-0.741449065447178</v>
      </c>
    </row>
    <row r="108" customFormat="false" ht="15" hidden="false" customHeight="false" outlineLevel="0" collapsed="false">
      <c r="J108" s="0" t="n">
        <f aca="false">SUM(I106:L106)</f>
        <v>5542.54449999903</v>
      </c>
      <c r="S108" s="0" t="n">
        <f aca="false">SUM(R106:U106)</f>
        <v>13535.8921125612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5" activeCellId="0" sqref="D15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51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110</v>
      </c>
      <c r="AN1" s="0" t="s">
        <v>111</v>
      </c>
    </row>
    <row r="2" customFormat="false" ht="15" hidden="false" customHeight="false" outlineLevel="0" collapsed="false">
      <c r="A2" s="0" t="n">
        <v>49</v>
      </c>
      <c r="B2" s="0" t="n">
        <v>0.821532193362495</v>
      </c>
      <c r="C2" s="0" t="n">
        <v>0.178467806637505</v>
      </c>
      <c r="D2" s="0" t="n">
        <v>0.992068415103629</v>
      </c>
      <c r="E2" s="0" t="n">
        <v>0.992687771864309</v>
      </c>
      <c r="F2" s="0" t="n">
        <v>0.995154047808336</v>
      </c>
      <c r="G2" s="0" t="n">
        <v>0.996508119741377</v>
      </c>
      <c r="H2" s="0" t="n">
        <v>0.803969821918022</v>
      </c>
      <c r="I2" s="0" t="n">
        <v>0.891436353936604</v>
      </c>
      <c r="J2" s="0" t="n">
        <v>0.0324287026489499</v>
      </c>
      <c r="K2" s="0" t="n">
        <v>0.0314950192728921</v>
      </c>
      <c r="L2" s="0" t="n">
        <v>0.188098593185608</v>
      </c>
      <c r="M2" s="0" t="n">
        <v>0.101251417927704</v>
      </c>
      <c r="N2" s="0" t="n">
        <v>4471.60887406741</v>
      </c>
      <c r="O2" s="0" t="n">
        <v>3362.50559408279</v>
      </c>
      <c r="P2" s="0" t="n">
        <v>2432.55370456062</v>
      </c>
      <c r="Q2" s="0" t="n">
        <v>4107.70317035267</v>
      </c>
      <c r="R2" s="0" t="n">
        <v>4083.37107244474</v>
      </c>
      <c r="S2" s="0" t="n">
        <v>3103.99363821106</v>
      </c>
      <c r="T2" s="0" t="n">
        <v>0.555176710277529</v>
      </c>
      <c r="U2" s="0" t="n">
        <v>0.638748292280603</v>
      </c>
      <c r="V2" s="0" t="n">
        <v>472.236221506638</v>
      </c>
      <c r="W2" s="0" t="n">
        <v>493.437612698703</v>
      </c>
      <c r="X2" s="0" t="n">
        <v>381.863681058139</v>
      </c>
      <c r="Y2" s="0" t="n">
        <v>665.749756090649</v>
      </c>
      <c r="Z2" s="0" t="n">
        <v>0.65342955839416</v>
      </c>
      <c r="AA2" s="0" t="n">
        <v>0.369211512802754</v>
      </c>
      <c r="AB2" s="0" t="n">
        <v>0.284218045591406</v>
      </c>
      <c r="AC2" s="0" t="n">
        <v>0.296405253729553</v>
      </c>
      <c r="AD2" s="0" t="n">
        <v>0.258580513960224</v>
      </c>
      <c r="AE2" s="0" t="n">
        <v>0.276844121987835</v>
      </c>
      <c r="AF2" s="0" t="n">
        <v>0.251726509890724</v>
      </c>
      <c r="AG2" s="0" t="n">
        <v>0.295545599779685</v>
      </c>
      <c r="AH2" s="0" t="n">
        <v>0.257361695884031</v>
      </c>
      <c r="AI2" s="0" t="n">
        <v>0.274881133349577</v>
      </c>
      <c r="AJ2" s="0" t="n">
        <v>0.249695340119382</v>
      </c>
      <c r="AK2" s="0" t="n">
        <v>4171375</v>
      </c>
      <c r="AL2" s="0" t="n">
        <v>2083260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0.813013140678556</v>
      </c>
      <c r="C3" s="0" t="n">
        <v>0.186986859321444</v>
      </c>
      <c r="D3" s="0" t="n">
        <v>0.992169348191792</v>
      </c>
      <c r="E3" s="0" t="n">
        <v>0.992822081305439</v>
      </c>
      <c r="F3" s="0" t="n">
        <v>0.995226939680548</v>
      </c>
      <c r="G3" s="0" t="n">
        <v>0.996590838876364</v>
      </c>
      <c r="H3" s="0" t="n">
        <v>0.795952472828209</v>
      </c>
      <c r="I3" s="0" t="n">
        <v>0.884389921815614</v>
      </c>
      <c r="J3" s="0" t="n">
        <v>0.0367960195060989</v>
      </c>
      <c r="K3" s="0" t="n">
        <v>0.0361126797802618</v>
      </c>
      <c r="L3" s="0" t="n">
        <v>0.196216875363583</v>
      </c>
      <c r="M3" s="0" t="n">
        <v>0.108432159489826</v>
      </c>
      <c r="N3" s="0" t="n">
        <v>5147.57924096391</v>
      </c>
      <c r="O3" s="0" t="n">
        <v>3847.5806034791</v>
      </c>
      <c r="P3" s="0" t="n">
        <v>2778.54506764145</v>
      </c>
      <c r="Q3" s="0" t="n">
        <v>4704.60098126917</v>
      </c>
      <c r="R3" s="0" t="n">
        <v>4690.48458847006</v>
      </c>
      <c r="S3" s="0" t="n">
        <v>3560.61241992607</v>
      </c>
      <c r="T3" s="0" t="n">
        <v>0.602810434995842</v>
      </c>
      <c r="U3" s="0" t="n">
        <v>0.693938419879357</v>
      </c>
      <c r="V3" s="0" t="n">
        <v>424.902111454208</v>
      </c>
      <c r="W3" s="0" t="n">
        <v>455.781724881578</v>
      </c>
      <c r="X3" s="0" t="n">
        <v>246.055469367053</v>
      </c>
      <c r="Y3" s="0" t="n">
        <v>775.093904131212</v>
      </c>
      <c r="Z3" s="0" t="n">
        <v>0.646397968308218</v>
      </c>
      <c r="AA3" s="0" t="n">
        <v>0.371029350737541</v>
      </c>
      <c r="AB3" s="0" t="n">
        <v>0.275368617570677</v>
      </c>
      <c r="AC3" s="0" t="n">
        <v>0.294619016848855</v>
      </c>
      <c r="AD3" s="0" t="n">
        <v>0.261003008073906</v>
      </c>
      <c r="AE3" s="0" t="n">
        <v>0.279330968625587</v>
      </c>
      <c r="AF3" s="0" t="n">
        <v>0.254412452871175</v>
      </c>
      <c r="AG3" s="0" t="n">
        <v>0.293926346348799</v>
      </c>
      <c r="AH3" s="0" t="n">
        <v>0.259799230342626</v>
      </c>
      <c r="AI3" s="0" t="n">
        <v>0.27742698516494</v>
      </c>
      <c r="AJ3" s="0" t="n">
        <v>0.252442635525903</v>
      </c>
      <c r="AK3" s="0" t="n">
        <v>4190811</v>
      </c>
      <c r="AL3" s="0" t="n">
        <v>2111020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0.806796018972708</v>
      </c>
      <c r="C4" s="0" t="n">
        <v>0.193203981027292</v>
      </c>
      <c r="D4" s="0" t="n">
        <v>0.992144583799431</v>
      </c>
      <c r="E4" s="0" t="n">
        <v>0.992863281169078</v>
      </c>
      <c r="F4" s="0" t="n">
        <v>0.995191207509603</v>
      </c>
      <c r="G4" s="0" t="n">
        <v>0.996610406801188</v>
      </c>
      <c r="H4" s="0" t="n">
        <v>0.789963014203057</v>
      </c>
      <c r="I4" s="0" t="n">
        <v>0.878935089111655</v>
      </c>
      <c r="J4" s="0" t="n">
        <v>0.0412207520058174</v>
      </c>
      <c r="K4" s="0" t="n">
        <v>0.0407269087981553</v>
      </c>
      <c r="L4" s="0" t="n">
        <v>0.202181569596374</v>
      </c>
      <c r="M4" s="0" t="n">
        <v>0.113928192057422</v>
      </c>
      <c r="N4" s="0" t="n">
        <v>4982.12301244691</v>
      </c>
      <c r="O4" s="0" t="n">
        <v>3710.55874321478</v>
      </c>
      <c r="P4" s="0" t="n">
        <v>2684.23179879706</v>
      </c>
      <c r="Q4" s="0" t="n">
        <v>4538.16128200212</v>
      </c>
      <c r="R4" s="0" t="n">
        <v>4535.15247111882</v>
      </c>
      <c r="S4" s="0" t="n">
        <v>3435.634719424</v>
      </c>
      <c r="T4" s="0" t="n">
        <v>0.567807515092473</v>
      </c>
      <c r="U4" s="0" t="n">
        <v>0.640949099095836</v>
      </c>
      <c r="V4" s="0" t="n">
        <v>550.004550911177</v>
      </c>
      <c r="W4" s="0" t="n">
        <v>568.738187116643</v>
      </c>
      <c r="X4" s="0" t="n">
        <v>390.406240232475</v>
      </c>
      <c r="Y4" s="0" t="n">
        <v>822.476906677221</v>
      </c>
      <c r="Z4" s="0" t="n">
        <v>0.575421417646121</v>
      </c>
      <c r="AA4" s="0" t="n">
        <v>0.311491687060148</v>
      </c>
      <c r="AB4" s="0" t="n">
        <v>0.263929730585973</v>
      </c>
      <c r="AC4" s="0" t="n">
        <v>0.305014438849994</v>
      </c>
      <c r="AD4" s="0" t="n">
        <v>0.262902645649151</v>
      </c>
      <c r="AE4" s="0" t="n">
        <v>0.290900360881899</v>
      </c>
      <c r="AF4" s="0" t="n">
        <v>0.256698250813428</v>
      </c>
      <c r="AG4" s="0" t="n">
        <v>0.304297620638565</v>
      </c>
      <c r="AH4" s="0" t="n">
        <v>0.261667189450023</v>
      </c>
      <c r="AI4" s="0" t="n">
        <v>0.289086096358786</v>
      </c>
      <c r="AJ4" s="0" t="n">
        <v>0.254796478595366</v>
      </c>
      <c r="AK4" s="0" t="n">
        <v>4209736</v>
      </c>
      <c r="AL4" s="0" t="n">
        <v>2117893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0.796120369402219</v>
      </c>
      <c r="C5" s="0" t="n">
        <v>0.203879630597781</v>
      </c>
      <c r="D5" s="0" t="n">
        <v>0.992195206962625</v>
      </c>
      <c r="E5" s="0" t="n">
        <v>0.992907949939305</v>
      </c>
      <c r="F5" s="0" t="n">
        <v>0.99522219711993</v>
      </c>
      <c r="G5" s="0" t="n">
        <v>0.996631622287373</v>
      </c>
      <c r="H5" s="0" t="n">
        <v>0.779531764353534</v>
      </c>
      <c r="I5" s="0" t="n">
        <v>0.871596660727342</v>
      </c>
      <c r="J5" s="0" t="n">
        <v>0.0441676267571965</v>
      </c>
      <c r="K5" s="0" t="n">
        <v>0.0435716871703498</v>
      </c>
      <c r="L5" s="0" t="n">
        <v>0.212663442609092</v>
      </c>
      <c r="M5" s="0" t="n">
        <v>0.121311289211963</v>
      </c>
      <c r="N5" s="0" t="n">
        <v>5375.19361352404</v>
      </c>
      <c r="O5" s="0" t="n">
        <v>4000.91285760079</v>
      </c>
      <c r="P5" s="0" t="n">
        <v>2882.13744154239</v>
      </c>
      <c r="Q5" s="0" t="n">
        <v>4866.9102421209</v>
      </c>
      <c r="R5" s="0" t="n">
        <v>4878.75868022968</v>
      </c>
      <c r="S5" s="0" t="n">
        <v>3700.65108194988</v>
      </c>
      <c r="T5" s="0" t="n">
        <v>0.610133965447956</v>
      </c>
      <c r="U5" s="0" t="n">
        <v>0.689116866953194</v>
      </c>
      <c r="V5" s="0" t="n">
        <v>521.363955569671</v>
      </c>
      <c r="W5" s="0" t="n">
        <v>539.275313196158</v>
      </c>
      <c r="X5" s="0" t="n">
        <v>372.014414847823</v>
      </c>
      <c r="Y5" s="0" t="n">
        <v>809.346400222349</v>
      </c>
      <c r="Z5" s="0" t="n">
        <v>0.579915938548551</v>
      </c>
      <c r="AA5" s="0" t="n">
        <v>0.32443448422372</v>
      </c>
      <c r="AB5" s="0" t="n">
        <v>0.255481454324831</v>
      </c>
      <c r="AC5" s="0" t="n">
        <v>0.305683625256932</v>
      </c>
      <c r="AD5" s="0" t="n">
        <v>0.265272560365874</v>
      </c>
      <c r="AE5" s="0" t="n">
        <v>0.289144377011461</v>
      </c>
      <c r="AF5" s="0" t="n">
        <v>0.258526900079777</v>
      </c>
      <c r="AG5" s="0" t="n">
        <v>0.305282929368259</v>
      </c>
      <c r="AH5" s="0" t="n">
        <v>0.264049025751513</v>
      </c>
      <c r="AI5" s="0" t="n">
        <v>0.287337032278274</v>
      </c>
      <c r="AJ5" s="0" t="n">
        <v>0.256641710656496</v>
      </c>
      <c r="AK5" s="0" t="n">
        <v>4231993</v>
      </c>
      <c r="AL5" s="0" t="n">
        <v>2136137</v>
      </c>
      <c r="AM5" s="0" t="n">
        <v>0.286954327851607</v>
      </c>
      <c r="AN5" s="0" t="n">
        <v>0.25850443899634</v>
      </c>
    </row>
    <row r="6" customFormat="false" ht="15" hidden="false" customHeight="false" outlineLevel="0" collapsed="false">
      <c r="A6" s="0" t="n">
        <v>53</v>
      </c>
      <c r="B6" s="0" t="n">
        <v>0.787857371955911</v>
      </c>
      <c r="C6" s="0" t="n">
        <v>0.212142628044088</v>
      </c>
      <c r="D6" s="0" t="n">
        <v>0.992330489252836</v>
      </c>
      <c r="E6" s="0" t="n">
        <v>0.993054839264225</v>
      </c>
      <c r="F6" s="0" t="n">
        <v>0.995325495292236</v>
      </c>
      <c r="G6" s="0" t="n">
        <v>0.996735465718004</v>
      </c>
      <c r="H6" s="0" t="n">
        <v>0.77235013621839</v>
      </c>
      <c r="I6" s="0" t="n">
        <v>0.861072928397764</v>
      </c>
      <c r="J6" s="0" t="n">
        <v>0.0482883701782929</v>
      </c>
      <c r="K6" s="0" t="n">
        <v>0.0491143130795382</v>
      </c>
      <c r="L6" s="0" t="n">
        <v>0.219980353034446</v>
      </c>
      <c r="M6" s="0" t="n">
        <v>0.131981910866461</v>
      </c>
      <c r="N6" s="0" t="n">
        <v>4704.21616187386</v>
      </c>
      <c r="O6" s="0" t="n">
        <v>3466.98771809936</v>
      </c>
      <c r="P6" s="0" t="n">
        <v>2544.44142362783</v>
      </c>
      <c r="Q6" s="0" t="n">
        <v>4246.03587291912</v>
      </c>
      <c r="R6" s="0" t="n">
        <v>4265.04301807484</v>
      </c>
      <c r="S6" s="0" t="n">
        <v>3211.23662197487</v>
      </c>
      <c r="T6" s="0" t="n">
        <v>0.561769634662222</v>
      </c>
      <c r="U6" s="0" t="n">
        <v>0.639022616142863</v>
      </c>
      <c r="V6" s="0" t="n">
        <v>587.501555588143</v>
      </c>
      <c r="W6" s="0" t="n">
        <v>601.318687391332</v>
      </c>
      <c r="X6" s="0" t="n">
        <v>435.431923143839</v>
      </c>
      <c r="Y6" s="0" t="n">
        <v>827.786953999574</v>
      </c>
      <c r="Z6" s="0" t="n">
        <v>0.534107287285461</v>
      </c>
      <c r="AA6" s="0" t="n">
        <v>0.283321040756683</v>
      </c>
      <c r="AB6" s="0" t="n">
        <v>0.250786246528778</v>
      </c>
      <c r="AC6" s="0" t="n">
        <v>0.308718063074392</v>
      </c>
      <c r="AD6" s="0" t="n">
        <v>0.266029236783008</v>
      </c>
      <c r="AE6" s="0" t="n">
        <v>0.291495947186655</v>
      </c>
      <c r="AF6" s="0" t="n">
        <v>0.259366705668958</v>
      </c>
      <c r="AG6" s="0" t="n">
        <v>0.308164647092044</v>
      </c>
      <c r="AH6" s="0" t="n">
        <v>0.264620128064817</v>
      </c>
      <c r="AI6" s="0" t="n">
        <v>0.289786649109906</v>
      </c>
      <c r="AJ6" s="0" t="n">
        <v>0.257579894343676</v>
      </c>
      <c r="AK6" s="0" t="n">
        <v>4252979</v>
      </c>
      <c r="AL6" s="0" t="n">
        <v>2156551</v>
      </c>
      <c r="AM6" s="0" t="n">
        <v>0.288960395778</v>
      </c>
      <c r="AN6" s="0" t="n">
        <v>0.258301682922282</v>
      </c>
    </row>
    <row r="7" customFormat="false" ht="15" hidden="false" customHeight="false" outlineLevel="0" collapsed="false">
      <c r="A7" s="0" t="n">
        <v>54</v>
      </c>
      <c r="B7" s="0" t="n">
        <v>0.780397169859248</v>
      </c>
      <c r="C7" s="0" t="n">
        <v>0.219602830140752</v>
      </c>
      <c r="D7" s="0" t="n">
        <v>0.992420956848525</v>
      </c>
      <c r="E7" s="0" t="n">
        <v>0.993055828837673</v>
      </c>
      <c r="F7" s="0" t="n">
        <v>0.995396695684682</v>
      </c>
      <c r="G7" s="0" t="n">
        <v>0.996709354397551</v>
      </c>
      <c r="H7" s="0" t="n">
        <v>0.765592278679601</v>
      </c>
      <c r="I7" s="0" t="n">
        <v>0.855496464706441</v>
      </c>
      <c r="J7" s="0" t="n">
        <v>0.0512867496371448</v>
      </c>
      <c r="K7" s="0" t="n">
        <v>0.0525911265751062</v>
      </c>
      <c r="L7" s="0" t="n">
        <v>0.226828678168924</v>
      </c>
      <c r="M7" s="0" t="n">
        <v>0.137559364131232</v>
      </c>
      <c r="N7" s="0" t="n">
        <v>4840.06198629606</v>
      </c>
      <c r="O7" s="0" t="n">
        <v>3547.27537323203</v>
      </c>
      <c r="P7" s="0" t="n">
        <v>2602.29687127864</v>
      </c>
      <c r="Q7" s="0" t="n">
        <v>4348.64243384799</v>
      </c>
      <c r="R7" s="0" t="n">
        <v>4375.39430783138</v>
      </c>
      <c r="S7" s="0" t="n">
        <v>3293.30021633524</v>
      </c>
      <c r="T7" s="0" t="n">
        <v>0.588972322442247</v>
      </c>
      <c r="U7" s="0" t="n">
        <v>0.669795983374525</v>
      </c>
      <c r="V7" s="0" t="n">
        <v>497.156707949826</v>
      </c>
      <c r="W7" s="0" t="n">
        <v>513.649786823958</v>
      </c>
      <c r="X7" s="0" t="n">
        <v>357.516567066519</v>
      </c>
      <c r="Y7" s="0" t="n">
        <v>703.810342287716</v>
      </c>
      <c r="Z7" s="0" t="n">
        <v>0.512612316397882</v>
      </c>
      <c r="AA7" s="0" t="n">
        <v>0.256519806403737</v>
      </c>
      <c r="AB7" s="0" t="n">
        <v>0.256092509994145</v>
      </c>
      <c r="AC7" s="0" t="n">
        <v>0.303249294754035</v>
      </c>
      <c r="AD7" s="0" t="n">
        <v>0.267666762409294</v>
      </c>
      <c r="AE7" s="0" t="n">
        <v>0.287501130059695</v>
      </c>
      <c r="AF7" s="0" t="n">
        <v>0.260518308099159</v>
      </c>
      <c r="AG7" s="0" t="n">
        <v>0.302359214350411</v>
      </c>
      <c r="AH7" s="0" t="n">
        <v>0.266330115986972</v>
      </c>
      <c r="AI7" s="0" t="n">
        <v>0.285722820615236</v>
      </c>
      <c r="AJ7" s="0" t="n">
        <v>0.258672652853661</v>
      </c>
      <c r="AK7" s="0" t="n">
        <v>4270815</v>
      </c>
      <c r="AL7" s="0" t="n">
        <v>2169425</v>
      </c>
      <c r="AM7" s="0" t="n">
        <v>0.283403298269667</v>
      </c>
      <c r="AN7" s="0" t="n">
        <v>0.257931446179399</v>
      </c>
    </row>
    <row r="8" customFormat="false" ht="15" hidden="false" customHeight="false" outlineLevel="0" collapsed="false">
      <c r="A8" s="0" t="n">
        <v>55</v>
      </c>
      <c r="B8" s="0" t="n">
        <v>0.774044710039111</v>
      </c>
      <c r="C8" s="0" t="n">
        <v>0.225955289960889</v>
      </c>
      <c r="D8" s="0" t="n">
        <v>0.993024865420568</v>
      </c>
      <c r="E8" s="0" t="n">
        <v>0.993942425482601</v>
      </c>
      <c r="F8" s="0" t="n">
        <v>0.995317407936171</v>
      </c>
      <c r="G8" s="0" t="n">
        <v>0.996744880481409</v>
      </c>
      <c r="H8" s="0" t="n">
        <v>0.760646161632843</v>
      </c>
      <c r="I8" s="0" t="n">
        <v>0.849995797178736</v>
      </c>
      <c r="J8" s="0" t="n">
        <v>0.0536026594056806</v>
      </c>
      <c r="K8" s="0" t="n">
        <v>0.0540262338725346</v>
      </c>
      <c r="L8" s="0" t="n">
        <v>0.232378703787725</v>
      </c>
      <c r="M8" s="0" t="n">
        <v>0.143946628303865</v>
      </c>
      <c r="N8" s="0" t="n">
        <v>4592.42647201279</v>
      </c>
      <c r="O8" s="0" t="n">
        <v>3370.76510630408</v>
      </c>
      <c r="P8" s="0" t="n">
        <v>2469.01803019745</v>
      </c>
      <c r="Q8" s="0" t="n">
        <v>4112.63110183701</v>
      </c>
      <c r="R8" s="0" t="n">
        <v>4149.09573171428</v>
      </c>
      <c r="S8" s="0" t="n">
        <v>3115.80434257356</v>
      </c>
      <c r="T8" s="0" t="n">
        <v>0.555112050694297</v>
      </c>
      <c r="U8" s="0" t="n">
        <v>0.629551628902358</v>
      </c>
      <c r="V8" s="0" t="n">
        <v>495.978984786757</v>
      </c>
      <c r="W8" s="0" t="n">
        <v>506.819443014233</v>
      </c>
      <c r="X8" s="0" t="n">
        <v>341.380365477986</v>
      </c>
      <c r="Y8" s="0" t="n">
        <v>688.765872596537</v>
      </c>
      <c r="Z8" s="0" t="n">
        <v>0.45244457691664</v>
      </c>
      <c r="AA8" s="0" t="n">
        <v>0.204049180819036</v>
      </c>
      <c r="AB8" s="0" t="n">
        <v>0.248395396097603</v>
      </c>
      <c r="AC8" s="0" t="n">
        <v>0.314493456474016</v>
      </c>
      <c r="AD8" s="0" t="n">
        <v>0.270400641604365</v>
      </c>
      <c r="AE8" s="0" t="n">
        <v>0.295551340953395</v>
      </c>
      <c r="AF8" s="0" t="n">
        <v>0.262377514922844</v>
      </c>
      <c r="AG8" s="0" t="n">
        <v>0.313923282624179</v>
      </c>
      <c r="AH8" s="0" t="n">
        <v>0.269077613631215</v>
      </c>
      <c r="AI8" s="0" t="n">
        <v>0.293812152565958</v>
      </c>
      <c r="AJ8" s="0" t="n">
        <v>0.26055642484923</v>
      </c>
      <c r="AK8" s="0" t="n">
        <v>4285811</v>
      </c>
      <c r="AL8" s="0" t="n">
        <v>2182740</v>
      </c>
      <c r="AM8" s="0" t="n">
        <v>0.297591454955171</v>
      </c>
      <c r="AN8" s="0" t="n">
        <v>0.259464773933194</v>
      </c>
    </row>
    <row r="9" customFormat="false" ht="15" hidden="false" customHeight="false" outlineLevel="0" collapsed="false">
      <c r="A9" s="0" t="n">
        <v>56</v>
      </c>
      <c r="B9" s="0" t="n">
        <v>0.76574140874252</v>
      </c>
      <c r="C9" s="0" t="n">
        <v>0.23425859125748</v>
      </c>
      <c r="D9" s="0" t="n">
        <v>0.99306289333207</v>
      </c>
      <c r="E9" s="0" t="n">
        <v>0.993993649336241</v>
      </c>
      <c r="F9" s="0" t="n">
        <v>0.995342937077519</v>
      </c>
      <c r="G9" s="0" t="n">
        <v>0.996772406311314</v>
      </c>
      <c r="H9" s="0" t="n">
        <v>0.752983676176051</v>
      </c>
      <c r="I9" s="0" t="n">
        <v>0.841116927087603</v>
      </c>
      <c r="J9" s="0" t="n">
        <v>0.0576852468977672</v>
      </c>
      <c r="K9" s="0" t="n">
        <v>0.05938615260175</v>
      </c>
      <c r="L9" s="0" t="n">
        <v>0.240079217156019</v>
      </c>
      <c r="M9" s="0" t="n">
        <v>0.152876722248638</v>
      </c>
      <c r="N9" s="0" t="n">
        <v>5009.75218493905</v>
      </c>
      <c r="O9" s="0" t="n">
        <v>3681.72938844398</v>
      </c>
      <c r="P9" s="0" t="n">
        <v>2679.02087266874</v>
      </c>
      <c r="Q9" s="0" t="n">
        <v>4463.75835112691</v>
      </c>
      <c r="R9" s="0" t="n">
        <v>4518.98496491373</v>
      </c>
      <c r="S9" s="0" t="n">
        <v>3394.20731016298</v>
      </c>
      <c r="T9" s="0" t="n">
        <v>0.592649678573626</v>
      </c>
      <c r="U9" s="0" t="n">
        <v>0.676844580610352</v>
      </c>
      <c r="V9" s="0" t="n">
        <v>554.500158558699</v>
      </c>
      <c r="W9" s="0" t="n">
        <v>561.87288212318</v>
      </c>
      <c r="X9" s="0" t="n">
        <v>495.978081500331</v>
      </c>
      <c r="Y9" s="0" t="n">
        <v>725.500879656124</v>
      </c>
      <c r="Z9" s="0" t="n">
        <v>0.703233988339619</v>
      </c>
      <c r="AA9" s="0" t="n">
        <v>0.464619432155254</v>
      </c>
      <c r="AB9" s="0" t="n">
        <v>0.238614556184365</v>
      </c>
      <c r="AC9" s="0" t="n">
        <v>0.311167686325562</v>
      </c>
      <c r="AD9" s="0" t="n">
        <v>0.271910862554475</v>
      </c>
      <c r="AE9" s="0" t="n">
        <v>0.293055239876668</v>
      </c>
      <c r="AF9" s="0" t="n">
        <v>0.264205283892999</v>
      </c>
      <c r="AG9" s="0" t="n">
        <v>0.31078153696557</v>
      </c>
      <c r="AH9" s="0" t="n">
        <v>0.270792294738403</v>
      </c>
      <c r="AI9" s="0" t="n">
        <v>0.291324684059121</v>
      </c>
      <c r="AJ9" s="0" t="n">
        <v>0.2624041052178</v>
      </c>
      <c r="AK9" s="0" t="n">
        <v>4298776</v>
      </c>
      <c r="AL9" s="0" t="n">
        <v>2209654</v>
      </c>
      <c r="AM9" s="0" t="n">
        <v>0.287840551185904</v>
      </c>
      <c r="AN9" s="0" t="n">
        <v>0.261578883172427</v>
      </c>
    </row>
    <row r="10" customFormat="false" ht="15" hidden="false" customHeight="false" outlineLevel="0" collapsed="false">
      <c r="A10" s="0" t="n">
        <v>57</v>
      </c>
      <c r="B10" s="0" t="n">
        <v>0.755865593041824</v>
      </c>
      <c r="C10" s="0" t="n">
        <v>0.244134406958176</v>
      </c>
      <c r="D10" s="0" t="n">
        <v>0.993200228706693</v>
      </c>
      <c r="E10" s="0" t="n">
        <v>0.993623836464347</v>
      </c>
      <c r="F10" s="0" t="n">
        <v>0.995381392314532</v>
      </c>
      <c r="G10" s="0" t="n">
        <v>0.996278851336423</v>
      </c>
      <c r="H10" s="0" t="n">
        <v>0.743534963799689</v>
      </c>
      <c r="I10" s="0" t="n">
        <v>0.832529024316715</v>
      </c>
      <c r="J10" s="0" t="n">
        <v>0.0619289802900306</v>
      </c>
      <c r="K10" s="0" t="n">
        <v>0.064181524926587</v>
      </c>
      <c r="L10" s="0" t="n">
        <v>0.249665264907004</v>
      </c>
      <c r="M10" s="0" t="n">
        <v>0.161094812147632</v>
      </c>
      <c r="N10" s="0" t="n">
        <v>4778.47179067002</v>
      </c>
      <c r="O10" s="0" t="n">
        <v>3496.38474814778</v>
      </c>
      <c r="P10" s="0" t="n">
        <v>2553.20862302547</v>
      </c>
      <c r="Q10" s="0" t="n">
        <v>4235.20848691124</v>
      </c>
      <c r="R10" s="0" t="n">
        <v>4300.89932008078</v>
      </c>
      <c r="S10" s="0" t="n">
        <v>3196.97596461128</v>
      </c>
      <c r="T10" s="0" t="n">
        <v>0.551649618581448</v>
      </c>
      <c r="U10" s="0" t="n">
        <v>0.633911034998147</v>
      </c>
      <c r="V10" s="0" t="n">
        <v>653.483926241436</v>
      </c>
      <c r="W10" s="0" t="n">
        <v>660.0906884396</v>
      </c>
      <c r="X10" s="0" t="n">
        <v>575.751333447143</v>
      </c>
      <c r="Y10" s="0" t="n">
        <v>850.530907836288</v>
      </c>
      <c r="Z10" s="0" t="n">
        <v>0.665761220436386</v>
      </c>
      <c r="AA10" s="0" t="n">
        <v>0.413804082237086</v>
      </c>
      <c r="AB10" s="0" t="n">
        <v>0.2519571381993</v>
      </c>
      <c r="AC10" s="0" t="n">
        <v>0.310448761104981</v>
      </c>
      <c r="AD10" s="0" t="n">
        <v>0.273549119586529</v>
      </c>
      <c r="AE10" s="0" t="n">
        <v>0.293679420965355</v>
      </c>
      <c r="AF10" s="0" t="n">
        <v>0.267184796444651</v>
      </c>
      <c r="AG10" s="0" t="n">
        <v>0.310004186677806</v>
      </c>
      <c r="AH10" s="0" t="n">
        <v>0.272755899330408</v>
      </c>
      <c r="AI10" s="0" t="n">
        <v>0.29159462019176</v>
      </c>
      <c r="AJ10" s="0" t="n">
        <v>0.265021793201341</v>
      </c>
      <c r="AK10" s="0" t="n">
        <v>4327054</v>
      </c>
      <c r="AL10" s="0" t="n">
        <v>2241053</v>
      </c>
      <c r="AM10" s="0" t="n">
        <v>0.297593645688282</v>
      </c>
      <c r="AN10" s="0" t="n">
        <v>0.264768509937458</v>
      </c>
    </row>
    <row r="11" customFormat="false" ht="15" hidden="false" customHeight="false" outlineLevel="0" collapsed="false">
      <c r="A11" s="0" t="n">
        <v>58</v>
      </c>
      <c r="B11" s="0" t="n">
        <v>0.747911894062906</v>
      </c>
      <c r="C11" s="0" t="n">
        <v>0.252088105937094</v>
      </c>
      <c r="D11" s="0" t="n">
        <v>0.992380585245608</v>
      </c>
      <c r="E11" s="0" t="n">
        <v>0.993059676505564</v>
      </c>
      <c r="F11" s="0" t="n">
        <v>0.994550568462597</v>
      </c>
      <c r="G11" s="0" t="n">
        <v>0.995694957569187</v>
      </c>
      <c r="H11" s="0" t="n">
        <v>0.735273662067217</v>
      </c>
      <c r="I11" s="0" t="n">
        <v>0.823972829771993</v>
      </c>
      <c r="J11" s="0" t="n">
        <v>0.0639687380829981</v>
      </c>
      <c r="K11" s="0" t="n">
        <v>0.0661564021008365</v>
      </c>
      <c r="L11" s="0" t="n">
        <v>0.257106923178391</v>
      </c>
      <c r="M11" s="0" t="n">
        <v>0.169086846733571</v>
      </c>
      <c r="N11" s="0" t="n">
        <v>5099.55855042661</v>
      </c>
      <c r="O11" s="0" t="n">
        <v>3723.40239986398</v>
      </c>
      <c r="P11" s="0" t="n">
        <v>2705.51766466417</v>
      </c>
      <c r="Q11" s="0" t="n">
        <v>4496.04931799879</v>
      </c>
      <c r="R11" s="0" t="n">
        <v>4572.85428839861</v>
      </c>
      <c r="S11" s="0" t="n">
        <v>3399.49121102241</v>
      </c>
      <c r="T11" s="0" t="n">
        <v>0.597192292657607</v>
      </c>
      <c r="U11" s="0" t="n">
        <v>0.678607985311998</v>
      </c>
      <c r="V11" s="0" t="n">
        <v>539.508029826772</v>
      </c>
      <c r="W11" s="0" t="n">
        <v>547.565112760712</v>
      </c>
      <c r="X11" s="0" t="n">
        <v>474.505364526459</v>
      </c>
      <c r="Y11" s="0" t="n">
        <v>736.274998272536</v>
      </c>
      <c r="Z11" s="0" t="n">
        <v>0.713621187509516</v>
      </c>
      <c r="AA11" s="0" t="n">
        <v>0.48056308954469</v>
      </c>
      <c r="AB11" s="0" t="n">
        <v>0.233058097964826</v>
      </c>
      <c r="AC11" s="0" t="n">
        <v>0.307088815215708</v>
      </c>
      <c r="AD11" s="0" t="n">
        <v>0.275868255067239</v>
      </c>
      <c r="AE11" s="0" t="n">
        <v>0.292311487254295</v>
      </c>
      <c r="AF11" s="0" t="n">
        <v>0.269408817459028</v>
      </c>
      <c r="AG11" s="0" t="n">
        <v>0.306724554663379</v>
      </c>
      <c r="AH11" s="0" t="n">
        <v>0.274839719226542</v>
      </c>
      <c r="AI11" s="0" t="n">
        <v>0.29006557685451</v>
      </c>
      <c r="AJ11" s="0" t="n">
        <v>0.267090223465618</v>
      </c>
      <c r="AK11" s="0" t="n">
        <v>4348531</v>
      </c>
      <c r="AL11" s="0" t="n">
        <v>2259296</v>
      </c>
      <c r="AM11" s="0" t="n">
        <v>0.292187709175318</v>
      </c>
      <c r="AN11" s="0" t="n">
        <v>0.266443847906694</v>
      </c>
    </row>
    <row r="12" customFormat="false" ht="15" hidden="false" customHeight="false" outlineLevel="0" collapsed="false">
      <c r="A12" s="0" t="n">
        <v>59</v>
      </c>
      <c r="B12" s="0" t="n">
        <v>0.737180158010061</v>
      </c>
      <c r="C12" s="0" t="n">
        <v>0.262819841989938</v>
      </c>
      <c r="D12" s="0" t="n">
        <v>0.992495830255044</v>
      </c>
      <c r="E12" s="0" t="n">
        <v>0.992892116210102</v>
      </c>
      <c r="F12" s="0" t="n">
        <v>0.994594551606387</v>
      </c>
      <c r="G12" s="0" t="n">
        <v>0.99543081199785</v>
      </c>
      <c r="H12" s="0" t="n">
        <v>0.725271808136337</v>
      </c>
      <c r="I12" s="0" t="n">
        <v>0.81461052100818</v>
      </c>
      <c r="J12" s="0" t="n">
        <v>0.0667444397458828</v>
      </c>
      <c r="K12" s="0" t="n">
        <v>0.0694089313792486</v>
      </c>
      <c r="L12" s="0" t="n">
        <v>0.267224022118708</v>
      </c>
      <c r="M12" s="0" t="n">
        <v>0.178281595201921</v>
      </c>
      <c r="N12" s="0" t="n">
        <v>4899.46885757723</v>
      </c>
      <c r="O12" s="0" t="n">
        <v>3557.23614461526</v>
      </c>
      <c r="P12" s="0" t="n">
        <v>2591.75085543831</v>
      </c>
      <c r="Q12" s="0" t="n">
        <v>4292.95477689774</v>
      </c>
      <c r="R12" s="0" t="n">
        <v>4374.92202582082</v>
      </c>
      <c r="S12" s="0" t="n">
        <v>3250.46110732987</v>
      </c>
      <c r="T12" s="0" t="n">
        <v>0.562555483889384</v>
      </c>
      <c r="U12" s="0" t="n">
        <v>0.637461403807941</v>
      </c>
      <c r="V12" s="0" t="n">
        <v>509.240579166989</v>
      </c>
      <c r="W12" s="0" t="n">
        <v>516.564653886898</v>
      </c>
      <c r="X12" s="0" t="n">
        <v>431.753931505057</v>
      </c>
      <c r="Y12" s="0" t="n">
        <v>737.378586008867</v>
      </c>
      <c r="Z12" s="0" t="n">
        <v>0.698207314308248</v>
      </c>
      <c r="AA12" s="0" t="n">
        <v>0.459230672072121</v>
      </c>
      <c r="AB12" s="0" t="n">
        <v>0.238976642236128</v>
      </c>
      <c r="AC12" s="0" t="n">
        <v>0.312696131561051</v>
      </c>
      <c r="AD12" s="0" t="n">
        <v>0.277197997862448</v>
      </c>
      <c r="AE12" s="0" t="n">
        <v>0.299276040747834</v>
      </c>
      <c r="AF12" s="0" t="n">
        <v>0.271228897479029</v>
      </c>
      <c r="AG12" s="0" t="n">
        <v>0.312365562196989</v>
      </c>
      <c r="AH12" s="0" t="n">
        <v>0.27617990732446</v>
      </c>
      <c r="AI12" s="0" t="n">
        <v>0.297145238148254</v>
      </c>
      <c r="AJ12" s="0" t="n">
        <v>0.269012807477746</v>
      </c>
      <c r="AK12" s="0" t="n">
        <v>4375658</v>
      </c>
      <c r="AL12" s="0" t="n">
        <v>2294992</v>
      </c>
      <c r="AM12" s="0" t="n">
        <v>0.301428302404845</v>
      </c>
      <c r="AN12" s="0" t="n">
        <v>0.268320693295926</v>
      </c>
    </row>
    <row r="13" customFormat="false" ht="15" hidden="false" customHeight="false" outlineLevel="0" collapsed="false">
      <c r="A13" s="0" t="n">
        <v>60</v>
      </c>
      <c r="B13" s="0" t="n">
        <v>0.729000643096491</v>
      </c>
      <c r="C13" s="0" t="n">
        <v>0.270999356903509</v>
      </c>
      <c r="D13" s="0" t="n">
        <v>0.993680688354758</v>
      </c>
      <c r="E13" s="0" t="n">
        <v>0.994257187428</v>
      </c>
      <c r="F13" s="0" t="n">
        <v>0.9948759833727</v>
      </c>
      <c r="G13" s="0" t="n">
        <v>0.995704938660371</v>
      </c>
      <c r="H13" s="0" t="n">
        <v>0.71875029807431</v>
      </c>
      <c r="I13" s="0" t="n">
        <v>0.810568385945524</v>
      </c>
      <c r="J13" s="0" t="n">
        <v>0.0692696082479172</v>
      </c>
      <c r="K13" s="0" t="n">
        <v>0.0718462228084525</v>
      </c>
      <c r="L13" s="0" t="n">
        <v>0.274930390280447</v>
      </c>
      <c r="M13" s="0" t="n">
        <v>0.183688801482476</v>
      </c>
      <c r="N13" s="0" t="n">
        <v>5308.5413438468</v>
      </c>
      <c r="O13" s="0" t="n">
        <v>3856.97069747537</v>
      </c>
      <c r="P13" s="0" t="n">
        <v>2800.65905588891</v>
      </c>
      <c r="Q13" s="0" t="n">
        <v>4628.90685662051</v>
      </c>
      <c r="R13" s="0" t="n">
        <v>4731.1890177126</v>
      </c>
      <c r="S13" s="0" t="n">
        <v>3524.92589048002</v>
      </c>
      <c r="T13" s="0" t="n">
        <v>0.612324413586003</v>
      </c>
      <c r="U13" s="0" t="n">
        <v>0.687171703562287</v>
      </c>
      <c r="V13" s="0" t="n">
        <v>579.499853156244</v>
      </c>
      <c r="W13" s="0" t="n">
        <v>589.286677146793</v>
      </c>
      <c r="X13" s="0" t="n">
        <v>528.989919517672</v>
      </c>
      <c r="Y13" s="0" t="n">
        <v>750.967641470657</v>
      </c>
      <c r="Z13" s="0" t="n">
        <v>0.690203487098899</v>
      </c>
      <c r="AA13" s="0" t="n">
        <v>0.4711133240265</v>
      </c>
      <c r="AB13" s="0" t="n">
        <v>0.219090163072398</v>
      </c>
      <c r="AC13" s="0" t="n">
        <v>0.309210102416931</v>
      </c>
      <c r="AD13" s="0" t="n">
        <v>0.27811564008328</v>
      </c>
      <c r="AE13" s="0" t="n">
        <v>0.29590142680088</v>
      </c>
      <c r="AF13" s="0" t="n">
        <v>0.272561199665355</v>
      </c>
      <c r="AG13" s="0" t="n">
        <v>0.308879929152518</v>
      </c>
      <c r="AH13" s="0" t="n">
        <v>0.27713419073991</v>
      </c>
      <c r="AI13" s="0" t="n">
        <v>0.293949112053187</v>
      </c>
      <c r="AJ13" s="0" t="n">
        <v>0.270544167459926</v>
      </c>
      <c r="AK13" s="0" t="n">
        <v>4400344</v>
      </c>
      <c r="AL13" s="0" t="n">
        <v>2314995</v>
      </c>
      <c r="AM13" s="0" t="n">
        <v>0.299841611776435</v>
      </c>
      <c r="AN13" s="0" t="n">
        <v>0.270460676469069</v>
      </c>
    </row>
    <row r="14" customFormat="false" ht="15" hidden="false" customHeight="false" outlineLevel="0" collapsed="false">
      <c r="A14" s="0" t="n">
        <v>61</v>
      </c>
      <c r="B14" s="0" t="n">
        <v>0.721143607904637</v>
      </c>
      <c r="C14" s="0" t="n">
        <v>0.278856392095363</v>
      </c>
      <c r="D14" s="0" t="n">
        <v>0.993760149444258</v>
      </c>
      <c r="E14" s="0" t="n">
        <v>0.994318518176915</v>
      </c>
      <c r="F14" s="0" t="n">
        <v>0.994948614987835</v>
      </c>
      <c r="G14" s="0" t="n">
        <v>0.995753034282842</v>
      </c>
      <c r="H14" s="0" t="n">
        <v>0.71160634422742</v>
      </c>
      <c r="I14" s="0" t="n">
        <v>0.799728011036551</v>
      </c>
      <c r="J14" s="0" t="n">
        <v>0.0720587848766269</v>
      </c>
      <c r="K14" s="0" t="n">
        <v>0.0756473392931492</v>
      </c>
      <c r="L14" s="0" t="n">
        <v>0.282153805216838</v>
      </c>
      <c r="M14" s="0" t="n">
        <v>0.194590507140364</v>
      </c>
      <c r="N14" s="0" t="n">
        <v>4920.54999655546</v>
      </c>
      <c r="O14" s="0" t="n">
        <v>3566.29356034607</v>
      </c>
      <c r="P14" s="0" t="n">
        <v>2605.42348573068</v>
      </c>
      <c r="Q14" s="0" t="n">
        <v>4274.96217050254</v>
      </c>
      <c r="R14" s="0" t="n">
        <v>4379.05628892718</v>
      </c>
      <c r="S14" s="0" t="n">
        <v>3261.35364313417</v>
      </c>
      <c r="T14" s="0" t="n">
        <v>0.564286718106079</v>
      </c>
      <c r="U14" s="0" t="n">
        <v>0.641923694159968</v>
      </c>
      <c r="V14" s="0" t="n">
        <v>666.631639963905</v>
      </c>
      <c r="W14" s="0" t="n">
        <v>667.793951581714</v>
      </c>
      <c r="X14" s="0" t="n">
        <v>597.565564760303</v>
      </c>
      <c r="Y14" s="0" t="n">
        <v>861.997670452874</v>
      </c>
      <c r="Z14" s="0" t="n">
        <v>0.670865096164015</v>
      </c>
      <c r="AA14" s="0" t="n">
        <v>0.456887303836986</v>
      </c>
      <c r="AB14" s="0" t="n">
        <v>0.21397779232703</v>
      </c>
      <c r="AC14" s="0" t="n">
        <v>0.310413264792794</v>
      </c>
      <c r="AD14" s="0" t="n">
        <v>0.278156073345795</v>
      </c>
      <c r="AE14" s="0" t="n">
        <v>0.296208356690418</v>
      </c>
      <c r="AF14" s="0" t="n">
        <v>0.273426420130978</v>
      </c>
      <c r="AG14" s="0" t="n">
        <v>0.310142404213057</v>
      </c>
      <c r="AH14" s="0" t="n">
        <v>0.277239911191126</v>
      </c>
      <c r="AI14" s="0" t="n">
        <v>0.294296537966671</v>
      </c>
      <c r="AJ14" s="0" t="n">
        <v>0.271417590723529</v>
      </c>
      <c r="AK14" s="0" t="n">
        <v>4414646</v>
      </c>
      <c r="AL14" s="0" t="n">
        <v>2333284</v>
      </c>
      <c r="AM14" s="0" t="n">
        <v>0.298486398005695</v>
      </c>
      <c r="AN14" s="0" t="n">
        <v>0.270574560053476</v>
      </c>
    </row>
    <row r="15" customFormat="false" ht="15" hidden="false" customHeight="false" outlineLevel="0" collapsed="false">
      <c r="A15" s="0" t="n">
        <v>62</v>
      </c>
      <c r="B15" s="0" t="n">
        <v>0.713170032402535</v>
      </c>
      <c r="C15" s="0" t="n">
        <v>0.286829967597465</v>
      </c>
      <c r="D15" s="0" t="n">
        <v>0.993446741155871</v>
      </c>
      <c r="E15" s="0" t="n">
        <v>0.994353738555765</v>
      </c>
      <c r="F15" s="0" t="n">
        <v>0.994632247169084</v>
      </c>
      <c r="G15" s="0" t="n">
        <v>0.99577936187592</v>
      </c>
      <c r="H15" s="0" t="n">
        <v>0.70357619538523</v>
      </c>
      <c r="I15" s="0" t="n">
        <v>0.791014217553499</v>
      </c>
      <c r="J15" s="0" t="n">
        <v>0.076033749891207</v>
      </c>
      <c r="K15" s="0" t="n">
        <v>0.0800621085508471</v>
      </c>
      <c r="L15" s="0" t="n">
        <v>0.289870545770641</v>
      </c>
      <c r="M15" s="0" t="n">
        <v>0.203339521002266</v>
      </c>
      <c r="N15" s="0" t="n">
        <v>5237.08776149593</v>
      </c>
      <c r="O15" s="0" t="n">
        <v>3772.4410475447</v>
      </c>
      <c r="P15" s="0" t="n">
        <v>2772.81974415784</v>
      </c>
      <c r="Q15" s="0" t="n">
        <v>4530.26184593138</v>
      </c>
      <c r="R15" s="0" t="n">
        <v>4650.19962109599</v>
      </c>
      <c r="S15" s="0" t="n">
        <v>3466.87488775908</v>
      </c>
      <c r="T15" s="0" t="n">
        <v>0.616419818217239</v>
      </c>
      <c r="U15" s="0" t="n">
        <v>0.690436885337501</v>
      </c>
      <c r="V15" s="0" t="n">
        <v>576.977339816477</v>
      </c>
      <c r="W15" s="0" t="n">
        <v>584.69295474448</v>
      </c>
      <c r="X15" s="0" t="n">
        <v>519.026232769295</v>
      </c>
      <c r="Y15" s="0" t="n">
        <v>782.534190876181</v>
      </c>
      <c r="Z15" s="0" t="n">
        <v>0.691801413282875</v>
      </c>
      <c r="AA15" s="0" t="n">
        <v>0.470292249422477</v>
      </c>
      <c r="AB15" s="0" t="n">
        <v>0.221509163860398</v>
      </c>
      <c r="AC15" s="0" t="n">
        <v>0.308285161289357</v>
      </c>
      <c r="AD15" s="0" t="n">
        <v>0.278571232688502</v>
      </c>
      <c r="AE15" s="0" t="n">
        <v>0.293810419943788</v>
      </c>
      <c r="AF15" s="0" t="n">
        <v>0.27400329857438</v>
      </c>
      <c r="AG15" s="0" t="n">
        <v>0.307786350961038</v>
      </c>
      <c r="AH15" s="0" t="n">
        <v>0.277419889100492</v>
      </c>
      <c r="AI15" s="0" t="n">
        <v>0.291870085113263</v>
      </c>
      <c r="AJ15" s="0" t="n">
        <v>0.27200854146326</v>
      </c>
      <c r="AK15" s="0" t="n">
        <v>4429902</v>
      </c>
      <c r="AL15" s="0" t="n">
        <v>2350819</v>
      </c>
      <c r="AM15" s="0" t="n">
        <v>0.295086130836619</v>
      </c>
      <c r="AN15" s="0" t="n">
        <v>0.273224619448747</v>
      </c>
    </row>
    <row r="16" customFormat="false" ht="15" hidden="false" customHeight="false" outlineLevel="0" collapsed="false">
      <c r="A16" s="0" t="n">
        <v>63</v>
      </c>
      <c r="B16" s="0" t="n">
        <v>0.70389930668652</v>
      </c>
      <c r="C16" s="0" t="n">
        <v>0.29610069331348</v>
      </c>
      <c r="D16" s="0" t="n">
        <v>0.993477152546386</v>
      </c>
      <c r="E16" s="0" t="n">
        <v>0.994334228082293</v>
      </c>
      <c r="F16" s="0" t="n">
        <v>0.994657157039335</v>
      </c>
      <c r="G16" s="0" t="n">
        <v>0.99575455705069</v>
      </c>
      <c r="H16" s="0" t="n">
        <v>0.695584130473091</v>
      </c>
      <c r="I16" s="0" t="n">
        <v>0.782869070992809</v>
      </c>
      <c r="J16" s="0" t="n">
        <v>0.0805349030854723</v>
      </c>
      <c r="K16" s="0" t="n">
        <v>0.0843152741710943</v>
      </c>
      <c r="L16" s="0" t="n">
        <v>0.297893022073294</v>
      </c>
      <c r="M16" s="0" t="n">
        <v>0.211465157089485</v>
      </c>
      <c r="N16" s="0" t="n">
        <v>4729.03429779626</v>
      </c>
      <c r="O16" s="0" t="n">
        <v>3419.04639676684</v>
      </c>
      <c r="P16" s="0" t="n">
        <v>2495.48980072356</v>
      </c>
      <c r="Q16" s="0" t="n">
        <v>4067.68022366653</v>
      </c>
      <c r="R16" s="0" t="n">
        <v>4193.23267515709</v>
      </c>
      <c r="S16" s="0" t="n">
        <v>3120.1033553737</v>
      </c>
      <c r="T16" s="0" t="n">
        <v>0.587393235873201</v>
      </c>
      <c r="U16" s="0" t="n">
        <v>0.660256495899967</v>
      </c>
      <c r="V16" s="0" t="n">
        <v>510.598675036881</v>
      </c>
      <c r="W16" s="0" t="n">
        <v>519.455852000758</v>
      </c>
      <c r="X16" s="0" t="n">
        <v>455.81779991413</v>
      </c>
      <c r="Y16" s="0" t="n">
        <v>695.047348375011</v>
      </c>
      <c r="Z16" s="0" t="n">
        <v>0.686120327839823</v>
      </c>
      <c r="AA16" s="0" t="n">
        <v>0.459643301018646</v>
      </c>
      <c r="AB16" s="0" t="n">
        <v>0.226477026821177</v>
      </c>
      <c r="AC16" s="0" t="n">
        <v>0.309287162838634</v>
      </c>
      <c r="AD16" s="0" t="n">
        <v>0.281338523984544</v>
      </c>
      <c r="AE16" s="0" t="n">
        <v>0.2957553884082</v>
      </c>
      <c r="AF16" s="0" t="n">
        <v>0.277509822377723</v>
      </c>
      <c r="AG16" s="0" t="n">
        <v>0.308814649335964</v>
      </c>
      <c r="AH16" s="0" t="n">
        <v>0.280221172232031</v>
      </c>
      <c r="AI16" s="0" t="n">
        <v>0.293827603261776</v>
      </c>
      <c r="AJ16" s="0" t="n">
        <v>0.275532092182943</v>
      </c>
      <c r="AK16" s="0" t="n">
        <v>4437023</v>
      </c>
      <c r="AL16" s="0" t="n">
        <v>2364181</v>
      </c>
      <c r="AM16" s="0" t="n">
        <v>0.296681017624649</v>
      </c>
      <c r="AN16" s="0" t="n">
        <v>0.273648735040695</v>
      </c>
    </row>
    <row r="17" customFormat="false" ht="15" hidden="false" customHeight="false" outlineLevel="0" collapsed="false">
      <c r="A17" s="0" t="n">
        <v>64</v>
      </c>
      <c r="B17" s="0" t="n">
        <v>0.696247945639695</v>
      </c>
      <c r="C17" s="0" t="n">
        <v>0.303752054360305</v>
      </c>
      <c r="D17" s="0" t="n">
        <v>0.994119917105995</v>
      </c>
      <c r="E17" s="0" t="n">
        <v>0.995114881882918</v>
      </c>
      <c r="F17" s="0" t="n">
        <v>0.995292884931214</v>
      </c>
      <c r="G17" s="0" t="n">
        <v>0.996532422608126</v>
      </c>
      <c r="H17" s="0" t="n">
        <v>0.689151224328626</v>
      </c>
      <c r="I17" s="0" t="n">
        <v>0.779411142076946</v>
      </c>
      <c r="J17" s="0" t="n">
        <v>0.0826062457193762</v>
      </c>
      <c r="K17" s="0" t="n">
        <v>0.0867980288879674</v>
      </c>
      <c r="L17" s="0" t="n">
        <v>0.304968692777369</v>
      </c>
      <c r="M17" s="0" t="n">
        <v>0.215703739805972</v>
      </c>
      <c r="N17" s="0" t="n">
        <v>4669.51949943363</v>
      </c>
      <c r="O17" s="0" t="n">
        <v>3353.77610539181</v>
      </c>
      <c r="P17" s="0" t="n">
        <v>2495.31874176302</v>
      </c>
      <c r="Q17" s="0" t="n">
        <v>4009.10155269945</v>
      </c>
      <c r="R17" s="0" t="n">
        <v>4134.4306487299</v>
      </c>
      <c r="S17" s="0" t="n">
        <v>3119.86796593712</v>
      </c>
      <c r="T17" s="0" t="n">
        <v>0.621062637921273</v>
      </c>
      <c r="U17" s="0" t="n">
        <v>0.68359622799166</v>
      </c>
      <c r="V17" s="0" t="n">
        <v>511.319540466239</v>
      </c>
      <c r="W17" s="0" t="n">
        <v>518.994290543996</v>
      </c>
      <c r="X17" s="0" t="n">
        <v>460.336694344379</v>
      </c>
      <c r="Y17" s="0" t="n">
        <v>697.650791506445</v>
      </c>
      <c r="Z17" s="0" t="n">
        <v>0.705482214973337</v>
      </c>
      <c r="AA17" s="0" t="n">
        <v>0.477056967170955</v>
      </c>
      <c r="AB17" s="0" t="n">
        <v>0.228425247802382</v>
      </c>
      <c r="AC17" s="0" t="n">
        <v>0.305717958278299</v>
      </c>
      <c r="AD17" s="0" t="n">
        <v>0.277529710581927</v>
      </c>
      <c r="AE17" s="0" t="n">
        <v>0.291952925995768</v>
      </c>
      <c r="AF17" s="0" t="n">
        <v>0.273361992730498</v>
      </c>
      <c r="AG17" s="0" t="n">
        <v>0.305245837303919</v>
      </c>
      <c r="AH17" s="0" t="n">
        <v>0.276389306167769</v>
      </c>
      <c r="AI17" s="0" t="n">
        <v>0.29063580335466</v>
      </c>
      <c r="AJ17" s="0" t="n">
        <v>0.271938620475209</v>
      </c>
      <c r="AK17" s="0" t="n">
        <v>4461034</v>
      </c>
      <c r="AL17" s="0" t="n">
        <v>2384700</v>
      </c>
      <c r="AM17" s="0" t="n">
        <v>0.296140304679258</v>
      </c>
      <c r="AN17" s="0" t="n">
        <v>0.274762230349952</v>
      </c>
    </row>
    <row r="18" customFormat="false" ht="15" hidden="false" customHeight="false" outlineLevel="0" collapsed="false">
      <c r="A18" s="0" t="n">
        <v>65</v>
      </c>
      <c r="B18" s="0" t="n">
        <v>0.687603296629675</v>
      </c>
      <c r="C18" s="0" t="n">
        <v>0.312396703370325</v>
      </c>
      <c r="D18" s="0" t="n">
        <v>0.993799942596462</v>
      </c>
      <c r="E18" s="0" t="n">
        <v>0.994290544988217</v>
      </c>
      <c r="F18" s="0" t="n">
        <v>0.994984451668148</v>
      </c>
      <c r="G18" s="0" t="n">
        <v>0.995720538577791</v>
      </c>
      <c r="H18" s="0" t="n">
        <v>0.681069744242681</v>
      </c>
      <c r="I18" s="0" t="n">
        <v>0.770853249697091</v>
      </c>
      <c r="J18" s="0" t="n">
        <v>0.0839261379644135</v>
      </c>
      <c r="K18" s="0" t="n">
        <v>0.088376536501973</v>
      </c>
      <c r="L18" s="0" t="n">
        <v>0.312730198353781</v>
      </c>
      <c r="M18" s="0" t="n">
        <v>0.223437295291126</v>
      </c>
      <c r="N18" s="0" t="n">
        <v>4283.33686736997</v>
      </c>
      <c r="O18" s="0" t="n">
        <v>3067.67118355986</v>
      </c>
      <c r="P18" s="0" t="n">
        <v>2278.32112184575</v>
      </c>
      <c r="Q18" s="0" t="n">
        <v>3656.97655826261</v>
      </c>
      <c r="R18" s="0" t="n">
        <v>3779.05338644942</v>
      </c>
      <c r="S18" s="0" t="n">
        <v>2848.53394005586</v>
      </c>
      <c r="T18" s="0" t="n">
        <v>0.570895053144355</v>
      </c>
      <c r="U18" s="0" t="n">
        <v>0.627581478560427</v>
      </c>
      <c r="V18" s="0" t="n">
        <v>579.016264861956</v>
      </c>
      <c r="W18" s="0" t="n">
        <v>572.888542108798</v>
      </c>
      <c r="X18" s="0" t="n">
        <v>511.323716206575</v>
      </c>
      <c r="Y18" s="0" t="n">
        <v>736.611750201626</v>
      </c>
      <c r="Z18" s="0" t="n">
        <v>0.666394505432491</v>
      </c>
      <c r="AA18" s="0" t="n">
        <v>0.445291409260962</v>
      </c>
      <c r="AB18" s="0" t="n">
        <v>0.221103096171529</v>
      </c>
      <c r="AC18" s="0" t="n">
        <v>0.310801920330673</v>
      </c>
      <c r="AD18" s="0" t="n">
        <v>0.279289436304112</v>
      </c>
      <c r="AE18" s="0" t="n">
        <v>0.29890559055434</v>
      </c>
      <c r="AF18" s="0" t="n">
        <v>0.275562311058831</v>
      </c>
      <c r="AG18" s="0" t="n">
        <v>0.310339199203654</v>
      </c>
      <c r="AH18" s="0" t="n">
        <v>0.278414706169671</v>
      </c>
      <c r="AI18" s="0" t="n">
        <v>0.297716416557256</v>
      </c>
      <c r="AJ18" s="0" t="n">
        <v>0.273961223084673</v>
      </c>
      <c r="AK18" s="0" t="n">
        <v>4493348</v>
      </c>
      <c r="AL18" s="0" t="n">
        <v>2408387</v>
      </c>
      <c r="AM18" s="0" t="n">
        <v>0.306324892072288</v>
      </c>
      <c r="AN18" s="0" t="n">
        <v>0.275520366781768</v>
      </c>
    </row>
    <row r="19" customFormat="false" ht="15" hidden="false" customHeight="false" outlineLevel="0" collapsed="false">
      <c r="A19" s="0" t="n">
        <v>66</v>
      </c>
      <c r="B19" s="0" t="n">
        <v>0.679988452622584</v>
      </c>
      <c r="C19" s="0" t="n">
        <v>0.320011547377416</v>
      </c>
      <c r="D19" s="0" t="n">
        <v>0.993700646402376</v>
      </c>
      <c r="E19" s="0" t="n">
        <v>0.994140870714152</v>
      </c>
      <c r="F19" s="0" t="n">
        <v>0.99487506666</v>
      </c>
      <c r="G19" s="0" t="n">
        <v>0.995558871036569</v>
      </c>
      <c r="H19" s="0" t="n">
        <v>0.674183724252616</v>
      </c>
      <c r="I19" s="0" t="n">
        <v>0.763522684528118</v>
      </c>
      <c r="J19" s="0" t="n">
        <v>0.0856489038438833</v>
      </c>
      <c r="K19" s="0" t="n">
        <v>0.0909685454275337</v>
      </c>
      <c r="L19" s="0" t="n">
        <v>0.31951692214976</v>
      </c>
      <c r="M19" s="0" t="n">
        <v>0.230618186186034</v>
      </c>
      <c r="N19" s="0" t="n">
        <v>4628.37957038692</v>
      </c>
      <c r="O19" s="0" t="n">
        <v>3192.01248891641</v>
      </c>
      <c r="P19" s="0" t="n">
        <v>2607.47671785894</v>
      </c>
      <c r="Q19" s="0" t="n">
        <v>3981.66732145001</v>
      </c>
      <c r="R19" s="0" t="n">
        <v>4087.56118568617</v>
      </c>
      <c r="S19" s="0" t="n">
        <v>3260.04840358159</v>
      </c>
      <c r="T19" s="0" t="n">
        <v>0.653529610013689</v>
      </c>
      <c r="U19" s="0" t="n">
        <v>0.684794798244426</v>
      </c>
      <c r="V19" s="0" t="n">
        <v>481.262795986116</v>
      </c>
      <c r="W19" s="0" t="n">
        <v>486.292709269862</v>
      </c>
      <c r="X19" s="0" t="n">
        <v>429.017998430418</v>
      </c>
      <c r="Y19" s="0" t="n">
        <v>655.719690944059</v>
      </c>
      <c r="Z19" s="0" t="n">
        <v>0.699201093282907</v>
      </c>
      <c r="AA19" s="0" t="n">
        <v>0.472674732323418</v>
      </c>
      <c r="AB19" s="0" t="n">
        <v>0.226526360959489</v>
      </c>
      <c r="AC19" s="0" t="n">
        <v>0.296318462799448</v>
      </c>
      <c r="AD19" s="0" t="n">
        <v>0.258825012264769</v>
      </c>
      <c r="AE19" s="0" t="n">
        <v>0.28341266340727</v>
      </c>
      <c r="AF19" s="0" t="n">
        <v>0.255680399198462</v>
      </c>
      <c r="AG19" s="0" t="n">
        <v>0.295838422643115</v>
      </c>
      <c r="AH19" s="0" t="n">
        <v>0.25789635229084</v>
      </c>
      <c r="AI19" s="0" t="n">
        <v>0.281911391741348</v>
      </c>
      <c r="AJ19" s="0" t="n">
        <v>0.254049196978433</v>
      </c>
      <c r="AK19" s="0" t="n">
        <v>4514203</v>
      </c>
      <c r="AL19" s="0" t="n">
        <v>2431056</v>
      </c>
      <c r="AM19" s="0" t="n">
        <v>0.300390641356844</v>
      </c>
      <c r="AN19" s="0" t="n">
        <v>0.279398598327556</v>
      </c>
    </row>
    <row r="20" customFormat="false" ht="15" hidden="false" customHeight="false" outlineLevel="0" collapsed="false">
      <c r="A20" s="0" t="n">
        <v>67</v>
      </c>
      <c r="B20" s="0" t="n">
        <v>0.672464710751518</v>
      </c>
      <c r="C20" s="0" t="n">
        <v>0.327535289248482</v>
      </c>
      <c r="D20" s="0" t="n">
        <v>0.993548187767728</v>
      </c>
      <c r="E20" s="0" t="n">
        <v>0.993913360530422</v>
      </c>
      <c r="F20" s="0" t="n">
        <v>0.994712889163058</v>
      </c>
      <c r="G20" s="0" t="n">
        <v>0.995317343698898</v>
      </c>
      <c r="H20" s="0" t="n">
        <v>0.667473597548675</v>
      </c>
      <c r="I20" s="0" t="n">
        <v>0.755413049907752</v>
      </c>
      <c r="J20" s="0" t="n">
        <v>0.0874255607559499</v>
      </c>
      <c r="K20" s="0" t="n">
        <v>0.094207708762689</v>
      </c>
      <c r="L20" s="0" t="n">
        <v>0.326074590219053</v>
      </c>
      <c r="M20" s="0" t="n">
        <v>0.238500310622669</v>
      </c>
      <c r="N20" s="0" t="n">
        <v>4262.39611536595</v>
      </c>
      <c r="O20" s="0" t="n">
        <v>2923.52489234474</v>
      </c>
      <c r="P20" s="0" t="n">
        <v>2389.42570929809</v>
      </c>
      <c r="Q20" s="0" t="n">
        <v>3648.93221166066</v>
      </c>
      <c r="R20" s="0" t="n">
        <v>3750.01325568526</v>
      </c>
      <c r="S20" s="0" t="n">
        <v>2987.40772492222</v>
      </c>
      <c r="T20" s="0" t="n">
        <v>0.624372548054728</v>
      </c>
      <c r="U20" s="0" t="n">
        <v>0.642302955186921</v>
      </c>
      <c r="V20" s="0" t="n">
        <v>434.365783682524</v>
      </c>
      <c r="W20" s="0" t="n">
        <v>439.880740901128</v>
      </c>
      <c r="X20" s="0" t="n">
        <v>375.529173072954</v>
      </c>
      <c r="Y20" s="0" t="n">
        <v>589.816221855574</v>
      </c>
      <c r="Z20" s="0" t="n">
        <v>0.666820363465044</v>
      </c>
      <c r="AA20" s="0" t="n">
        <v>0.422900064512502</v>
      </c>
      <c r="AB20" s="0" t="n">
        <v>0.243920298952542</v>
      </c>
      <c r="AC20" s="0" t="n">
        <v>0.302295397861557</v>
      </c>
      <c r="AD20" s="0" t="n">
        <v>0.261294915255459</v>
      </c>
      <c r="AE20" s="0" t="n">
        <v>0.287088563166537</v>
      </c>
      <c r="AF20" s="0" t="n">
        <v>0.257880898758201</v>
      </c>
      <c r="AG20" s="0" t="n">
        <v>0.30182337654709</v>
      </c>
      <c r="AH20" s="0" t="n">
        <v>0.260377018954024</v>
      </c>
      <c r="AI20" s="0" t="n">
        <v>0.285609787421707</v>
      </c>
      <c r="AJ20" s="0" t="n">
        <v>0.256111740103741</v>
      </c>
      <c r="AK20" s="0" t="n">
        <v>4541499</v>
      </c>
      <c r="AL20" s="0" t="n">
        <v>2453539</v>
      </c>
      <c r="AM20" s="0" t="n">
        <v>0.303238230879859</v>
      </c>
      <c r="AN20" s="0" t="n">
        <v>0.280372344800288</v>
      </c>
    </row>
    <row r="21" customFormat="false" ht="15" hidden="false" customHeight="false" outlineLevel="0" collapsed="false">
      <c r="A21" s="0" t="n">
        <v>68</v>
      </c>
      <c r="B21" s="0" t="n">
        <v>0.665574910232543</v>
      </c>
      <c r="C21" s="0" t="n">
        <v>0.334425089767457</v>
      </c>
      <c r="D21" s="0" t="n">
        <v>0.993367572592947</v>
      </c>
      <c r="E21" s="0" t="n">
        <v>0.993692154407466</v>
      </c>
      <c r="F21" s="0" t="n">
        <v>0.994524469293625</v>
      </c>
      <c r="G21" s="0" t="n">
        <v>0.995084997256851</v>
      </c>
      <c r="H21" s="0" t="n">
        <v>0.661160532956469</v>
      </c>
      <c r="I21" s="0" t="n">
        <v>0.747632772604899</v>
      </c>
      <c r="J21" s="0" t="n">
        <v>0.0886743526626548</v>
      </c>
      <c r="K21" s="0" t="n">
        <v>0.0956230394712289</v>
      </c>
      <c r="L21" s="0" t="n">
        <v>0.332207039636478</v>
      </c>
      <c r="M21" s="0" t="n">
        <v>0.246059381802567</v>
      </c>
      <c r="N21" s="0" t="n">
        <v>4367.4498168045</v>
      </c>
      <c r="O21" s="0" t="n">
        <v>2936.53947322102</v>
      </c>
      <c r="P21" s="0" t="n">
        <v>2562.66761100697</v>
      </c>
      <c r="Q21" s="0" t="n">
        <v>3763.88536561995</v>
      </c>
      <c r="R21" s="0" t="n">
        <v>3853.53050601769</v>
      </c>
      <c r="S21" s="0" t="n">
        <v>3158.32395173938</v>
      </c>
      <c r="T21" s="0" t="n">
        <v>0.684259689452252</v>
      </c>
      <c r="U21" s="0" t="n">
        <v>0.684302673826364</v>
      </c>
      <c r="V21" s="0" t="n">
        <v>430.735581248586</v>
      </c>
      <c r="W21" s="0" t="n">
        <v>435.11965018328</v>
      </c>
      <c r="X21" s="0" t="n">
        <v>372.919900818633</v>
      </c>
      <c r="Y21" s="0" t="n">
        <v>576.053405056854</v>
      </c>
      <c r="Z21" s="0" t="n">
        <v>0.675985056077326</v>
      </c>
      <c r="AA21" s="0" t="n">
        <v>0.43185069619232</v>
      </c>
      <c r="AB21" s="0" t="n">
        <v>0.244134359885007</v>
      </c>
      <c r="AC21" s="0" t="n">
        <v>0.283512079308499</v>
      </c>
      <c r="AD21" s="0" t="n">
        <v>0.247090208381833</v>
      </c>
      <c r="AE21" s="0" t="n">
        <v>0.27010613032456</v>
      </c>
      <c r="AF21" s="0" t="n">
        <v>0.242653121525624</v>
      </c>
      <c r="AG21" s="0" t="n">
        <v>0.283030600792567</v>
      </c>
      <c r="AH21" s="0" t="n">
        <v>0.246160938530691</v>
      </c>
      <c r="AI21" s="0" t="n">
        <v>0.268570941657567</v>
      </c>
      <c r="AJ21" s="0" t="n">
        <v>0.240680766410869</v>
      </c>
      <c r="AK21" s="0" t="n">
        <v>4562811</v>
      </c>
      <c r="AL21" s="0" t="n">
        <v>2466034</v>
      </c>
      <c r="AM21" s="0" t="n">
        <v>0.301378121606608</v>
      </c>
      <c r="AN21" s="0" t="n">
        <v>0.280523527527675</v>
      </c>
    </row>
    <row r="22" customFormat="false" ht="15" hidden="false" customHeight="false" outlineLevel="0" collapsed="false">
      <c r="A22" s="0" t="n">
        <v>69</v>
      </c>
      <c r="B22" s="0" t="n">
        <v>0.658179097746383</v>
      </c>
      <c r="C22" s="0" t="n">
        <v>0.341820902253617</v>
      </c>
      <c r="D22" s="0" t="n">
        <v>0.993058910026227</v>
      </c>
      <c r="E22" s="0" t="n">
        <v>0.993215491228178</v>
      </c>
      <c r="F22" s="0" t="n">
        <v>0.994359096438496</v>
      </c>
      <c r="G22" s="0" t="n">
        <v>0.994599606301642</v>
      </c>
      <c r="H22" s="0" t="n">
        <v>0.653610617410069</v>
      </c>
      <c r="I22" s="0" t="n">
        <v>0.738850252695106</v>
      </c>
      <c r="J22" s="0" t="n">
        <v>0.092111389227225</v>
      </c>
      <c r="K22" s="0" t="n">
        <v>0.0982437844408928</v>
      </c>
      <c r="L22" s="0" t="n">
        <v>0.339448292616158</v>
      </c>
      <c r="M22" s="0" t="n">
        <v>0.254365238533072</v>
      </c>
      <c r="N22" s="0" t="n">
        <v>4049.67726484119</v>
      </c>
      <c r="O22" s="0" t="n">
        <v>2723.84941935455</v>
      </c>
      <c r="P22" s="0" t="n">
        <v>2593.19531890465</v>
      </c>
      <c r="Q22" s="0" t="n">
        <v>3551.82129196506</v>
      </c>
      <c r="R22" s="0" t="n">
        <v>3633.39712756033</v>
      </c>
      <c r="S22" s="0" t="n">
        <v>2918.50941648223</v>
      </c>
      <c r="T22" s="0" t="n">
        <v>0.593609728676977</v>
      </c>
      <c r="U22" s="0" t="n">
        <v>0.610920865505479</v>
      </c>
      <c r="V22" s="0" t="n">
        <v>507.952829333178</v>
      </c>
      <c r="W22" s="0" t="n">
        <v>499.0350736952</v>
      </c>
      <c r="X22" s="0" t="n">
        <v>426.655996838063</v>
      </c>
      <c r="Y22" s="0" t="n">
        <v>646.233492491263</v>
      </c>
      <c r="Z22" s="0" t="n">
        <v>0.624153167333637</v>
      </c>
      <c r="AA22" s="0" t="n">
        <v>0.374516843587762</v>
      </c>
      <c r="AB22" s="0" t="n">
        <v>0.249636323745874</v>
      </c>
      <c r="AC22" s="0" t="n">
        <v>0.284009868982286</v>
      </c>
      <c r="AD22" s="0" t="n">
        <v>0.237819258013615</v>
      </c>
      <c r="AE22" s="0" t="n">
        <v>0.261784370520352</v>
      </c>
      <c r="AF22" s="0" t="n">
        <v>0.228298063935658</v>
      </c>
      <c r="AG22" s="0" t="n">
        <v>0.283703598810076</v>
      </c>
      <c r="AH22" s="0" t="n">
        <v>0.237066719792095</v>
      </c>
      <c r="AI22" s="0" t="n">
        <v>0.259624506063929</v>
      </c>
      <c r="AJ22" s="0" t="n">
        <v>0.225852893550439</v>
      </c>
      <c r="AK22" s="0" t="n">
        <v>4579884</v>
      </c>
      <c r="AL22" s="0" t="n">
        <v>2481634</v>
      </c>
      <c r="AM22" s="0" t="n">
        <v>0.287883361707276</v>
      </c>
      <c r="AN22" s="0" t="n">
        <v>0.265567581753843</v>
      </c>
    </row>
    <row r="23" customFormat="false" ht="15" hidden="false" customHeight="false" outlineLevel="0" collapsed="false">
      <c r="A23" s="0" t="n">
        <v>70</v>
      </c>
      <c r="B23" s="0" t="n">
        <v>0.649577942233339</v>
      </c>
      <c r="C23" s="0" t="n">
        <v>0.350422057766661</v>
      </c>
      <c r="D23" s="0" t="n">
        <v>0.992736870018793</v>
      </c>
      <c r="E23" s="0" t="n">
        <v>0.993056549178018</v>
      </c>
      <c r="F23" s="0" t="n">
        <v>0.994052278272263</v>
      </c>
      <c r="G23" s="0" t="n">
        <v>0.994433940191877</v>
      </c>
      <c r="H23" s="0" t="n">
        <v>0.644859973205973</v>
      </c>
      <c r="I23" s="0" t="n">
        <v>0.729992366932545</v>
      </c>
      <c r="J23" s="0" t="n">
        <v>0.0981482764801987</v>
      </c>
      <c r="K23" s="0" t="n">
        <v>0.102677038959348</v>
      </c>
      <c r="L23" s="0" t="n">
        <v>0.34787689681282</v>
      </c>
      <c r="M23" s="0" t="n">
        <v>0.263064182245473</v>
      </c>
      <c r="N23" s="0" t="n">
        <v>4536.74669173737</v>
      </c>
      <c r="O23" s="0" t="n">
        <v>3070.35995532997</v>
      </c>
      <c r="P23" s="0" t="n">
        <v>2905.6069971097</v>
      </c>
      <c r="Q23" s="0" t="n">
        <v>3965.15936344105</v>
      </c>
      <c r="R23" s="0" t="n">
        <v>4080.78919112746</v>
      </c>
      <c r="S23" s="0" t="n">
        <v>3263.19346286281</v>
      </c>
      <c r="T23" s="0" t="n">
        <v>0.595992242880653</v>
      </c>
      <c r="U23" s="0" t="n">
        <v>0.651798895832148</v>
      </c>
      <c r="V23" s="0" t="n">
        <v>435.945809595751</v>
      </c>
      <c r="W23" s="0" t="n">
        <v>442.254733919658</v>
      </c>
      <c r="X23" s="0" t="n">
        <v>380.560783162179</v>
      </c>
      <c r="Y23" s="0" t="n">
        <v>606.477556836793</v>
      </c>
      <c r="Z23" s="0" t="n">
        <v>0.629401261519863</v>
      </c>
      <c r="AA23" s="0" t="n">
        <v>0.421141504241168</v>
      </c>
      <c r="AB23" s="0" t="n">
        <v>0.208259757278695</v>
      </c>
      <c r="AC23" s="0" t="n">
        <v>0.274696535378937</v>
      </c>
      <c r="AD23" s="0" t="n">
        <v>0.239243907233719</v>
      </c>
      <c r="AE23" s="0" t="n">
        <v>0.256663881892278</v>
      </c>
      <c r="AF23" s="0" t="n">
        <v>0.229203453725601</v>
      </c>
      <c r="AG23" s="0" t="n">
        <v>0.274346194294609</v>
      </c>
      <c r="AH23" s="0" t="n">
        <v>0.23836572161713</v>
      </c>
      <c r="AI23" s="0" t="n">
        <v>0.254389883236564</v>
      </c>
      <c r="AJ23" s="0" t="n">
        <v>0.226773054268868</v>
      </c>
      <c r="AK23" s="0" t="n">
        <v>4589247</v>
      </c>
      <c r="AL23" s="0" t="n">
        <v>2501821</v>
      </c>
      <c r="AM23" s="0" t="n">
        <v>0.286373485374769</v>
      </c>
      <c r="AN23" s="0" t="n">
        <v>0.266715596692984</v>
      </c>
    </row>
    <row r="24" customFormat="false" ht="15" hidden="false" customHeight="false" outlineLevel="0" collapsed="false">
      <c r="A24" s="0" t="n">
        <v>71</v>
      </c>
      <c r="B24" s="0" t="n">
        <v>0.643483276374718</v>
      </c>
      <c r="C24" s="0" t="n">
        <v>0.356516723625282</v>
      </c>
      <c r="D24" s="0" t="n">
        <v>0.992565220785542</v>
      </c>
      <c r="E24" s="0" t="n">
        <v>0.992852160930417</v>
      </c>
      <c r="F24" s="0" t="n">
        <v>0.993827566799994</v>
      </c>
      <c r="G24" s="0" t="n">
        <v>0.994166811717492</v>
      </c>
      <c r="H24" s="0" t="n">
        <v>0.638699120286676</v>
      </c>
      <c r="I24" s="0" t="n">
        <v>0.723700242459604</v>
      </c>
      <c r="J24" s="0" t="n">
        <v>0.101873466395012</v>
      </c>
      <c r="K24" s="0" t="n">
        <v>0.106396925249385</v>
      </c>
      <c r="L24" s="0" t="n">
        <v>0.353866100498866</v>
      </c>
      <c r="M24" s="0" t="n">
        <v>0.269151918470813</v>
      </c>
      <c r="N24" s="0" t="n">
        <v>4253.45623254028</v>
      </c>
      <c r="O24" s="0" t="n">
        <v>2876.14275698042</v>
      </c>
      <c r="P24" s="0" t="n">
        <v>2716.74497251246</v>
      </c>
      <c r="Q24" s="0" t="n">
        <v>3705.59296895708</v>
      </c>
      <c r="R24" s="0" t="n">
        <v>3823.0737272184</v>
      </c>
      <c r="S24" s="0" t="n">
        <v>3048.71018621619</v>
      </c>
      <c r="T24" s="0" t="n">
        <v>0.555314774073033</v>
      </c>
      <c r="U24" s="0" t="n">
        <v>0.605764290436497</v>
      </c>
      <c r="V24" s="0" t="n">
        <v>411.038312268715</v>
      </c>
      <c r="W24" s="0" t="n">
        <v>418.789288618862</v>
      </c>
      <c r="X24" s="0" t="n">
        <v>354.242347732163</v>
      </c>
      <c r="Y24" s="0" t="n">
        <v>585.234259665951</v>
      </c>
      <c r="Z24" s="0" t="n">
        <v>0.613307836944566</v>
      </c>
      <c r="AA24" s="0" t="n">
        <v>0.395445726817026</v>
      </c>
      <c r="AB24" s="0" t="n">
        <v>0.217862110127541</v>
      </c>
      <c r="AC24" s="0" t="n">
        <v>0.281806798406436</v>
      </c>
      <c r="AD24" s="0" t="n">
        <v>0.241012673256818</v>
      </c>
      <c r="AE24" s="0" t="n">
        <v>0.259061633799366</v>
      </c>
      <c r="AF24" s="0" t="n">
        <v>0.231013888999086</v>
      </c>
      <c r="AG24" s="0" t="n">
        <v>0.281496460667118</v>
      </c>
      <c r="AH24" s="0" t="n">
        <v>0.240133134444519</v>
      </c>
      <c r="AI24" s="0" t="n">
        <v>0.257030504195001</v>
      </c>
      <c r="AJ24" s="0" t="n">
        <v>0.228649648537714</v>
      </c>
      <c r="AK24" s="0" t="n">
        <v>4606356</v>
      </c>
      <c r="AL24" s="0" t="n">
        <v>2513252</v>
      </c>
      <c r="AM24" s="0" t="n">
        <v>0.29129314718956</v>
      </c>
      <c r="AN24" s="0" t="n">
        <v>0.267320460763826</v>
      </c>
    </row>
    <row r="25" customFormat="false" ht="15" hidden="false" customHeight="false" outlineLevel="0" collapsed="false">
      <c r="A25" s="0" t="n">
        <v>72</v>
      </c>
      <c r="B25" s="0" t="n">
        <v>0.636254077694143</v>
      </c>
      <c r="C25" s="0" t="n">
        <v>0.363745922305857</v>
      </c>
      <c r="D25" s="0" t="n">
        <v>0.992512243678722</v>
      </c>
      <c r="E25" s="0" t="n">
        <v>0.992950585661669</v>
      </c>
      <c r="F25" s="0" t="n">
        <v>0.993888126202374</v>
      </c>
      <c r="G25" s="0" t="n">
        <v>0.994255469485946</v>
      </c>
      <c r="H25" s="0" t="n">
        <v>0.63148996220195</v>
      </c>
      <c r="I25" s="0" t="n">
        <v>0.713938744677428</v>
      </c>
      <c r="J25" s="0" t="n">
        <v>0.107989132076851</v>
      </c>
      <c r="K25" s="0" t="n">
        <v>0.112822567129277</v>
      </c>
      <c r="L25" s="0" t="n">
        <v>0.361022281476772</v>
      </c>
      <c r="M25" s="0" t="n">
        <v>0.279011840984241</v>
      </c>
      <c r="N25" s="0" t="n">
        <v>4461.30241117594</v>
      </c>
      <c r="O25" s="0" t="n">
        <v>3006.10823401172</v>
      </c>
      <c r="P25" s="0" t="n">
        <v>2851.25304182264</v>
      </c>
      <c r="Q25" s="0" t="n">
        <v>3875.65351836256</v>
      </c>
      <c r="R25" s="0" t="n">
        <v>4012.73235648963</v>
      </c>
      <c r="S25" s="0" t="n">
        <v>3188.42876292998</v>
      </c>
      <c r="T25" s="0" t="n">
        <v>0.58725623327973</v>
      </c>
      <c r="U25" s="0" t="n">
        <v>0.642826913268994</v>
      </c>
      <c r="V25" s="0" t="n">
        <v>430.444062933481</v>
      </c>
      <c r="W25" s="0" t="n">
        <v>436.742130182736</v>
      </c>
      <c r="X25" s="0" t="n">
        <v>379.584342905918</v>
      </c>
      <c r="Y25" s="0" t="n">
        <v>582.068962617914</v>
      </c>
      <c r="Z25" s="0" t="n">
        <v>0.630010398383909</v>
      </c>
      <c r="AA25" s="0" t="n">
        <v>0.419341784615653</v>
      </c>
      <c r="AB25" s="0" t="n">
        <v>0.210668613768256</v>
      </c>
      <c r="AC25" s="0" t="n">
        <v>0.281632481725187</v>
      </c>
      <c r="AD25" s="0" t="n">
        <v>0.242363023618161</v>
      </c>
      <c r="AE25" s="0" t="n">
        <v>0.259671243431947</v>
      </c>
      <c r="AF25" s="0" t="n">
        <v>0.232121469741862</v>
      </c>
      <c r="AG25" s="0" t="n">
        <v>0.281306944616657</v>
      </c>
      <c r="AH25" s="0" t="n">
        <v>0.241471716586734</v>
      </c>
      <c r="AI25" s="0" t="n">
        <v>0.25781196323787</v>
      </c>
      <c r="AJ25" s="0" t="n">
        <v>0.229887248441364</v>
      </c>
      <c r="AK25" s="0" t="n">
        <v>4631381</v>
      </c>
      <c r="AL25" s="0" t="n">
        <v>2533302</v>
      </c>
      <c r="AM25" s="0" t="n">
        <v>0.286599781377881</v>
      </c>
      <c r="AN25" s="0" t="n">
        <v>0.267586790161294</v>
      </c>
    </row>
    <row r="26" customFormat="false" ht="15" hidden="false" customHeight="false" outlineLevel="0" collapsed="false">
      <c r="A26" s="0" t="n">
        <v>73</v>
      </c>
      <c r="B26" s="0" t="n">
        <v>0.627197383240703</v>
      </c>
      <c r="C26" s="0" t="n">
        <v>0.372802616759297</v>
      </c>
      <c r="D26" s="0" t="n">
        <v>0.992421676289215</v>
      </c>
      <c r="E26" s="0" t="n">
        <v>0.992857687969828</v>
      </c>
      <c r="F26" s="0" t="n">
        <v>0.993835822896725</v>
      </c>
      <c r="G26" s="0" t="n">
        <v>0.994186728716722</v>
      </c>
      <c r="H26" s="0" t="n">
        <v>0.622444278439948</v>
      </c>
      <c r="I26" s="0" t="n">
        <v>0.706288329447664</v>
      </c>
      <c r="J26" s="0" t="n">
        <v>0.11257801623282</v>
      </c>
      <c r="K26" s="0" t="n">
        <v>0.116330882279748</v>
      </c>
      <c r="L26" s="0" t="n">
        <v>0.369977397849267</v>
      </c>
      <c r="M26" s="0" t="n">
        <v>0.286569358522165</v>
      </c>
      <c r="N26" s="0" t="n">
        <v>4235.81603097764</v>
      </c>
      <c r="O26" s="0" t="n">
        <v>2849.70980829995</v>
      </c>
      <c r="P26" s="0" t="n">
        <v>2690.65972707284</v>
      </c>
      <c r="Q26" s="0" t="n">
        <v>3659.77771757981</v>
      </c>
      <c r="R26" s="0" t="n">
        <v>3805.54834586539</v>
      </c>
      <c r="S26" s="0" t="n">
        <v>3005.68998865068</v>
      </c>
      <c r="T26" s="0" t="n">
        <v>0.553479337281101</v>
      </c>
      <c r="U26" s="0" t="n">
        <v>0.606544742676477</v>
      </c>
      <c r="V26" s="0" t="n">
        <v>516.579426301087</v>
      </c>
      <c r="W26" s="0" t="n">
        <v>509.974876426371</v>
      </c>
      <c r="X26" s="0" t="n">
        <v>442.020996497852</v>
      </c>
      <c r="Y26" s="0" t="n">
        <v>664.821508901983</v>
      </c>
      <c r="Z26" s="0" t="n">
        <v>0.617483402512025</v>
      </c>
      <c r="AA26" s="0" t="n">
        <v>0.391608881857973</v>
      </c>
      <c r="AB26" s="0" t="n">
        <v>0.225874520654052</v>
      </c>
      <c r="AC26" s="0" t="n">
        <v>0.287571900259375</v>
      </c>
      <c r="AD26" s="0" t="n">
        <v>0.246302665494192</v>
      </c>
      <c r="AE26" s="0" t="n">
        <v>0.265267697235926</v>
      </c>
      <c r="AF26" s="0" t="n">
        <v>0.236684184910157</v>
      </c>
      <c r="AG26" s="0" t="n">
        <v>0.287251431742155</v>
      </c>
      <c r="AH26" s="0" t="n">
        <v>0.245422526315506</v>
      </c>
      <c r="AI26" s="0" t="n">
        <v>0.263505534567548</v>
      </c>
      <c r="AJ26" s="0" t="n">
        <v>0.234481731752348</v>
      </c>
      <c r="AK26" s="0" t="n">
        <v>4652836</v>
      </c>
      <c r="AL26" s="0" t="n">
        <v>2550064</v>
      </c>
      <c r="AM26" s="0" t="n">
        <v>0.295047372979687</v>
      </c>
      <c r="AN26" s="0" t="n">
        <v>0.272141838143707</v>
      </c>
    </row>
    <row r="27" customFormat="false" ht="15" hidden="false" customHeight="false" outlineLevel="0" collapsed="false">
      <c r="A27" s="0" t="n">
        <v>74</v>
      </c>
      <c r="B27" s="0" t="n">
        <v>0.619382754205484</v>
      </c>
      <c r="C27" s="0" t="n">
        <v>0.380617245794516</v>
      </c>
      <c r="D27" s="0" t="n">
        <v>0.992691514332456</v>
      </c>
      <c r="E27" s="0" t="n">
        <v>0.993163485392537</v>
      </c>
      <c r="F27" s="0" t="n">
        <v>0.994022925518113</v>
      </c>
      <c r="G27" s="0" t="n">
        <v>0.994396697834454</v>
      </c>
      <c r="H27" s="0" t="n">
        <v>0.614856004223649</v>
      </c>
      <c r="I27" s="0" t="n">
        <v>0.699943903982817</v>
      </c>
      <c r="J27" s="0" t="n">
        <v>0.116785999444995</v>
      </c>
      <c r="K27" s="0" t="n">
        <v>0.120174167634098</v>
      </c>
      <c r="L27" s="0" t="n">
        <v>0.377835510108807</v>
      </c>
      <c r="M27" s="0" t="n">
        <v>0.29321958140972</v>
      </c>
      <c r="N27" s="0" t="n">
        <v>4687.25758902926</v>
      </c>
      <c r="O27" s="0" t="n">
        <v>3160.2991782977</v>
      </c>
      <c r="P27" s="0" t="n">
        <v>2974.02852884353</v>
      </c>
      <c r="Q27" s="0" t="n">
        <v>4035.17306272624</v>
      </c>
      <c r="R27" s="0" t="n">
        <v>4214.42359234477</v>
      </c>
      <c r="S27" s="0" t="n">
        <v>3318.85624146437</v>
      </c>
      <c r="T27" s="0" t="n">
        <v>0.614926085332275</v>
      </c>
      <c r="U27" s="0" t="n">
        <v>0.668102347426041</v>
      </c>
      <c r="V27" s="0" t="n">
        <v>451.94817751283</v>
      </c>
      <c r="W27" s="0" t="n">
        <v>454.466335363882</v>
      </c>
      <c r="X27" s="0" t="n">
        <v>391.903091365307</v>
      </c>
      <c r="Y27" s="0" t="n">
        <v>621.302196649547</v>
      </c>
      <c r="Z27" s="0" t="n">
        <v>0.646220275854185</v>
      </c>
      <c r="AA27" s="0" t="n">
        <v>0.429176203344348</v>
      </c>
      <c r="AB27" s="0" t="n">
        <v>0.217044072509837</v>
      </c>
      <c r="AC27" s="0" t="n">
        <v>0.28475156458585</v>
      </c>
      <c r="AD27" s="0" t="n">
        <v>0.24695004607519</v>
      </c>
      <c r="AE27" s="0" t="n">
        <v>0.263450625395639</v>
      </c>
      <c r="AF27" s="0" t="n">
        <v>0.236860694234915</v>
      </c>
      <c r="AG27" s="0" t="n">
        <v>0.284431842170166</v>
      </c>
      <c r="AH27" s="0" t="n">
        <v>0.24607617362506</v>
      </c>
      <c r="AI27" s="0" t="n">
        <v>0.261589298011237</v>
      </c>
      <c r="AJ27" s="0" t="n">
        <v>0.234862219730765</v>
      </c>
      <c r="AK27" s="0" t="n">
        <v>4672283</v>
      </c>
      <c r="AL27" s="0" t="n">
        <v>2576728</v>
      </c>
      <c r="AM27" s="0" t="n">
        <v>0.290141975775204</v>
      </c>
      <c r="AN27" s="0" t="n">
        <v>0.272663050420884</v>
      </c>
    </row>
    <row r="28" customFormat="false" ht="15" hidden="false" customHeight="false" outlineLevel="0" collapsed="false">
      <c r="A28" s="0" t="n">
        <v>75</v>
      </c>
      <c r="B28" s="0" t="n">
        <v>0.612261649118888</v>
      </c>
      <c r="C28" s="0" t="n">
        <v>0.387738350881112</v>
      </c>
      <c r="D28" s="0" t="n">
        <v>0.992237707565857</v>
      </c>
      <c r="E28" s="0" t="n">
        <v>0.993018646727262</v>
      </c>
      <c r="F28" s="0" t="n">
        <v>0.993571190004809</v>
      </c>
      <c r="G28" s="0" t="n">
        <v>0.994254434718583</v>
      </c>
      <c r="H28" s="0" t="n">
        <v>0.607509095152216</v>
      </c>
      <c r="I28" s="0" t="n">
        <v>0.69213003503931</v>
      </c>
      <c r="J28" s="0" t="n">
        <v>0.121040803715818</v>
      </c>
      <c r="K28" s="0" t="n">
        <v>0.123617222041525</v>
      </c>
      <c r="L28" s="0" t="n">
        <v>0.384728612413641</v>
      </c>
      <c r="M28" s="0" t="n">
        <v>0.300888611687951</v>
      </c>
      <c r="N28" s="0" t="n">
        <v>4409.12732119944</v>
      </c>
      <c r="O28" s="0" t="n">
        <v>2982.37840350101</v>
      </c>
      <c r="P28" s="0" t="n">
        <v>2795.30043995064</v>
      </c>
      <c r="Q28" s="0" t="n">
        <v>3783.38474765642</v>
      </c>
      <c r="R28" s="0" t="n">
        <v>3965.93437339152</v>
      </c>
      <c r="S28" s="0" t="n">
        <v>3117.22181897317</v>
      </c>
      <c r="T28" s="0" t="n">
        <v>0.584986577785208</v>
      </c>
      <c r="U28" s="0" t="n">
        <v>0.62954235164411</v>
      </c>
      <c r="V28" s="0" t="n">
        <v>422.731416859816</v>
      </c>
      <c r="W28" s="0" t="n">
        <v>428.179727414738</v>
      </c>
      <c r="X28" s="0" t="n">
        <v>360.680854133827</v>
      </c>
      <c r="Y28" s="0" t="n">
        <v>604.225482005384</v>
      </c>
      <c r="Z28" s="0" t="n">
        <v>0.62339660709348</v>
      </c>
      <c r="AA28" s="0" t="n">
        <v>0.401063853022128</v>
      </c>
      <c r="AB28" s="0" t="n">
        <v>0.222332754071352</v>
      </c>
      <c r="AC28" s="0" t="n">
        <v>0.288062250903716</v>
      </c>
      <c r="AD28" s="0" t="n">
        <v>0.248167655827829</v>
      </c>
      <c r="AE28" s="0" t="n">
        <v>0.265607576112745</v>
      </c>
      <c r="AF28" s="0" t="n">
        <v>0.238580546346342</v>
      </c>
      <c r="AG28" s="0" t="n">
        <v>0.287745776334645</v>
      </c>
      <c r="AH28" s="0" t="n">
        <v>0.246976524733496</v>
      </c>
      <c r="AI28" s="0" t="n">
        <v>0.263764889740334</v>
      </c>
      <c r="AJ28" s="0" t="n">
        <v>0.236600748670856</v>
      </c>
      <c r="AK28" s="0" t="n">
        <v>4702525</v>
      </c>
      <c r="AL28" s="0" t="n">
        <v>2600195</v>
      </c>
      <c r="AM28" s="0" t="n">
        <v>0.293194905163249</v>
      </c>
      <c r="AN28" s="0" t="n">
        <v>0.273789148510937</v>
      </c>
    </row>
    <row r="29" customFormat="false" ht="15" hidden="false" customHeight="false" outlineLevel="0" collapsed="false">
      <c r="A29" s="0" t="n">
        <v>76</v>
      </c>
      <c r="B29" s="0" t="n">
        <v>0.605012903879389</v>
      </c>
      <c r="C29" s="0" t="n">
        <v>0.394987096120611</v>
      </c>
      <c r="D29" s="0" t="n">
        <v>0.991702958710252</v>
      </c>
      <c r="E29" s="0" t="n">
        <v>0.992950087735072</v>
      </c>
      <c r="F29" s="0" t="n">
        <v>0.993034364646572</v>
      </c>
      <c r="G29" s="0" t="n">
        <v>0.99417923787951</v>
      </c>
      <c r="H29" s="0" t="n">
        <v>0.599993086835071</v>
      </c>
      <c r="I29" s="0" t="n">
        <v>0.683146778420875</v>
      </c>
      <c r="J29" s="0" t="n">
        <v>0.126441537875813</v>
      </c>
      <c r="K29" s="0" t="n">
        <v>0.129832205748299</v>
      </c>
      <c r="L29" s="0" t="n">
        <v>0.391709871875181</v>
      </c>
      <c r="M29" s="0" t="n">
        <v>0.309803309314197</v>
      </c>
      <c r="N29" s="0" t="n">
        <v>4689.63289130494</v>
      </c>
      <c r="O29" s="0" t="n">
        <v>3161.4019603112</v>
      </c>
      <c r="P29" s="0" t="n">
        <v>2974.44551139819</v>
      </c>
      <c r="Q29" s="0" t="n">
        <v>4012.15600881285</v>
      </c>
      <c r="R29" s="0" t="n">
        <v>4218.50967082215</v>
      </c>
      <c r="S29" s="0" t="n">
        <v>3310.52616435761</v>
      </c>
      <c r="T29" s="0" t="n">
        <v>0.615402112538312</v>
      </c>
      <c r="U29" s="0" t="n">
        <v>0.65927332556087</v>
      </c>
      <c r="V29" s="0" t="n">
        <v>447.893978419662</v>
      </c>
      <c r="W29" s="0" t="n">
        <v>458.538390691262</v>
      </c>
      <c r="X29" s="0" t="n">
        <v>395.911111216246</v>
      </c>
      <c r="Y29" s="0" t="n">
        <v>613.261651425439</v>
      </c>
      <c r="Z29" s="0" t="n">
        <v>0.645394780584763</v>
      </c>
      <c r="AA29" s="0" t="n">
        <v>0.419151566610599</v>
      </c>
      <c r="AB29" s="0" t="n">
        <v>0.226243213974165</v>
      </c>
      <c r="AC29" s="0" t="n">
        <v>0.285864783693143</v>
      </c>
      <c r="AD29" s="0" t="n">
        <v>0.249598077850329</v>
      </c>
      <c r="AE29" s="0" t="n">
        <v>0.265303216717449</v>
      </c>
      <c r="AF29" s="0" t="n">
        <v>0.239868719899964</v>
      </c>
      <c r="AG29" s="0" t="n">
        <v>0.285494143751379</v>
      </c>
      <c r="AH29" s="0" t="n">
        <v>0.248066279395646</v>
      </c>
      <c r="AI29" s="0" t="n">
        <v>0.263637431032584</v>
      </c>
      <c r="AJ29" s="0" t="n">
        <v>0.237902915302408</v>
      </c>
      <c r="AK29" s="0" t="n">
        <v>4715126</v>
      </c>
      <c r="AL29" s="0" t="n">
        <v>2614031</v>
      </c>
      <c r="AM29" s="0" t="n">
        <v>0.292730297719021</v>
      </c>
      <c r="AN29" s="0" t="n">
        <v>0.274137940127548</v>
      </c>
    </row>
    <row r="30" customFormat="false" ht="15" hidden="false" customHeight="false" outlineLevel="0" collapsed="false">
      <c r="A30" s="0" t="n">
        <v>77</v>
      </c>
      <c r="B30" s="0" t="n">
        <v>0.59935767583624</v>
      </c>
      <c r="C30" s="0" t="n">
        <v>0.40064232416376</v>
      </c>
      <c r="D30" s="0" t="n">
        <v>0.991499229692033</v>
      </c>
      <c r="E30" s="0" t="n">
        <v>0.992750911664858</v>
      </c>
      <c r="F30" s="0" t="n">
        <v>0.993169200864648</v>
      </c>
      <c r="G30" s="0" t="n">
        <v>0.994364441251983</v>
      </c>
      <c r="H30" s="0" t="n">
        <v>0.594262673901639</v>
      </c>
      <c r="I30" s="0" t="n">
        <v>0.675189299279367</v>
      </c>
      <c r="J30" s="0" t="n">
        <v>0.129154514832362</v>
      </c>
      <c r="K30" s="0" t="n">
        <v>0.131487033231574</v>
      </c>
      <c r="L30" s="0" t="n">
        <v>0.397236555790394</v>
      </c>
      <c r="M30" s="0" t="n">
        <v>0.317561612385491</v>
      </c>
      <c r="N30" s="0" t="n">
        <v>4451.87109191393</v>
      </c>
      <c r="O30" s="0" t="n">
        <v>2992.44078173257</v>
      </c>
      <c r="P30" s="0" t="n">
        <v>2811.55037661205</v>
      </c>
      <c r="Q30" s="0" t="n">
        <v>3794.68918816142</v>
      </c>
      <c r="R30" s="0" t="n">
        <v>3998.41824301732</v>
      </c>
      <c r="S30" s="0" t="n">
        <v>3123.56467629398</v>
      </c>
      <c r="T30" s="0" t="n">
        <v>0.565528837822341</v>
      </c>
      <c r="U30" s="0" t="n">
        <v>0.614599088697787</v>
      </c>
      <c r="V30" s="0" t="n">
        <v>537.588782825998</v>
      </c>
      <c r="W30" s="0" t="n">
        <v>528.071438292154</v>
      </c>
      <c r="X30" s="0" t="n">
        <v>458.974558121742</v>
      </c>
      <c r="Y30" s="0" t="n">
        <v>686.383583239435</v>
      </c>
      <c r="Z30" s="0" t="n">
        <v>0.619909408600222</v>
      </c>
      <c r="AA30" s="0" t="n">
        <v>0.397483014112542</v>
      </c>
      <c r="AB30" s="0" t="n">
        <v>0.22242639448768</v>
      </c>
      <c r="AC30" s="0" t="n">
        <v>0.29296884724258</v>
      </c>
      <c r="AD30" s="0" t="n">
        <v>0.251475372429357</v>
      </c>
      <c r="AE30" s="0" t="n">
        <v>0.273299099173671</v>
      </c>
      <c r="AF30" s="0" t="n">
        <v>0.2414909166142</v>
      </c>
      <c r="AG30" s="0" t="n">
        <v>0.292656139268096</v>
      </c>
      <c r="AH30" s="0" t="n">
        <v>0.249952750485896</v>
      </c>
      <c r="AI30" s="0" t="n">
        <v>0.271659146045997</v>
      </c>
      <c r="AJ30" s="0" t="n">
        <v>0.239538481401618</v>
      </c>
      <c r="AK30" s="0" t="n">
        <v>4725476</v>
      </c>
      <c r="AL30" s="0" t="n">
        <v>2626916</v>
      </c>
      <c r="AM30" s="0" t="n">
        <v>0.297070917325891</v>
      </c>
      <c r="AN30" s="0" t="n">
        <v>0.275978733737301</v>
      </c>
    </row>
    <row r="31" customFormat="false" ht="15" hidden="false" customHeight="false" outlineLevel="0" collapsed="false">
      <c r="A31" s="0" t="n">
        <v>78</v>
      </c>
      <c r="B31" s="0" t="n">
        <v>0.591959189724893</v>
      </c>
      <c r="C31" s="0" t="n">
        <v>0.408040810275107</v>
      </c>
      <c r="D31" s="0" t="n">
        <v>0.991803982445423</v>
      </c>
      <c r="E31" s="0" t="n">
        <v>0.992531963179967</v>
      </c>
      <c r="F31" s="0" t="n">
        <v>0.993188818283287</v>
      </c>
      <c r="G31" s="0" t="n">
        <v>0.993808405073225</v>
      </c>
      <c r="H31" s="0" t="n">
        <v>0.587107481814315</v>
      </c>
      <c r="I31" s="0" t="n">
        <v>0.66719993702965</v>
      </c>
      <c r="J31" s="0" t="n">
        <v>0.133037500357743</v>
      </c>
      <c r="K31" s="0" t="n">
        <v>0.134893122222101</v>
      </c>
      <c r="L31" s="0" t="n">
        <v>0.404696500631108</v>
      </c>
      <c r="M31" s="0" t="n">
        <v>0.325332026150318</v>
      </c>
      <c r="N31" s="0" t="n">
        <v>4934.4759731363</v>
      </c>
      <c r="O31" s="0" t="n">
        <v>3300.63262068165</v>
      </c>
      <c r="P31" s="0" t="n">
        <v>3109.92287612103</v>
      </c>
      <c r="Q31" s="0" t="n">
        <v>4189.98384904023</v>
      </c>
      <c r="R31" s="0" t="n">
        <v>4426.15902407288</v>
      </c>
      <c r="S31" s="0" t="n">
        <v>3451.0813212918</v>
      </c>
      <c r="T31" s="0" t="n">
        <v>0.63051877709967</v>
      </c>
      <c r="U31" s="0" t="n">
        <v>0.676775478557873</v>
      </c>
      <c r="V31" s="0" t="n">
        <v>464.608746976468</v>
      </c>
      <c r="W31" s="0" t="n">
        <v>466.203440858492</v>
      </c>
      <c r="X31" s="0" t="n">
        <v>398.916477826712</v>
      </c>
      <c r="Y31" s="0" t="n">
        <v>648.253948511761</v>
      </c>
      <c r="Z31" s="0" t="n">
        <v>0.665402002406608</v>
      </c>
      <c r="AA31" s="0" t="n">
        <v>0.444876656480888</v>
      </c>
      <c r="AB31" s="0" t="n">
        <v>0.220525345925721</v>
      </c>
      <c r="AC31" s="0" t="n">
        <v>0.289990502323597</v>
      </c>
      <c r="AD31" s="0" t="n">
        <v>0.253186089605655</v>
      </c>
      <c r="AE31" s="0" t="n">
        <v>0.268089540888702</v>
      </c>
      <c r="AF31" s="0" t="n">
        <v>0.243269073915067</v>
      </c>
      <c r="AG31" s="0" t="n">
        <v>0.289619467082156</v>
      </c>
      <c r="AH31" s="0" t="n">
        <v>0.25202995464864</v>
      </c>
      <c r="AI31" s="0" t="n">
        <v>0.266527929352875</v>
      </c>
      <c r="AJ31" s="0" t="n">
        <v>0.241052713528062</v>
      </c>
      <c r="AK31" s="0" t="n">
        <v>4745575</v>
      </c>
      <c r="AL31" s="0" t="n">
        <v>2650140</v>
      </c>
      <c r="AM31" s="0" t="n">
        <v>0.294563847592947</v>
      </c>
      <c r="AN31" s="0" t="n">
        <v>0.276825302034421</v>
      </c>
    </row>
    <row r="32" customFormat="false" ht="15" hidden="false" customHeight="false" outlineLevel="0" collapsed="false">
      <c r="A32" s="0" t="n">
        <v>79</v>
      </c>
      <c r="B32" s="0" t="n">
        <v>0.582900536715752</v>
      </c>
      <c r="C32" s="0" t="n">
        <v>0.417099463284248</v>
      </c>
      <c r="D32" s="0" t="n">
        <v>0.991660543031204</v>
      </c>
      <c r="E32" s="0" t="n">
        <v>0.99240746478733</v>
      </c>
      <c r="F32" s="0" t="n">
        <v>0.993087669801771</v>
      </c>
      <c r="G32" s="0" t="n">
        <v>0.993735902192332</v>
      </c>
      <c r="H32" s="0" t="n">
        <v>0.578039462772723</v>
      </c>
      <c r="I32" s="0" t="n">
        <v>0.657139853180723</v>
      </c>
      <c r="J32" s="0" t="n">
        <v>0.136036192898944</v>
      </c>
      <c r="K32" s="0" t="n">
        <v>0.136621704019695</v>
      </c>
      <c r="L32" s="0" t="n">
        <v>0.413621080258481</v>
      </c>
      <c r="M32" s="0" t="n">
        <v>0.335267611606607</v>
      </c>
      <c r="N32" s="0" t="n">
        <v>4695.9728230743</v>
      </c>
      <c r="O32" s="0" t="n">
        <v>3143.11414009221</v>
      </c>
      <c r="P32" s="0" t="n">
        <v>2956.117985105</v>
      </c>
      <c r="Q32" s="0" t="n">
        <v>3970.2803039648</v>
      </c>
      <c r="R32" s="0" t="n">
        <v>4207.92259785115</v>
      </c>
      <c r="S32" s="0" t="n">
        <v>3272.57711501809</v>
      </c>
      <c r="T32" s="0" t="n">
        <v>0.59242279129081</v>
      </c>
      <c r="U32" s="0" t="n">
        <v>0.637168404843152</v>
      </c>
      <c r="V32" s="0" t="n">
        <v>431.746377953043</v>
      </c>
      <c r="W32" s="0" t="n">
        <v>439.868942106789</v>
      </c>
      <c r="X32" s="0" t="n">
        <v>372.462384041148</v>
      </c>
      <c r="Y32" s="0" t="n">
        <v>610.727238222794</v>
      </c>
      <c r="Z32" s="0" t="n">
        <v>0.637025351812047</v>
      </c>
      <c r="AA32" s="0" t="n">
        <v>0.419074196670118</v>
      </c>
      <c r="AB32" s="0" t="n">
        <v>0.217951155141928</v>
      </c>
      <c r="AC32" s="0" t="n">
        <v>0.290658969423107</v>
      </c>
      <c r="AD32" s="0" t="n">
        <v>0.25354326436879</v>
      </c>
      <c r="AE32" s="0" t="n">
        <v>0.268896753962961</v>
      </c>
      <c r="AF32" s="0" t="n">
        <v>0.243098114259054</v>
      </c>
      <c r="AG32" s="0" t="n">
        <v>0.290347618256709</v>
      </c>
      <c r="AH32" s="0" t="n">
        <v>0.252391389369254</v>
      </c>
      <c r="AI32" s="0" t="n">
        <v>0.267397666090157</v>
      </c>
      <c r="AJ32" s="0" t="n">
        <v>0.240878244182388</v>
      </c>
      <c r="AK32" s="0" t="n">
        <v>4752366</v>
      </c>
      <c r="AL32" s="0" t="n">
        <v>2674961</v>
      </c>
      <c r="AM32" s="0" t="n">
        <v>0.295517407219052</v>
      </c>
      <c r="AN32" s="0" t="n">
        <v>0.276204843763887</v>
      </c>
    </row>
    <row r="33" customFormat="false" ht="15" hidden="false" customHeight="false" outlineLevel="0" collapsed="false">
      <c r="A33" s="0" t="n">
        <v>80</v>
      </c>
      <c r="B33" s="0" t="n">
        <v>0.575268636958628</v>
      </c>
      <c r="C33" s="0" t="n">
        <v>0.424731363041372</v>
      </c>
      <c r="D33" s="0" t="n">
        <v>0.991669816113073</v>
      </c>
      <c r="E33" s="0" t="n">
        <v>0.992460973725221</v>
      </c>
      <c r="F33" s="0" t="n">
        <v>0.993088411520276</v>
      </c>
      <c r="G33" s="0" t="n">
        <v>0.993780048872083</v>
      </c>
      <c r="H33" s="0" t="n">
        <v>0.570476543428381</v>
      </c>
      <c r="I33" s="0" t="n">
        <v>0.649458396934023</v>
      </c>
      <c r="J33" s="0" t="n">
        <v>0.138360843931037</v>
      </c>
      <c r="K33" s="0" t="n">
        <v>0.137963163023555</v>
      </c>
      <c r="L33" s="0" t="n">
        <v>0.421193272684692</v>
      </c>
      <c r="M33" s="0" t="n">
        <v>0.343002576791198</v>
      </c>
      <c r="N33" s="0" t="n">
        <v>5127.89354099552</v>
      </c>
      <c r="O33" s="0" t="n">
        <v>3424.53009991346</v>
      </c>
      <c r="P33" s="0" t="n">
        <v>3220.3791133764</v>
      </c>
      <c r="Q33" s="0" t="n">
        <v>4317.71233813177</v>
      </c>
      <c r="R33" s="0" t="n">
        <v>4586.26101307638</v>
      </c>
      <c r="S33" s="0" t="n">
        <v>3561.72768992508</v>
      </c>
      <c r="T33" s="0" t="n">
        <v>0.634194682304317</v>
      </c>
      <c r="U33" s="0" t="n">
        <v>0.686296397874917</v>
      </c>
      <c r="V33" s="0" t="n">
        <v>475.450493749704</v>
      </c>
      <c r="W33" s="0" t="n">
        <v>480.6056210346</v>
      </c>
      <c r="X33" s="0" t="n">
        <v>414.44685704738</v>
      </c>
      <c r="Y33" s="0" t="n">
        <v>656.262707504461</v>
      </c>
      <c r="Z33" s="0" t="n">
        <v>0.662282694946142</v>
      </c>
      <c r="AA33" s="0" t="n">
        <v>0.445949673647376</v>
      </c>
      <c r="AB33" s="0" t="n">
        <v>0.216333021298766</v>
      </c>
      <c r="AC33" s="0" t="n">
        <v>0.286564986019629</v>
      </c>
      <c r="AD33" s="0" t="n">
        <v>0.253738112496143</v>
      </c>
      <c r="AE33" s="0" t="n">
        <v>0.26480540112876</v>
      </c>
      <c r="AF33" s="0" t="n">
        <v>0.243046144394411</v>
      </c>
      <c r="AG33" s="0" t="n">
        <v>0.286421421335965</v>
      </c>
      <c r="AH33" s="0" t="n">
        <v>0.2527692453428</v>
      </c>
      <c r="AI33" s="0" t="n">
        <v>0.263241802331582</v>
      </c>
      <c r="AJ33" s="0" t="n">
        <v>0.240911328708686</v>
      </c>
      <c r="AK33" s="0" t="n">
        <v>4774467</v>
      </c>
      <c r="AL33" s="0" t="n">
        <v>2701967</v>
      </c>
      <c r="AM33" s="0" t="n">
        <v>0.294484832526736</v>
      </c>
      <c r="AN33" s="0" t="n">
        <v>0.276410679357772</v>
      </c>
    </row>
    <row r="34" customFormat="false" ht="15" hidden="false" customHeight="false" outlineLevel="0" collapsed="false">
      <c r="A34" s="0" t="n">
        <v>81</v>
      </c>
      <c r="B34" s="0" t="n">
        <v>0.56848627947091</v>
      </c>
      <c r="C34" s="0" t="n">
        <v>0.43151372052909</v>
      </c>
      <c r="D34" s="0" t="n">
        <v>0.99111602223896</v>
      </c>
      <c r="E34" s="0" t="n">
        <v>0.992093667786481</v>
      </c>
      <c r="F34" s="0" t="n">
        <v>0.99252501737267</v>
      </c>
      <c r="G34" s="0" t="n">
        <v>0.993401014058007</v>
      </c>
      <c r="H34" s="0" t="n">
        <v>0.563435860006633</v>
      </c>
      <c r="I34" s="0" t="n">
        <v>0.641705844783181</v>
      </c>
      <c r="J34" s="0" t="n">
        <v>0.141008047030281</v>
      </c>
      <c r="K34" s="0" t="n">
        <v>0.140057539376025</v>
      </c>
      <c r="L34" s="0" t="n">
        <v>0.427680162232326</v>
      </c>
      <c r="M34" s="0" t="n">
        <v>0.3503878230033</v>
      </c>
      <c r="N34" s="0" t="n">
        <v>4910.0613250388</v>
      </c>
      <c r="O34" s="0" t="n">
        <v>3258.46460391051</v>
      </c>
      <c r="P34" s="0" t="n">
        <v>3070.36334182473</v>
      </c>
      <c r="Q34" s="0" t="n">
        <v>4116.20640365223</v>
      </c>
      <c r="R34" s="0" t="n">
        <v>4378.27173879938</v>
      </c>
      <c r="S34" s="0" t="n">
        <v>3391.23916366437</v>
      </c>
      <c r="T34" s="0" t="n">
        <v>0.602313010702037</v>
      </c>
      <c r="U34" s="0" t="n">
        <v>0.652612011734598</v>
      </c>
      <c r="V34" s="0" t="n">
        <v>574.536032079078</v>
      </c>
      <c r="W34" s="0" t="n">
        <v>563.630600770938</v>
      </c>
      <c r="X34" s="0" t="n">
        <v>499.102327220233</v>
      </c>
      <c r="Y34" s="0" t="n">
        <v>728.571222721228</v>
      </c>
      <c r="Z34" s="0" t="n">
        <v>0.641309878765411</v>
      </c>
      <c r="AA34" s="0" t="n">
        <v>0.435864506200697</v>
      </c>
      <c r="AB34" s="0" t="n">
        <v>0.205445372564714</v>
      </c>
      <c r="AC34" s="0" t="n">
        <v>0.287875286818327</v>
      </c>
      <c r="AD34" s="0" t="n">
        <v>0.254830863474608</v>
      </c>
      <c r="AE34" s="0" t="n">
        <v>0.268140219598336</v>
      </c>
      <c r="AF34" s="0" t="n">
        <v>0.244413349254368</v>
      </c>
      <c r="AG34" s="0" t="n">
        <v>0.2876968019044</v>
      </c>
      <c r="AH34" s="0" t="n">
        <v>0.25365640476117</v>
      </c>
      <c r="AI34" s="0" t="n">
        <v>0.26640116937795</v>
      </c>
      <c r="AJ34" s="0" t="n">
        <v>0.242008705356315</v>
      </c>
      <c r="AK34" s="0" t="n">
        <v>4803912</v>
      </c>
      <c r="AL34" s="0" t="n">
        <v>2725866</v>
      </c>
      <c r="AM34" s="0" t="n">
        <v>0.295953198645502</v>
      </c>
      <c r="AN34" s="0" t="n">
        <v>0.276663929407661</v>
      </c>
    </row>
    <row r="35" customFormat="false" ht="15" hidden="false" customHeight="false" outlineLevel="0" collapsed="false">
      <c r="A35" s="0" t="n">
        <v>82</v>
      </c>
      <c r="B35" s="0" t="n">
        <v>0.561823786883769</v>
      </c>
      <c r="C35" s="0" t="n">
        <v>0.438176213116231</v>
      </c>
      <c r="D35" s="0" t="n">
        <v>0.990782471701303</v>
      </c>
      <c r="E35" s="0" t="n">
        <v>0.991732547047889</v>
      </c>
      <c r="F35" s="0" t="n">
        <v>0.992351134813849</v>
      </c>
      <c r="G35" s="0" t="n">
        <v>0.993038161593402</v>
      </c>
      <c r="H35" s="0" t="n">
        <v>0.556645160229287</v>
      </c>
      <c r="I35" s="0" t="n">
        <v>0.63457299553915</v>
      </c>
      <c r="J35" s="0" t="n">
        <v>0.144156899203358</v>
      </c>
      <c r="K35" s="0" t="n">
        <v>0.143857077806683</v>
      </c>
      <c r="L35" s="0" t="n">
        <v>0.434137311472016</v>
      </c>
      <c r="M35" s="0" t="n">
        <v>0.357159551508739</v>
      </c>
      <c r="N35" s="0" t="n">
        <v>5348.16011410061</v>
      </c>
      <c r="O35" s="0" t="n">
        <v>3541.93148446558</v>
      </c>
      <c r="P35" s="0" t="n">
        <v>3333.18507385553</v>
      </c>
      <c r="Q35" s="0" t="n">
        <v>4465.24598144229</v>
      </c>
      <c r="R35" s="0" t="n">
        <v>4761.2723948446</v>
      </c>
      <c r="S35" s="0" t="n">
        <v>3677.02742353125</v>
      </c>
      <c r="T35" s="0" t="n">
        <v>0.643827501485327</v>
      </c>
      <c r="U35" s="0" t="n">
        <v>0.70429633071447</v>
      </c>
      <c r="V35" s="0" t="n">
        <v>493.699561394902</v>
      </c>
      <c r="W35" s="0" t="n">
        <v>497.764708621264</v>
      </c>
      <c r="X35" s="0" t="n">
        <v>432.730690542319</v>
      </c>
      <c r="Y35" s="0" t="n">
        <v>689.612435780265</v>
      </c>
      <c r="Z35" s="0" t="n">
        <v>0.689667626549171</v>
      </c>
      <c r="AA35" s="0" t="n">
        <v>0.474305912616302</v>
      </c>
      <c r="AB35" s="0" t="n">
        <v>0.215361713932869</v>
      </c>
      <c r="AC35" s="0" t="n">
        <v>0.285632101100227</v>
      </c>
      <c r="AD35" s="0" t="n">
        <v>0.256493008495886</v>
      </c>
      <c r="AE35" s="0" t="n">
        <v>0.2677874530728</v>
      </c>
      <c r="AF35" s="0" t="n">
        <v>0.24575724864795</v>
      </c>
      <c r="AG35" s="0" t="n">
        <v>0.285297629743695</v>
      </c>
      <c r="AH35" s="0" t="n">
        <v>0.255187565478439</v>
      </c>
      <c r="AI35" s="0" t="n">
        <v>0.266404819576471</v>
      </c>
      <c r="AJ35" s="0" t="n">
        <v>0.243609491892207</v>
      </c>
      <c r="AK35" s="0" t="n">
        <v>4819013</v>
      </c>
      <c r="AL35" s="0" t="n">
        <v>2746294</v>
      </c>
      <c r="AM35" s="0" t="n">
        <v>0.296489037111975</v>
      </c>
      <c r="AN35" s="0" t="n">
        <v>0.278297001839858</v>
      </c>
    </row>
    <row r="36" customFormat="false" ht="15" hidden="false" customHeight="false" outlineLevel="0" collapsed="false">
      <c r="A36" s="0" t="n">
        <v>83</v>
      </c>
      <c r="B36" s="0" t="n">
        <v>0.553660537912171</v>
      </c>
      <c r="C36" s="0" t="n">
        <v>0.446339462087829</v>
      </c>
      <c r="D36" s="0" t="n">
        <v>0.990552826313177</v>
      </c>
      <c r="E36" s="0" t="n">
        <v>0.991516661586595</v>
      </c>
      <c r="F36" s="0" t="n">
        <v>0.992155772883471</v>
      </c>
      <c r="G36" s="0" t="n">
        <v>0.992813652487643</v>
      </c>
      <c r="H36" s="0" t="n">
        <v>0.548430010646975</v>
      </c>
      <c r="I36" s="0" t="n">
        <v>0.625967953802419</v>
      </c>
      <c r="J36" s="0" t="n">
        <v>0.148153589061431</v>
      </c>
      <c r="K36" s="0" t="n">
        <v>0.14742949327572</v>
      </c>
      <c r="L36" s="0" t="n">
        <v>0.442122815666202</v>
      </c>
      <c r="M36" s="0" t="n">
        <v>0.365548707784176</v>
      </c>
      <c r="N36" s="0" t="n">
        <v>5130.13475830471</v>
      </c>
      <c r="O36" s="0" t="n">
        <v>3403.30247469301</v>
      </c>
      <c r="P36" s="0" t="n">
        <v>3189.00247122335</v>
      </c>
      <c r="Q36" s="0" t="n">
        <v>4263.7308174475</v>
      </c>
      <c r="R36" s="0" t="n">
        <v>4565.86156889351</v>
      </c>
      <c r="S36" s="0" t="n">
        <v>3514.80562543429</v>
      </c>
      <c r="T36" s="0" t="n">
        <v>0.612576065772144</v>
      </c>
      <c r="U36" s="0" t="n">
        <v>0.671352616119964</v>
      </c>
      <c r="V36" s="0" t="n">
        <v>468.172952601853</v>
      </c>
      <c r="W36" s="0" t="n">
        <v>473.81080117206</v>
      </c>
      <c r="X36" s="0" t="n">
        <v>409.506079167359</v>
      </c>
      <c r="Y36" s="0" t="n">
        <v>658.051140167824</v>
      </c>
      <c r="Z36" s="0" t="n">
        <v>0.667598613831465</v>
      </c>
      <c r="AA36" s="0" t="n">
        <v>0.455944087120436</v>
      </c>
      <c r="AB36" s="0" t="n">
        <v>0.21165452671103</v>
      </c>
      <c r="AC36" s="0" t="n">
        <v>0.289242521264686</v>
      </c>
      <c r="AD36" s="0" t="n">
        <v>0.25741064175598</v>
      </c>
      <c r="AE36" s="0" t="n">
        <v>0.27001400478232</v>
      </c>
      <c r="AF36" s="0" t="n">
        <v>0.246775527713922</v>
      </c>
      <c r="AG36" s="0" t="n">
        <v>0.288911153262388</v>
      </c>
      <c r="AH36" s="0" t="n">
        <v>0.256112352863199</v>
      </c>
      <c r="AI36" s="0" t="n">
        <v>0.26838061855228</v>
      </c>
      <c r="AJ36" s="0" t="n">
        <v>0.244644877530561</v>
      </c>
      <c r="AK36" s="0" t="n">
        <v>4830018</v>
      </c>
      <c r="AL36" s="0" t="n">
        <v>2769669</v>
      </c>
      <c r="AM36" s="0" t="n">
        <v>0.294014698959953</v>
      </c>
      <c r="AN36" s="0" t="n">
        <v>0.278756693153511</v>
      </c>
    </row>
    <row r="37" customFormat="false" ht="15" hidden="false" customHeight="false" outlineLevel="0" collapsed="false">
      <c r="A37" s="0" t="n">
        <v>84</v>
      </c>
      <c r="B37" s="0" t="n">
        <v>0.546117228128516</v>
      </c>
      <c r="C37" s="0" t="n">
        <v>0.453882771871484</v>
      </c>
      <c r="D37" s="0" t="n">
        <v>0.990235387188115</v>
      </c>
      <c r="E37" s="0" t="n">
        <v>0.991342006073924</v>
      </c>
      <c r="F37" s="0" t="n">
        <v>0.99187755670598</v>
      </c>
      <c r="G37" s="0" t="n">
        <v>0.992628369010337</v>
      </c>
      <c r="H37" s="0" t="n">
        <v>0.540784604845941</v>
      </c>
      <c r="I37" s="0" t="n">
        <v>0.61795899916653</v>
      </c>
      <c r="J37" s="0" t="n">
        <v>0.152598477009029</v>
      </c>
      <c r="K37" s="0" t="n">
        <v>0.150454268181149</v>
      </c>
      <c r="L37" s="0" t="n">
        <v>0.449450782342174</v>
      </c>
      <c r="M37" s="0" t="n">
        <v>0.373383006907395</v>
      </c>
      <c r="N37" s="0" t="n">
        <v>5531.79409593133</v>
      </c>
      <c r="O37" s="0" t="n">
        <v>3675.13476419442</v>
      </c>
      <c r="P37" s="0" t="n">
        <v>3427.27422612258</v>
      </c>
      <c r="Q37" s="0" t="n">
        <v>4576.58878396392</v>
      </c>
      <c r="R37" s="0" t="n">
        <v>4924.09615598513</v>
      </c>
      <c r="S37" s="0" t="n">
        <v>3771.89423894904</v>
      </c>
      <c r="T37" s="0" t="n">
        <v>0.652672386037335</v>
      </c>
      <c r="U37" s="0" t="n">
        <v>0.717051788030037</v>
      </c>
      <c r="V37" s="0" t="n">
        <v>506.660004021393</v>
      </c>
      <c r="W37" s="0" t="n">
        <v>510.449814722691</v>
      </c>
      <c r="X37" s="0" t="n">
        <v>441.768931516708</v>
      </c>
      <c r="Y37" s="0" t="n">
        <v>716.481259050241</v>
      </c>
      <c r="Z37" s="0" t="n">
        <v>0.69676688898833</v>
      </c>
      <c r="AA37" s="0" t="n">
        <v>0.478041012309375</v>
      </c>
      <c r="AB37" s="0" t="n">
        <v>0.218725876678955</v>
      </c>
      <c r="AC37" s="0" t="n">
        <v>0.289087623129393</v>
      </c>
      <c r="AD37" s="0" t="n">
        <v>0.258574454330782</v>
      </c>
      <c r="AE37" s="0" t="n">
        <v>0.270598226226003</v>
      </c>
      <c r="AF37" s="0" t="n">
        <v>0.248332991210416</v>
      </c>
      <c r="AG37" s="0" t="n">
        <v>0.288774095672937</v>
      </c>
      <c r="AH37" s="0" t="n">
        <v>0.257204513090141</v>
      </c>
      <c r="AI37" s="0" t="n">
        <v>0.268578958619736</v>
      </c>
      <c r="AJ37" s="0" t="n">
        <v>0.246197851109127</v>
      </c>
      <c r="AK37" s="0" t="n">
        <v>4854814</v>
      </c>
      <c r="AL37" s="0" t="n">
        <v>2799397</v>
      </c>
      <c r="AM37" s="0" t="n">
        <v>0.296983154671582</v>
      </c>
      <c r="AN37" s="0" t="n">
        <v>0.27988240201898</v>
      </c>
    </row>
    <row r="38" customFormat="false" ht="15" hidden="false" customHeight="false" outlineLevel="0" collapsed="false">
      <c r="A38" s="0" t="n">
        <v>85</v>
      </c>
      <c r="B38" s="0" t="n">
        <v>0.538799176161056</v>
      </c>
      <c r="C38" s="0" t="n">
        <v>0.461200823838944</v>
      </c>
      <c r="D38" s="0" t="n">
        <v>0.990349696481046</v>
      </c>
      <c r="E38" s="0" t="n">
        <v>0.991465291198349</v>
      </c>
      <c r="F38" s="0" t="n">
        <v>0.991846825021347</v>
      </c>
      <c r="G38" s="0" t="n">
        <v>0.992579028445931</v>
      </c>
      <c r="H38" s="0" t="n">
        <v>0.533599600575339</v>
      </c>
      <c r="I38" s="0" t="n">
        <v>0.608858239050152</v>
      </c>
      <c r="J38" s="0" t="n">
        <v>0.15678298466175</v>
      </c>
      <c r="K38" s="0" t="n">
        <v>0.154490341272866</v>
      </c>
      <c r="L38" s="0" t="n">
        <v>0.456750095905707</v>
      </c>
      <c r="M38" s="0" t="n">
        <v>0.382607052148198</v>
      </c>
      <c r="N38" s="0" t="n">
        <v>5352.11556719563</v>
      </c>
      <c r="O38" s="0" t="n">
        <v>3547.89116496553</v>
      </c>
      <c r="P38" s="0" t="n">
        <v>3303.76361113675</v>
      </c>
      <c r="Q38" s="0" t="n">
        <v>4407.41395754916</v>
      </c>
      <c r="R38" s="0" t="n">
        <v>4758.74360854158</v>
      </c>
      <c r="S38" s="0" t="n">
        <v>3628.78714045232</v>
      </c>
      <c r="T38" s="0" t="n">
        <v>0.626733799119351</v>
      </c>
      <c r="U38" s="0" t="n">
        <v>0.692793971868009</v>
      </c>
      <c r="V38" s="0" t="n">
        <v>613.818805633991</v>
      </c>
      <c r="W38" s="0" t="n">
        <v>597.332207342794</v>
      </c>
      <c r="X38" s="0" t="n">
        <v>535.158458237108</v>
      </c>
      <c r="Y38" s="0" t="n">
        <v>765.22991548144</v>
      </c>
      <c r="Z38" s="0" t="n">
        <v>0.674624135184444</v>
      </c>
      <c r="AA38" s="0" t="n">
        <v>0.473752231064276</v>
      </c>
      <c r="AB38" s="0" t="n">
        <v>0.200871904120168</v>
      </c>
      <c r="AC38" s="0" t="n">
        <v>0.289600350715871</v>
      </c>
      <c r="AD38" s="0" t="n">
        <v>0.259805146192893</v>
      </c>
      <c r="AE38" s="0" t="n">
        <v>0.270916834891438</v>
      </c>
      <c r="AF38" s="0" t="n">
        <v>0.249976486333515</v>
      </c>
      <c r="AG38" s="0" t="n">
        <v>0.289237192274837</v>
      </c>
      <c r="AH38" s="0" t="n">
        <v>0.258458314473861</v>
      </c>
      <c r="AI38" s="0" t="n">
        <v>0.269275992962382</v>
      </c>
      <c r="AJ38" s="0" t="n">
        <v>0.24782560607629</v>
      </c>
      <c r="AK38" s="0" t="n">
        <v>4870327</v>
      </c>
      <c r="AL38" s="0" t="n">
        <v>2822482</v>
      </c>
      <c r="AM38" s="0" t="n">
        <v>0.296287195657221</v>
      </c>
      <c r="AN38" s="0" t="n">
        <v>0.280733765961486</v>
      </c>
    </row>
    <row r="39" customFormat="false" ht="15" hidden="false" customHeight="false" outlineLevel="0" collapsed="false">
      <c r="A39" s="0" t="n">
        <v>86</v>
      </c>
      <c r="B39" s="0" t="n">
        <v>0.532260904727898</v>
      </c>
      <c r="C39" s="0" t="n">
        <v>0.467739095272102</v>
      </c>
      <c r="D39" s="0" t="n">
        <v>0.990493568324734</v>
      </c>
      <c r="E39" s="0" t="n">
        <v>0.991198251502248</v>
      </c>
      <c r="F39" s="0" t="n">
        <v>0.991978372974148</v>
      </c>
      <c r="G39" s="0" t="n">
        <v>0.992303501551795</v>
      </c>
      <c r="H39" s="0" t="n">
        <v>0.527201002803687</v>
      </c>
      <c r="I39" s="0" t="n">
        <v>0.601140023217519</v>
      </c>
      <c r="J39" s="0" t="n">
        <v>0.157302437312379</v>
      </c>
      <c r="K39" s="0" t="n">
        <v>0.154412153166301</v>
      </c>
      <c r="L39" s="0" t="n">
        <v>0.463292565521047</v>
      </c>
      <c r="M39" s="0" t="n">
        <v>0.39005822828473</v>
      </c>
      <c r="N39" s="0" t="n">
        <v>5750.34142863875</v>
      </c>
      <c r="O39" s="0" t="n">
        <v>3794.95632976585</v>
      </c>
      <c r="P39" s="0" t="n">
        <v>3526.64550647481</v>
      </c>
      <c r="Q39" s="0" t="n">
        <v>4710.23190984552</v>
      </c>
      <c r="R39" s="0" t="n">
        <v>5089.28174267055</v>
      </c>
      <c r="S39" s="0" t="n">
        <v>3870.2552874803</v>
      </c>
      <c r="T39" s="0" t="n">
        <v>0.660587138257932</v>
      </c>
      <c r="U39" s="0" t="n">
        <v>0.734416309072532</v>
      </c>
      <c r="V39" s="0" t="n">
        <v>514.920129914812</v>
      </c>
      <c r="W39" s="0" t="n">
        <v>516.125804153476</v>
      </c>
      <c r="X39" s="0" t="n">
        <v>458.998874156597</v>
      </c>
      <c r="Y39" s="0" t="n">
        <v>703.350718963914</v>
      </c>
      <c r="Z39" s="0" t="n">
        <v>0.695351924453219</v>
      </c>
      <c r="AA39" s="0" t="n">
        <v>0.504538321730569</v>
      </c>
      <c r="AB39" s="0" t="n">
        <v>0.19081360272265</v>
      </c>
      <c r="AC39" s="0" t="n">
        <v>0.288260605197864</v>
      </c>
      <c r="AD39" s="0" t="n">
        <v>0.261077052486868</v>
      </c>
      <c r="AE39" s="0" t="n">
        <v>0.269998548175686</v>
      </c>
      <c r="AF39" s="0" t="n">
        <v>0.250983114534637</v>
      </c>
      <c r="AG39" s="0" t="n">
        <v>0.287978446482051</v>
      </c>
      <c r="AH39" s="0" t="n">
        <v>0.260028288507669</v>
      </c>
      <c r="AI39" s="0" t="n">
        <v>0.268317146778913</v>
      </c>
      <c r="AJ39" s="0" t="n">
        <v>0.248825004348614</v>
      </c>
      <c r="AK39" s="0" t="n">
        <v>4907656</v>
      </c>
      <c r="AL39" s="0" t="n">
        <v>2851983</v>
      </c>
      <c r="AM39" s="0" t="n">
        <v>0.298143506983094</v>
      </c>
      <c r="AN39" s="0" t="n">
        <v>0.282605529170032</v>
      </c>
    </row>
    <row r="40" customFormat="false" ht="15" hidden="false" customHeight="false" outlineLevel="0" collapsed="false">
      <c r="A40" s="0" t="n">
        <v>87</v>
      </c>
      <c r="B40" s="0" t="n">
        <v>0.526663506105167</v>
      </c>
      <c r="C40" s="0" t="n">
        <v>0.473336493894833</v>
      </c>
      <c r="D40" s="0" t="n">
        <v>0.990195100928714</v>
      </c>
      <c r="E40" s="0" t="n">
        <v>0.990953942589497</v>
      </c>
      <c r="F40" s="0" t="n">
        <v>0.991795311881607</v>
      </c>
      <c r="G40" s="0" t="n">
        <v>0.99210787527233</v>
      </c>
      <c r="H40" s="0" t="n">
        <v>0.521499623583276</v>
      </c>
      <c r="I40" s="0" t="n">
        <v>0.592548583471533</v>
      </c>
      <c r="J40" s="0" t="n">
        <v>0.160223790240754</v>
      </c>
      <c r="K40" s="0" t="n">
        <v>0.156588388337919</v>
      </c>
      <c r="L40" s="0" t="n">
        <v>0.468695477345437</v>
      </c>
      <c r="M40" s="0" t="n">
        <v>0.398405359117964</v>
      </c>
      <c r="N40" s="0" t="n">
        <v>5598.72899013825</v>
      </c>
      <c r="O40" s="0" t="n">
        <v>3678.98235390086</v>
      </c>
      <c r="P40" s="0" t="n">
        <v>3409.63211094917</v>
      </c>
      <c r="Q40" s="0" t="n">
        <v>4562.54954854677</v>
      </c>
      <c r="R40" s="0" t="n">
        <v>4943.33801708737</v>
      </c>
      <c r="S40" s="0" t="n">
        <v>3738.3147663162</v>
      </c>
      <c r="T40" s="0" t="n">
        <v>0.637176752635785</v>
      </c>
      <c r="U40" s="0" t="n">
        <v>0.712455925290016</v>
      </c>
      <c r="V40" s="0" t="n">
        <v>492.214012880054</v>
      </c>
      <c r="W40" s="0" t="n">
        <v>490.264531982233</v>
      </c>
      <c r="X40" s="0" t="n">
        <v>428.004922602971</v>
      </c>
      <c r="Y40" s="0" t="n">
        <v>698.299941887767</v>
      </c>
      <c r="Z40" s="0" t="n">
        <v>0.682374656270012</v>
      </c>
      <c r="AA40" s="0" t="n">
        <v>0.491636754286003</v>
      </c>
      <c r="AB40" s="0" t="n">
        <v>0.190737901984008</v>
      </c>
      <c r="AC40" s="0" t="n">
        <v>0.287892068721546</v>
      </c>
      <c r="AD40" s="0" t="n">
        <v>0.262703772001248</v>
      </c>
      <c r="AE40" s="0" t="n">
        <v>0.271219264675309</v>
      </c>
      <c r="AF40" s="0" t="n">
        <v>0.253160475230808</v>
      </c>
      <c r="AG40" s="0" t="n">
        <v>0.287611462815211</v>
      </c>
      <c r="AH40" s="0" t="n">
        <v>0.261663620815916</v>
      </c>
      <c r="AI40" s="0" t="n">
        <v>0.269191087525557</v>
      </c>
      <c r="AJ40" s="0" t="n">
        <v>0.25062809671462</v>
      </c>
      <c r="AK40" s="0" t="n">
        <v>4923483</v>
      </c>
      <c r="AL40" s="0" t="n">
        <v>2872199</v>
      </c>
      <c r="AM40" s="0" t="n">
        <v>0.298050243601207</v>
      </c>
      <c r="AN40" s="0" t="n">
        <v>0.284221237783623</v>
      </c>
    </row>
    <row r="41" customFormat="false" ht="15" hidden="false" customHeight="false" outlineLevel="0" collapsed="false">
      <c r="A41" s="0" t="n">
        <v>88</v>
      </c>
      <c r="B41" s="0" t="n">
        <v>0.518473441628902</v>
      </c>
      <c r="C41" s="0" t="n">
        <v>0.481526558371098</v>
      </c>
      <c r="D41" s="0" t="n">
        <v>0.9898614552864</v>
      </c>
      <c r="E41" s="0" t="n">
        <v>0.990823604171324</v>
      </c>
      <c r="F41" s="0" t="n">
        <v>0.991522050833167</v>
      </c>
      <c r="G41" s="0" t="n">
        <v>0.992006136503052</v>
      </c>
      <c r="H41" s="0" t="n">
        <v>0.513216875458133</v>
      </c>
      <c r="I41" s="0" t="n">
        <v>0.585071568673879</v>
      </c>
      <c r="J41" s="0" t="n">
        <v>0.163550697622768</v>
      </c>
      <c r="K41" s="0" t="n">
        <v>0.159720608496171</v>
      </c>
      <c r="L41" s="0" t="n">
        <v>0.476644579828267</v>
      </c>
      <c r="M41" s="0" t="n">
        <v>0.405752035497445</v>
      </c>
      <c r="N41" s="0" t="n">
        <v>5949.44493426476</v>
      </c>
      <c r="O41" s="0" t="n">
        <v>3910.69158079894</v>
      </c>
      <c r="P41" s="0" t="n">
        <v>3610.28234795235</v>
      </c>
      <c r="Q41" s="0" t="n">
        <v>4823.07602460731</v>
      </c>
      <c r="R41" s="0" t="n">
        <v>5245.96932989621</v>
      </c>
      <c r="S41" s="0" t="n">
        <v>3955.99615605526</v>
      </c>
      <c r="T41" s="0" t="n">
        <v>0.672259850152382</v>
      </c>
      <c r="U41" s="0" t="n">
        <v>0.752063548483552</v>
      </c>
      <c r="V41" s="0" t="n">
        <v>521.723195185192</v>
      </c>
      <c r="W41" s="0" t="n">
        <v>519.685933597851</v>
      </c>
      <c r="X41" s="0" t="n">
        <v>453.360515703128</v>
      </c>
      <c r="Y41" s="0" t="n">
        <v>733.493009945235</v>
      </c>
      <c r="Z41" s="0" t="n">
        <v>0.700349303481999</v>
      </c>
      <c r="AA41" s="0" t="n">
        <v>0.501374105671579</v>
      </c>
      <c r="AB41" s="0" t="n">
        <v>0.198975197810421</v>
      </c>
      <c r="AC41" s="0" t="n">
        <v>0.287951245214183</v>
      </c>
      <c r="AD41" s="0" t="n">
        <v>0.263884586008166</v>
      </c>
      <c r="AE41" s="0" t="n">
        <v>0.270533629147928</v>
      </c>
      <c r="AF41" s="0" t="n">
        <v>0.254337169217476</v>
      </c>
      <c r="AG41" s="0" t="n">
        <v>0.287451212610601</v>
      </c>
      <c r="AH41" s="0" t="n">
        <v>0.262704959077439</v>
      </c>
      <c r="AI41" s="0" t="n">
        <v>0.26848835736898</v>
      </c>
      <c r="AJ41" s="0" t="n">
        <v>0.251821567771242</v>
      </c>
      <c r="AK41" s="0" t="n">
        <v>4938597</v>
      </c>
      <c r="AL41" s="0" t="n">
        <v>2904606</v>
      </c>
      <c r="AM41" s="0" t="n">
        <v>0.299725377723432</v>
      </c>
      <c r="AN41" s="0" t="n">
        <v>0.284687769513524</v>
      </c>
    </row>
    <row r="42" customFormat="false" ht="15" hidden="false" customHeight="false" outlineLevel="0" collapsed="false">
      <c r="A42" s="0" t="n">
        <v>89</v>
      </c>
      <c r="B42" s="0" t="n">
        <v>0.513159618696262</v>
      </c>
      <c r="C42" s="0" t="n">
        <v>0.486840381303738</v>
      </c>
      <c r="D42" s="0" t="n">
        <v>0.989910672717117</v>
      </c>
      <c r="E42" s="0" t="n">
        <v>0.990667904310619</v>
      </c>
      <c r="F42" s="0" t="n">
        <v>0.991626743934422</v>
      </c>
      <c r="G42" s="0" t="n">
        <v>0.992030834051412</v>
      </c>
      <c r="H42" s="0" t="n">
        <v>0.507982183354876</v>
      </c>
      <c r="I42" s="0" t="n">
        <v>0.580925637431544</v>
      </c>
      <c r="J42" s="0" t="n">
        <v>0.167629918073463</v>
      </c>
      <c r="K42" s="0" t="n">
        <v>0.163346180854755</v>
      </c>
      <c r="L42" s="0" t="n">
        <v>0.481928489362241</v>
      </c>
      <c r="M42" s="0" t="n">
        <v>0.409742266879075</v>
      </c>
      <c r="N42" s="0" t="n">
        <v>5822.11980765206</v>
      </c>
      <c r="O42" s="0" t="n">
        <v>3800.49384504352</v>
      </c>
      <c r="P42" s="0" t="n">
        <v>3514.83344451444</v>
      </c>
      <c r="Q42" s="0" t="n">
        <v>4698.83963484522</v>
      </c>
      <c r="R42" s="0" t="n">
        <v>5121.7225227947</v>
      </c>
      <c r="S42" s="0" t="n">
        <v>3848.8487191842</v>
      </c>
      <c r="T42" s="0" t="n">
        <v>0.652158420995072</v>
      </c>
      <c r="U42" s="0" t="n">
        <v>0.731712368753397</v>
      </c>
      <c r="V42" s="0" t="n">
        <v>654.269116259535</v>
      </c>
      <c r="W42" s="0" t="n">
        <v>635.700691326469</v>
      </c>
      <c r="X42" s="0" t="n">
        <v>569.943457760564</v>
      </c>
      <c r="Y42" s="0" t="n">
        <v>841.111498302218</v>
      </c>
      <c r="Z42" s="0" t="n">
        <v>0.689151157774453</v>
      </c>
      <c r="AA42" s="0" t="n">
        <v>0.493887435669178</v>
      </c>
      <c r="AB42" s="0" t="n">
        <v>0.195263722105275</v>
      </c>
      <c r="AC42" s="0" t="n">
        <v>0.288729007077978</v>
      </c>
      <c r="AD42" s="0" t="n">
        <v>0.264852177575528</v>
      </c>
      <c r="AE42" s="0" t="n">
        <v>0.27257682701018</v>
      </c>
      <c r="AF42" s="0" t="n">
        <v>0.256212990286055</v>
      </c>
      <c r="AG42" s="0" t="n">
        <v>0.288439240340726</v>
      </c>
      <c r="AH42" s="0" t="n">
        <v>0.26389369089243</v>
      </c>
      <c r="AI42" s="0" t="n">
        <v>0.270400074298543</v>
      </c>
      <c r="AJ42" s="0" t="n">
        <v>0.253563842572167</v>
      </c>
      <c r="AK42" s="0" t="n">
        <v>4955950</v>
      </c>
      <c r="AL42" s="0" t="n">
        <v>2925016</v>
      </c>
      <c r="AM42" s="0" t="n">
        <v>0.300860957286773</v>
      </c>
      <c r="AN42" s="0" t="n">
        <v>0.285628408657006</v>
      </c>
    </row>
    <row r="43" customFormat="false" ht="15" hidden="false" customHeight="false" outlineLevel="0" collapsed="false">
      <c r="A43" s="0" t="n">
        <v>90</v>
      </c>
      <c r="B43" s="0" t="n">
        <v>0.507153602855278</v>
      </c>
      <c r="C43" s="0" t="n">
        <v>0.492846397144722</v>
      </c>
      <c r="D43" s="0" t="n">
        <v>0.989967974340645</v>
      </c>
      <c r="E43" s="0" t="n">
        <v>0.990512168226135</v>
      </c>
      <c r="F43" s="0" t="n">
        <v>0.991674299252365</v>
      </c>
      <c r="G43" s="0" t="n">
        <v>0.991967278444389</v>
      </c>
      <c r="H43" s="0" t="n">
        <v>0.502065824898199</v>
      </c>
      <c r="I43" s="0" t="n">
        <v>0.573377296895983</v>
      </c>
      <c r="J43" s="0" t="n">
        <v>0.171204501757979</v>
      </c>
      <c r="K43" s="0" t="n">
        <v>0.168129237588846</v>
      </c>
      <c r="L43" s="0" t="n">
        <v>0.487902149442446</v>
      </c>
      <c r="M43" s="0" t="n">
        <v>0.417134871330153</v>
      </c>
      <c r="N43" s="0" t="n">
        <v>6188.96771580765</v>
      </c>
      <c r="O43" s="0" t="n">
        <v>4035.0934031898</v>
      </c>
      <c r="P43" s="0" t="n">
        <v>3727.815426603</v>
      </c>
      <c r="Q43" s="0" t="n">
        <v>4975.99767724865</v>
      </c>
      <c r="R43" s="0" t="n">
        <v>5444.00966297439</v>
      </c>
      <c r="S43" s="0" t="n">
        <v>4076.99992691758</v>
      </c>
      <c r="T43" s="0" t="n">
        <v>0.686212018771677</v>
      </c>
      <c r="U43" s="0" t="n">
        <v>0.772118877487791</v>
      </c>
      <c r="V43" s="0" t="n">
        <v>553.11332054265</v>
      </c>
      <c r="W43" s="0" t="n">
        <v>549.937280847831</v>
      </c>
      <c r="X43" s="0" t="n">
        <v>487.880389952128</v>
      </c>
      <c r="Y43" s="0" t="n">
        <v>758.519104469223</v>
      </c>
      <c r="Z43" s="0" t="n">
        <v>0.704919408403172</v>
      </c>
      <c r="AA43" s="0" t="n">
        <v>0.506800615706843</v>
      </c>
      <c r="AB43" s="0" t="n">
        <v>0.198118792696329</v>
      </c>
      <c r="AC43" s="0" t="n">
        <v>0.290278741407419</v>
      </c>
      <c r="AD43" s="0" t="n">
        <v>0.265285532710694</v>
      </c>
      <c r="AE43" s="0" t="n">
        <v>0.273927867520249</v>
      </c>
      <c r="AF43" s="0" t="n">
        <v>0.256881568252936</v>
      </c>
      <c r="AG43" s="0" t="n">
        <v>0.289991248810146</v>
      </c>
      <c r="AH43" s="0" t="n">
        <v>0.264408809480956</v>
      </c>
      <c r="AI43" s="0" t="n">
        <v>0.271706792302809</v>
      </c>
      <c r="AJ43" s="0" t="n">
        <v>0.254163190103735</v>
      </c>
      <c r="AK43" s="0" t="n">
        <v>4967897</v>
      </c>
      <c r="AL43" s="0" t="n">
        <v>2950779</v>
      </c>
      <c r="AM43" s="0" t="n">
        <v>0.300607067996221</v>
      </c>
      <c r="AN43" s="0" t="n">
        <v>0.286081595194214</v>
      </c>
    </row>
    <row r="44" customFormat="false" ht="15" hidden="false" customHeight="false" outlineLevel="0" collapsed="false">
      <c r="A44" s="0" t="n">
        <v>91</v>
      </c>
      <c r="B44" s="0" t="n">
        <v>0.502048354662897</v>
      </c>
      <c r="C44" s="0" t="n">
        <v>0.497951645337103</v>
      </c>
      <c r="D44" s="0" t="n">
        <v>0.98972667791953</v>
      </c>
      <c r="E44" s="0" t="n">
        <v>0.990642523364486</v>
      </c>
      <c r="F44" s="0" t="n">
        <v>0.991369709506213</v>
      </c>
      <c r="G44" s="0" t="n">
        <v>0.992011247554879</v>
      </c>
      <c r="H44" s="0" t="n">
        <v>0.496890650215475</v>
      </c>
      <c r="I44" s="0" t="n">
        <v>0.56761437730928</v>
      </c>
      <c r="J44" s="0" t="n">
        <v>0.172612026503094</v>
      </c>
      <c r="K44" s="0" t="n">
        <v>0.169688654640296</v>
      </c>
      <c r="L44" s="0" t="n">
        <v>0.492836027704054</v>
      </c>
      <c r="M44" s="0" t="n">
        <v>0.423028146055205</v>
      </c>
      <c r="N44" s="0" t="n">
        <v>6068.30348452472</v>
      </c>
      <c r="O44" s="0" t="n">
        <v>3944.32714038613</v>
      </c>
      <c r="P44" s="0" t="n">
        <v>3642.65686390968</v>
      </c>
      <c r="Q44" s="0" t="n">
        <v>4860.44875878308</v>
      </c>
      <c r="R44" s="0" t="n">
        <v>5325.42177840674</v>
      </c>
      <c r="S44" s="0" t="n">
        <v>3981.44524113045</v>
      </c>
      <c r="T44" s="0" t="n">
        <v>0.666326507349893</v>
      </c>
      <c r="U44" s="0" t="n">
        <v>0.75360385603382</v>
      </c>
      <c r="V44" s="0" t="n">
        <v>532.647498342807</v>
      </c>
      <c r="W44" s="0" t="n">
        <v>531.209037863466</v>
      </c>
      <c r="X44" s="0" t="n">
        <v>465.768056717719</v>
      </c>
      <c r="Y44" s="0" t="n">
        <v>742.887963585422</v>
      </c>
      <c r="Z44" s="0" t="n">
        <v>0.696700731508067</v>
      </c>
      <c r="AA44" s="0" t="n">
        <v>0.495869654963198</v>
      </c>
      <c r="AB44" s="0" t="n">
        <v>0.200831076544869</v>
      </c>
      <c r="AC44" s="0" t="n">
        <v>0.28753966120442</v>
      </c>
      <c r="AD44" s="0" t="n">
        <v>0.265854123539272</v>
      </c>
      <c r="AE44" s="0" t="n">
        <v>0.274648234367577</v>
      </c>
      <c r="AF44" s="0" t="n">
        <v>0.257462059969364</v>
      </c>
      <c r="AG44" s="0" t="n">
        <v>0.287286620518165</v>
      </c>
      <c r="AH44" s="0" t="n">
        <v>0.264730020854972</v>
      </c>
      <c r="AI44" s="0" t="n">
        <v>0.2727702952392</v>
      </c>
      <c r="AJ44" s="0" t="n">
        <v>0.255015885766847</v>
      </c>
      <c r="AK44" s="0" t="n">
        <v>4978944</v>
      </c>
      <c r="AL44" s="0" t="n">
        <v>2968218</v>
      </c>
      <c r="AM44" s="0" t="n">
        <v>0.301340099592546</v>
      </c>
      <c r="AN44" s="0" t="n">
        <v>0.285809725353292</v>
      </c>
    </row>
    <row r="45" customFormat="false" ht="15" hidden="false" customHeight="false" outlineLevel="0" collapsed="false">
      <c r="A45" s="0" t="n">
        <v>92</v>
      </c>
      <c r="B45" s="0" t="n">
        <v>0.499519297244479</v>
      </c>
      <c r="C45" s="0" t="n">
        <v>0.500480702755521</v>
      </c>
      <c r="D45" s="0" t="n">
        <v>0.989955141020353</v>
      </c>
      <c r="E45" s="0" t="n">
        <v>0.990890335414757</v>
      </c>
      <c r="F45" s="0" t="n">
        <v>0.99127426695007</v>
      </c>
      <c r="G45" s="0" t="n">
        <v>0.991925659274729</v>
      </c>
      <c r="H45" s="0" t="n">
        <v>0.494501696346046</v>
      </c>
      <c r="I45" s="0" t="n">
        <v>0.563357348105355</v>
      </c>
      <c r="J45" s="0" t="n">
        <v>0.173455789481876</v>
      </c>
      <c r="K45" s="0" t="n">
        <v>0.171637460458064</v>
      </c>
      <c r="L45" s="0" t="n">
        <v>0.495453444674307</v>
      </c>
      <c r="M45" s="0" t="n">
        <v>0.427532987309403</v>
      </c>
      <c r="N45" s="0" t="n">
        <v>6353.48546705149</v>
      </c>
      <c r="O45" s="0" t="n">
        <v>4112.67439169763</v>
      </c>
      <c r="P45" s="0" t="n">
        <v>3802.10745393256</v>
      </c>
      <c r="Q45" s="0" t="n">
        <v>5076.57000605075</v>
      </c>
      <c r="R45" s="0" t="n">
        <v>5566.62826249171</v>
      </c>
      <c r="S45" s="0" t="n">
        <v>4147.30844129706</v>
      </c>
      <c r="T45" s="0" t="n">
        <v>0.693181010956578</v>
      </c>
      <c r="U45" s="0" t="n">
        <v>0.78226097100069</v>
      </c>
      <c r="V45" s="0" t="n">
        <v>556.649730742543</v>
      </c>
      <c r="W45" s="0" t="n">
        <v>554.516812989612</v>
      </c>
      <c r="X45" s="0" t="n">
        <v>488.381233335033</v>
      </c>
      <c r="Y45" s="0" t="n">
        <v>768.619750096722</v>
      </c>
      <c r="Z45" s="0" t="n">
        <v>0.709890846731051</v>
      </c>
      <c r="AA45" s="0" t="n">
        <v>0.50711307747855</v>
      </c>
      <c r="AB45" s="0" t="n">
        <v>0.2027777692525</v>
      </c>
      <c r="AC45" s="0" t="n">
        <v>0.288421604004191</v>
      </c>
      <c r="AD45" s="0" t="n">
        <v>0.266056667416354</v>
      </c>
      <c r="AE45" s="0" t="n">
        <v>0.274393207994014</v>
      </c>
      <c r="AF45" s="0" t="n">
        <v>0.257708428788015</v>
      </c>
      <c r="AG45" s="0" t="n">
        <v>0.288185190614799</v>
      </c>
      <c r="AH45" s="0" t="n">
        <v>0.264927340041564</v>
      </c>
      <c r="AI45" s="0" t="n">
        <v>0.272242412052827</v>
      </c>
      <c r="AJ45" s="0" t="n">
        <v>0.255261668910505</v>
      </c>
      <c r="AK45" s="0" t="n">
        <v>5001360</v>
      </c>
      <c r="AL45" s="0" t="n">
        <v>2977389</v>
      </c>
      <c r="AM45" s="0" t="n">
        <v>0.300799247211615</v>
      </c>
      <c r="AN45" s="0" t="n">
        <v>0.285759494373907</v>
      </c>
    </row>
    <row r="46" customFormat="false" ht="15" hidden="false" customHeight="false" outlineLevel="0" collapsed="false">
      <c r="A46" s="0" t="n">
        <v>93</v>
      </c>
      <c r="B46" s="0" t="n">
        <v>0.492880539468086</v>
      </c>
      <c r="C46" s="0" t="n">
        <v>0.507119460531914</v>
      </c>
      <c r="D46" s="0" t="n">
        <v>0.990304376449713</v>
      </c>
      <c r="E46" s="0" t="n">
        <v>0.991268225384606</v>
      </c>
      <c r="F46" s="0" t="n">
        <v>0.991593111505466</v>
      </c>
      <c r="G46" s="0" t="n">
        <v>0.992291043830723</v>
      </c>
      <c r="H46" s="0" t="n">
        <v>0.488101755302142</v>
      </c>
      <c r="I46" s="0" t="n">
        <v>0.556213588652194</v>
      </c>
      <c r="J46" s="0" t="n">
        <v>0.175351141102058</v>
      </c>
      <c r="K46" s="0" t="n">
        <v>0.174100697504986</v>
      </c>
      <c r="L46" s="0" t="n">
        <v>0.502202621147572</v>
      </c>
      <c r="M46" s="0" t="n">
        <v>0.435054636732412</v>
      </c>
      <c r="N46" s="0" t="n">
        <v>6260.42397642286</v>
      </c>
      <c r="O46" s="0" t="n">
        <v>4057.53864584544</v>
      </c>
      <c r="P46" s="0" t="n">
        <v>3747.08477907297</v>
      </c>
      <c r="Q46" s="0" t="n">
        <v>4985.86075852908</v>
      </c>
      <c r="R46" s="0" t="n">
        <v>5480.00687483956</v>
      </c>
      <c r="S46" s="0" t="n">
        <v>4081.8738227642</v>
      </c>
      <c r="T46" s="0" t="n">
        <v>0.679181249315271</v>
      </c>
      <c r="U46" s="0" t="n">
        <v>0.765724869190857</v>
      </c>
      <c r="V46" s="0" t="n">
        <v>693.877280782862</v>
      </c>
      <c r="W46" s="0" t="n">
        <v>678.808766542377</v>
      </c>
      <c r="X46" s="0" t="n">
        <v>613.880003560462</v>
      </c>
      <c r="Y46" s="0" t="n">
        <v>901.533779345928</v>
      </c>
      <c r="Z46" s="0" t="n">
        <v>0.70696521007653</v>
      </c>
      <c r="AA46" s="0" t="n">
        <v>0.512319571035497</v>
      </c>
      <c r="AB46" s="0" t="n">
        <v>0.194645639041033</v>
      </c>
      <c r="AC46" s="0" t="n">
        <v>0.286128740849585</v>
      </c>
      <c r="AD46" s="0" t="n">
        <v>0.265471699934023</v>
      </c>
      <c r="AE46" s="0" t="n">
        <v>0.272898128800482</v>
      </c>
      <c r="AF46" s="0" t="n">
        <v>0.257394359892351</v>
      </c>
      <c r="AG46" s="0" t="n">
        <v>0.285843918375456</v>
      </c>
      <c r="AH46" s="0" t="n">
        <v>0.264349610657649</v>
      </c>
      <c r="AI46" s="0" t="n">
        <v>0.271320266793454</v>
      </c>
      <c r="AJ46" s="0" t="n">
        <v>0.255268016885065</v>
      </c>
      <c r="AK46" s="0" t="n">
        <v>5035791</v>
      </c>
      <c r="AL46" s="0" t="n">
        <v>3007187</v>
      </c>
      <c r="AM46" s="0" t="n">
        <v>0.297952971943145</v>
      </c>
      <c r="AN46" s="0" t="n">
        <v>0.284038852129568</v>
      </c>
    </row>
    <row r="47" customFormat="false" ht="15" hidden="false" customHeight="false" outlineLevel="0" collapsed="false">
      <c r="A47" s="0" t="n">
        <v>94</v>
      </c>
      <c r="B47" s="0" t="n">
        <v>0.487629976702731</v>
      </c>
      <c r="C47" s="0" t="n">
        <v>0.512370023297269</v>
      </c>
      <c r="D47" s="0" t="n">
        <v>0.989960804455876</v>
      </c>
      <c r="E47" s="0" t="n">
        <v>0.991010051801132</v>
      </c>
      <c r="F47" s="0" t="n">
        <v>0.991242831971881</v>
      </c>
      <c r="G47" s="0" t="n">
        <v>0.992024964682252</v>
      </c>
      <c r="H47" s="0" t="n">
        <v>0.482734564013436</v>
      </c>
      <c r="I47" s="0" t="n">
        <v>0.548256362697563</v>
      </c>
      <c r="J47" s="0" t="n">
        <v>0.177396120956843</v>
      </c>
      <c r="K47" s="0" t="n">
        <v>0.17749545384268</v>
      </c>
      <c r="L47" s="0" t="n">
        <v>0.507226240442441</v>
      </c>
      <c r="M47" s="0" t="n">
        <v>0.44275368910357</v>
      </c>
      <c r="N47" s="0" t="n">
        <v>6588.26412638064</v>
      </c>
      <c r="O47" s="0" t="n">
        <v>4251.98766901454</v>
      </c>
      <c r="P47" s="0" t="n">
        <v>3932.45582893288</v>
      </c>
      <c r="Q47" s="0" t="n">
        <v>5227.50756714425</v>
      </c>
      <c r="R47" s="0" t="n">
        <v>5752.54437158215</v>
      </c>
      <c r="S47" s="0" t="n">
        <v>4277.33919735416</v>
      </c>
      <c r="T47" s="0" t="n">
        <v>0.708848941223864</v>
      </c>
      <c r="U47" s="0" t="n">
        <v>0.801307726933917</v>
      </c>
      <c r="V47" s="0" t="n">
        <v>572.047276859209</v>
      </c>
      <c r="W47" s="0" t="n">
        <v>569.766094722029</v>
      </c>
      <c r="X47" s="0" t="n">
        <v>505.855437020805</v>
      </c>
      <c r="Y47" s="0" t="n">
        <v>782.085525524485</v>
      </c>
      <c r="Z47" s="0" t="n">
        <v>0.713867128758964</v>
      </c>
      <c r="AA47" s="0" t="n">
        <v>0.518126457124067</v>
      </c>
      <c r="AB47" s="0" t="n">
        <v>0.195740671634898</v>
      </c>
      <c r="AC47" s="0" t="n">
        <v>0.285808111017029</v>
      </c>
      <c r="AD47" s="0" t="n">
        <v>0.266314586572757</v>
      </c>
      <c r="AE47" s="0" t="n">
        <v>0.27333474347697</v>
      </c>
      <c r="AF47" s="0" t="n">
        <v>0.258320499060877</v>
      </c>
      <c r="AG47" s="0" t="n">
        <v>0.285216856582885</v>
      </c>
      <c r="AH47" s="0" t="n">
        <v>0.265113938400091</v>
      </c>
      <c r="AI47" s="0" t="n">
        <v>0.271832358351605</v>
      </c>
      <c r="AJ47" s="0" t="n">
        <v>0.256146996324034</v>
      </c>
      <c r="AK47" s="0" t="n">
        <v>5061277</v>
      </c>
      <c r="AL47" s="0" t="n">
        <v>3032672</v>
      </c>
      <c r="AM47" s="0" t="n">
        <v>0.2990140568388</v>
      </c>
      <c r="AN47" s="0" t="n">
        <v>0.285249317807656</v>
      </c>
    </row>
    <row r="48" customFormat="false" ht="15" hidden="false" customHeight="false" outlineLevel="0" collapsed="false">
      <c r="A48" s="0" t="n">
        <v>95</v>
      </c>
      <c r="B48" s="0" t="n">
        <v>0.481504829944518</v>
      </c>
      <c r="C48" s="0" t="n">
        <v>0.518495170055482</v>
      </c>
      <c r="D48" s="0" t="n">
        <v>0.989694972539079</v>
      </c>
      <c r="E48" s="0" t="n">
        <v>0.990289399245404</v>
      </c>
      <c r="F48" s="0" t="n">
        <v>0.99097276439938</v>
      </c>
      <c r="G48" s="0" t="n">
        <v>0.991302248965713</v>
      </c>
      <c r="H48" s="0" t="n">
        <v>0.476542909449373</v>
      </c>
      <c r="I48" s="0" t="n">
        <v>0.540491228144466</v>
      </c>
      <c r="J48" s="0" t="n">
        <v>0.182305590761865</v>
      </c>
      <c r="K48" s="0" t="n">
        <v>0.182549025419961</v>
      </c>
      <c r="L48" s="0" t="n">
        <v>0.513152063089706</v>
      </c>
      <c r="M48" s="0" t="n">
        <v>0.449798171100939</v>
      </c>
      <c r="N48" s="0" t="n">
        <v>6534.75720122972</v>
      </c>
      <c r="O48" s="0" t="n">
        <v>4203.49225957212</v>
      </c>
      <c r="P48" s="0" t="n">
        <v>3889.86134453927</v>
      </c>
      <c r="Q48" s="0" t="n">
        <v>5163.39147423596</v>
      </c>
      <c r="R48" s="0" t="n">
        <v>5700.69768313999</v>
      </c>
      <c r="S48" s="0" t="n">
        <v>4225.59719093455</v>
      </c>
      <c r="T48" s="0" t="n">
        <v>0.701482642230026</v>
      </c>
      <c r="U48" s="0" t="n">
        <v>0.792828610089857</v>
      </c>
      <c r="V48" s="0" t="n">
        <v>571.443317311785</v>
      </c>
      <c r="W48" s="0" t="n">
        <v>570.385841139424</v>
      </c>
      <c r="X48" s="0" t="n">
        <v>505.713382772093</v>
      </c>
      <c r="Y48" s="0" t="n">
        <v>814.993549942245</v>
      </c>
      <c r="Z48" s="0" t="n">
        <v>0.699190605581449</v>
      </c>
      <c r="AA48" s="0" t="n">
        <v>0.509523105163587</v>
      </c>
      <c r="AB48" s="0" t="n">
        <v>0.189667500417862</v>
      </c>
      <c r="AC48" s="0" t="n">
        <v>0.287899193753757</v>
      </c>
      <c r="AD48" s="0" t="n">
        <v>0.266906699208998</v>
      </c>
      <c r="AE48" s="0" t="n">
        <v>0.274221631932975</v>
      </c>
      <c r="AF48" s="0" t="n">
        <v>0.259196562533924</v>
      </c>
      <c r="AG48" s="0" t="n">
        <v>0.287547954192866</v>
      </c>
      <c r="AH48" s="0" t="n">
        <v>0.265953689809916</v>
      </c>
      <c r="AI48" s="0" t="n">
        <v>0.272747860259001</v>
      </c>
      <c r="AJ48" s="0" t="n">
        <v>0.256646086748262</v>
      </c>
      <c r="AK48" s="0" t="n">
        <v>5078627</v>
      </c>
      <c r="AL48" s="0" t="n">
        <v>3054806</v>
      </c>
      <c r="AM48" s="0" t="n">
        <v>0.298150962342279</v>
      </c>
      <c r="AN48" s="0" t="n">
        <v>0.284514572803831</v>
      </c>
    </row>
    <row r="49" customFormat="false" ht="15" hidden="false" customHeight="false" outlineLevel="0" collapsed="false">
      <c r="A49" s="0" t="n">
        <v>96</v>
      </c>
      <c r="B49" s="0" t="n">
        <v>0.475373947648799</v>
      </c>
      <c r="C49" s="0" t="n">
        <v>0.524626052351201</v>
      </c>
      <c r="D49" s="0" t="n">
        <v>0.9893017440018</v>
      </c>
      <c r="E49" s="0" t="n">
        <v>0.989333315741559</v>
      </c>
      <c r="F49" s="0" t="n">
        <v>0.990570031688182</v>
      </c>
      <c r="G49" s="0" t="n">
        <v>0.990343171532991</v>
      </c>
      <c r="H49" s="0" t="n">
        <v>0.470288275461977</v>
      </c>
      <c r="I49" s="0" t="n">
        <v>0.535208000738855</v>
      </c>
      <c r="J49" s="0" t="n">
        <v>0.184016220484803</v>
      </c>
      <c r="K49" s="0" t="n">
        <v>0.18493739527397</v>
      </c>
      <c r="L49" s="0" t="n">
        <v>0.519013468539823</v>
      </c>
      <c r="M49" s="0" t="n">
        <v>0.454125315002705</v>
      </c>
      <c r="N49" s="0" t="n">
        <v>6758.47357767384</v>
      </c>
      <c r="O49" s="0" t="n">
        <v>4339.48143087179</v>
      </c>
      <c r="P49" s="0" t="n">
        <v>4009.03203168102</v>
      </c>
      <c r="Q49" s="0" t="n">
        <v>5316.04491322924</v>
      </c>
      <c r="R49" s="0" t="n">
        <v>5882.07332831928</v>
      </c>
      <c r="S49" s="0" t="n">
        <v>4353.144813966</v>
      </c>
      <c r="T49" s="0" t="n">
        <v>0.722314402195869</v>
      </c>
      <c r="U49" s="0" t="n">
        <v>0.813330810146027</v>
      </c>
      <c r="V49" s="0" t="n">
        <v>594.917089321569</v>
      </c>
      <c r="W49" s="0" t="n">
        <v>591.44867311411</v>
      </c>
      <c r="X49" s="0" t="n">
        <v>531.884009512832</v>
      </c>
      <c r="Y49" s="0" t="n">
        <v>821.933488290643</v>
      </c>
      <c r="Z49" s="0" t="n">
        <v>0.713071597899328</v>
      </c>
      <c r="AA49" s="0" t="n">
        <v>0.527443996264956</v>
      </c>
      <c r="AB49" s="0" t="n">
        <v>0.185627601634371</v>
      </c>
      <c r="AC49" s="0" t="n">
        <v>0.288326787167272</v>
      </c>
      <c r="AD49" s="0" t="n">
        <v>0.267044237504486</v>
      </c>
      <c r="AE49" s="0" t="n">
        <v>0.273991150507436</v>
      </c>
      <c r="AF49" s="0" t="n">
        <v>0.259461109204023</v>
      </c>
      <c r="AG49" s="0" t="n">
        <v>0.288163608951308</v>
      </c>
      <c r="AH49" s="0" t="n">
        <v>0.266339189311673</v>
      </c>
      <c r="AI49" s="0" t="n">
        <v>0.271958015965451</v>
      </c>
      <c r="AJ49" s="0" t="n">
        <v>0.256430637046749</v>
      </c>
      <c r="AK49" s="0" t="n">
        <v>5106067</v>
      </c>
      <c r="AL49" s="0" t="n">
        <v>3088722</v>
      </c>
      <c r="AM49" s="0" t="n">
        <v>0.298418612331034</v>
      </c>
      <c r="AN49" s="0" t="n">
        <v>0.284940147050465</v>
      </c>
    </row>
    <row r="50" customFormat="false" ht="15" hidden="false" customHeight="false" outlineLevel="0" collapsed="false">
      <c r="A50" s="0" t="n">
        <v>97</v>
      </c>
      <c r="B50" s="0" t="n">
        <v>0.468190463955556</v>
      </c>
      <c r="C50" s="0" t="n">
        <v>0.531809536044444</v>
      </c>
      <c r="D50" s="0" t="n">
        <v>0.988731940860621</v>
      </c>
      <c r="E50" s="0" t="n">
        <v>0.988603837772032</v>
      </c>
      <c r="F50" s="0" t="n">
        <v>0.989991250782766</v>
      </c>
      <c r="G50" s="0" t="n">
        <v>0.989623102638059</v>
      </c>
      <c r="H50" s="0" t="n">
        <v>0.462914866119211</v>
      </c>
      <c r="I50" s="0" t="n">
        <v>0.527668624909743</v>
      </c>
      <c r="J50" s="0" t="n">
        <v>0.185510496840067</v>
      </c>
      <c r="K50" s="0" t="n">
        <v>0.18654381672627</v>
      </c>
      <c r="L50" s="0" t="n">
        <v>0.52581707474141</v>
      </c>
      <c r="M50" s="0" t="n">
        <v>0.460935212862289</v>
      </c>
      <c r="N50" s="0" t="n">
        <v>6701.76379844039</v>
      </c>
      <c r="O50" s="0" t="n">
        <v>4303.34720690388</v>
      </c>
      <c r="P50" s="0" t="n">
        <v>3959.52647989407</v>
      </c>
      <c r="Q50" s="0" t="n">
        <v>5243.41584234051</v>
      </c>
      <c r="R50" s="0" t="n">
        <v>5818.65999885641</v>
      </c>
      <c r="S50" s="0" t="n">
        <v>4300.03678986804</v>
      </c>
      <c r="T50" s="0" t="n">
        <v>0.710316640661266</v>
      </c>
      <c r="U50" s="0" t="n">
        <v>0.800828122751843</v>
      </c>
      <c r="V50" s="0" t="n">
        <v>740.295576263815</v>
      </c>
      <c r="W50" s="0" t="n">
        <v>722.420248638756</v>
      </c>
      <c r="X50" s="0" t="n">
        <v>660.190105266113</v>
      </c>
      <c r="Y50" s="0" t="n">
        <v>930.91310217462</v>
      </c>
      <c r="Z50" s="0" t="n">
        <v>0.70655666353938</v>
      </c>
      <c r="AA50" s="0" t="n">
        <v>0.518714097269291</v>
      </c>
      <c r="AB50" s="0" t="n">
        <v>0.187842566270089</v>
      </c>
      <c r="AC50" s="0" t="n">
        <v>0.287746731502727</v>
      </c>
      <c r="AD50" s="0" t="n">
        <v>0.268248695533307</v>
      </c>
      <c r="AE50" s="0" t="n">
        <v>0.273800434078117</v>
      </c>
      <c r="AF50" s="0" t="n">
        <v>0.261077748969929</v>
      </c>
      <c r="AG50" s="0" t="n">
        <v>0.28731658233763</v>
      </c>
      <c r="AH50" s="0" t="n">
        <v>0.267549793285103</v>
      </c>
      <c r="AI50" s="0" t="n">
        <v>0.27166151561077</v>
      </c>
      <c r="AJ50" s="0" t="n">
        <v>0.257866077791349</v>
      </c>
      <c r="AK50" s="0" t="n">
        <v>5125620</v>
      </c>
      <c r="AL50" s="0" t="n">
        <v>3123169</v>
      </c>
      <c r="AM50" s="0" t="n">
        <v>0.297805077512203</v>
      </c>
      <c r="AN50" s="0" t="n">
        <v>0.285318877153158</v>
      </c>
    </row>
    <row r="51" customFormat="false" ht="15" hidden="false" customHeight="false" outlineLevel="0" collapsed="false">
      <c r="A51" s="0" t="n">
        <v>98</v>
      </c>
      <c r="B51" s="0" t="n">
        <v>0.462092500240083</v>
      </c>
      <c r="C51" s="0" t="n">
        <v>0.537907499759917</v>
      </c>
      <c r="D51" s="0" t="n">
        <v>0.988615360905843</v>
      </c>
      <c r="E51" s="0" t="n">
        <v>0.988532536373459</v>
      </c>
      <c r="F51" s="0" t="n">
        <v>0.989867465870701</v>
      </c>
      <c r="G51" s="0" t="n">
        <v>0.989546288102037</v>
      </c>
      <c r="H51" s="0" t="n">
        <v>0.456831743896734</v>
      </c>
      <c r="I51" s="0" t="n">
        <v>0.52067216770566</v>
      </c>
      <c r="J51" s="0" t="n">
        <v>0.187219388616862</v>
      </c>
      <c r="K51" s="0" t="n">
        <v>0.18779248979145</v>
      </c>
      <c r="L51" s="0" t="n">
        <v>0.53178361700911</v>
      </c>
      <c r="M51" s="0" t="n">
        <v>0.467860368667799</v>
      </c>
      <c r="N51" s="0" t="n">
        <v>6872.28857310551</v>
      </c>
      <c r="O51" s="0" t="n">
        <v>4416.7570732873</v>
      </c>
      <c r="P51" s="0" t="n">
        <v>4056.464411503</v>
      </c>
      <c r="Q51" s="0" t="n">
        <v>5357.63563857434</v>
      </c>
      <c r="R51" s="0" t="n">
        <v>5960.14562583973</v>
      </c>
      <c r="S51" s="0" t="n">
        <v>4400.42999829095</v>
      </c>
      <c r="T51" s="0" t="n">
        <v>0.723058164597429</v>
      </c>
      <c r="U51" s="0" t="n">
        <v>0.817805935511221</v>
      </c>
      <c r="V51" s="0" t="n">
        <v>602.659589732805</v>
      </c>
      <c r="W51" s="0" t="n">
        <v>593.021312801984</v>
      </c>
      <c r="X51" s="0" t="n">
        <v>527.107976663896</v>
      </c>
      <c r="Y51" s="0" t="n">
        <v>840.477400270062</v>
      </c>
      <c r="Z51" s="0" t="n">
        <v>0.714878661948073</v>
      </c>
      <c r="AA51" s="0" t="n">
        <v>0.52259630052739</v>
      </c>
      <c r="AB51" s="0" t="n">
        <v>0.192282361420682</v>
      </c>
      <c r="AC51" s="0" t="n">
        <v>0.287701263335101</v>
      </c>
      <c r="AD51" s="0" t="n">
        <v>0.268532846083958</v>
      </c>
      <c r="AE51" s="0" t="n">
        <v>0.276514763938805</v>
      </c>
      <c r="AF51" s="0" t="n">
        <v>0.261836245170046</v>
      </c>
      <c r="AG51" s="0" t="n">
        <v>0.28754002606876</v>
      </c>
      <c r="AH51" s="0" t="n">
        <v>0.267788052179286</v>
      </c>
      <c r="AI51" s="0" t="n">
        <v>0.274362960035083</v>
      </c>
      <c r="AJ51" s="0" t="n">
        <v>0.258753583523441</v>
      </c>
      <c r="AK51" s="0" t="n">
        <v>5147050</v>
      </c>
      <c r="AL51" s="0" t="n">
        <v>3148619</v>
      </c>
      <c r="AM51" s="0" t="n">
        <v>0.298404849530829</v>
      </c>
      <c r="AN51" s="0" t="n">
        <v>0.286488421876218</v>
      </c>
    </row>
    <row r="52" customFormat="false" ht="15" hidden="false" customHeight="false" outlineLevel="0" collapsed="false">
      <c r="A52" s="0" t="n">
        <v>99</v>
      </c>
      <c r="B52" s="0" t="n">
        <v>0.456469033772586</v>
      </c>
      <c r="C52" s="0" t="n">
        <v>0.543530966227414</v>
      </c>
      <c r="D52" s="0" t="n">
        <v>0.988446424952645</v>
      </c>
      <c r="E52" s="0" t="n">
        <v>0.988346257710241</v>
      </c>
      <c r="F52" s="0" t="n">
        <v>0.989692887886033</v>
      </c>
      <c r="G52" s="0" t="n">
        <v>0.989399813324169</v>
      </c>
      <c r="H52" s="0" t="n">
        <v>0.451195184534101</v>
      </c>
      <c r="I52" s="0" t="n">
        <v>0.514217160679301</v>
      </c>
      <c r="J52" s="0" t="n">
        <v>0.190713664319685</v>
      </c>
      <c r="K52" s="0" t="n">
        <v>0.191716753169492</v>
      </c>
      <c r="L52" s="0" t="n">
        <v>0.537251240418544</v>
      </c>
      <c r="M52" s="0" t="n">
        <v>0.474129097030941</v>
      </c>
      <c r="N52" s="0" t="n">
        <v>6804.49457326589</v>
      </c>
      <c r="O52" s="0" t="n">
        <v>4390.1499660297</v>
      </c>
      <c r="P52" s="0" t="n">
        <v>4011.63817806039</v>
      </c>
      <c r="Q52" s="0" t="n">
        <v>5286.49063824543</v>
      </c>
      <c r="R52" s="0" t="n">
        <v>5906.31414102193</v>
      </c>
      <c r="S52" s="0" t="n">
        <v>4347.19899024712</v>
      </c>
      <c r="T52" s="0" t="n">
        <v>0.714061158078969</v>
      </c>
      <c r="U52" s="0" t="n">
        <v>0.811335522963504</v>
      </c>
      <c r="V52" s="0" t="n">
        <v>596.917350622098</v>
      </c>
      <c r="W52" s="0" t="n">
        <v>577.957119355401</v>
      </c>
      <c r="X52" s="0" t="n">
        <v>513.218317998175</v>
      </c>
      <c r="Y52" s="0" t="n">
        <v>827.12164662962</v>
      </c>
      <c r="Z52" s="0" t="n">
        <v>0.717572132158478</v>
      </c>
      <c r="AA52" s="0" t="n">
        <v>0.530663443850974</v>
      </c>
      <c r="AB52" s="0" t="n">
        <v>0.186908688307503</v>
      </c>
      <c r="AC52" s="0" t="n">
        <v>0.288920232194426</v>
      </c>
      <c r="AD52" s="0" t="n">
        <v>0.26884487922271</v>
      </c>
      <c r="AE52" s="0" t="n">
        <v>0.276378913939234</v>
      </c>
      <c r="AF52" s="0" t="n">
        <v>0.262365938747918</v>
      </c>
      <c r="AG52" s="0" t="n">
        <v>0.288688374892116</v>
      </c>
      <c r="AH52" s="0" t="n">
        <v>0.268030001488074</v>
      </c>
      <c r="AI52" s="0" t="n">
        <v>0.273979428716489</v>
      </c>
      <c r="AJ52" s="0" t="n">
        <v>0.25924036743292</v>
      </c>
      <c r="AK52" s="0" t="n">
        <v>5161746</v>
      </c>
      <c r="AL52" s="0" t="n">
        <v>3168707</v>
      </c>
      <c r="AM52" s="0" t="n">
        <v>0.298109371371572</v>
      </c>
      <c r="AN52" s="0" t="n">
        <v>0.286309465050835</v>
      </c>
    </row>
    <row r="53" customFormat="false" ht="15" hidden="false" customHeight="false" outlineLevel="0" collapsed="false">
      <c r="A53" s="0" t="n">
        <v>100</v>
      </c>
      <c r="B53" s="0" t="n">
        <v>0.449953796843517</v>
      </c>
      <c r="C53" s="0" t="n">
        <v>0.550046203156483</v>
      </c>
      <c r="D53" s="0" t="n">
        <v>0.988246263687659</v>
      </c>
      <c r="E53" s="0" t="n">
        <v>0.988098005701526</v>
      </c>
      <c r="F53" s="0" t="n">
        <v>0.989634295699284</v>
      </c>
      <c r="G53" s="0" t="n">
        <v>0.989201958795877</v>
      </c>
      <c r="H53" s="0" t="n">
        <v>0.444665158562682</v>
      </c>
      <c r="I53" s="0" t="n">
        <v>0.506506191843259</v>
      </c>
      <c r="J53" s="0" t="n">
        <v>0.194605231732359</v>
      </c>
      <c r="K53" s="0" t="n">
        <v>0.197090898231126</v>
      </c>
      <c r="L53" s="0" t="n">
        <v>0.543581105124977</v>
      </c>
      <c r="M53" s="0" t="n">
        <v>0.481591813858267</v>
      </c>
      <c r="N53" s="0" t="n">
        <v>6962.66263476808</v>
      </c>
      <c r="O53" s="0" t="n">
        <v>4484.81309464241</v>
      </c>
      <c r="P53" s="0" t="n">
        <v>4093.15961847948</v>
      </c>
      <c r="Q53" s="0" t="n">
        <v>5384.30339571246</v>
      </c>
      <c r="R53" s="0" t="n">
        <v>6036.56942621757</v>
      </c>
      <c r="S53" s="0" t="n">
        <v>4430.81455057703</v>
      </c>
      <c r="T53" s="0" t="n">
        <v>0.725780322295547</v>
      </c>
      <c r="U53" s="0" t="n">
        <v>0.824101404548225</v>
      </c>
      <c r="V53" s="0" t="n">
        <v>605.737469680901</v>
      </c>
      <c r="W53" s="0" t="n">
        <v>594.478467756644</v>
      </c>
      <c r="X53" s="0" t="n">
        <v>534.456985776978</v>
      </c>
      <c r="Y53" s="0" t="n">
        <v>824.73045580242</v>
      </c>
      <c r="Z53" s="0" t="n">
        <v>0.721502801187443</v>
      </c>
      <c r="AA53" s="0" t="n">
        <v>0.537891969697953</v>
      </c>
      <c r="AB53" s="0" t="n">
        <v>0.18361083148949</v>
      </c>
      <c r="AC53" s="0" t="n">
        <v>0.287164504759884</v>
      </c>
      <c r="AD53" s="0" t="n">
        <v>0.270436200483724</v>
      </c>
      <c r="AE53" s="0" t="n">
        <v>0.275279946678107</v>
      </c>
      <c r="AF53" s="0" t="n">
        <v>0.263586325443055</v>
      </c>
      <c r="AG53" s="0" t="n">
        <v>0.287030801224618</v>
      </c>
      <c r="AH53" s="0" t="n">
        <v>0.269728182526761</v>
      </c>
      <c r="AI53" s="0" t="n">
        <v>0.272864663076474</v>
      </c>
      <c r="AJ53" s="0" t="n">
        <v>0.260459643030084</v>
      </c>
      <c r="AK53" s="0" t="n">
        <v>5189148</v>
      </c>
      <c r="AL53" s="0" t="n">
        <v>3201175</v>
      </c>
      <c r="AM53" s="0" t="n">
        <v>0.298363754654873</v>
      </c>
      <c r="AN53" s="0" t="n">
        <v>0.286556678911968</v>
      </c>
    </row>
    <row r="54" customFormat="false" ht="15" hidden="false" customHeight="false" outlineLevel="0" collapsed="false">
      <c r="A54" s="0" t="n">
        <v>101</v>
      </c>
      <c r="B54" s="0" t="n">
        <v>0.445397003920628</v>
      </c>
      <c r="C54" s="0" t="n">
        <v>0.554602996079372</v>
      </c>
      <c r="D54" s="0" t="n">
        <v>0.98783331025048</v>
      </c>
      <c r="E54" s="0" t="n">
        <v>0.98801538573295</v>
      </c>
      <c r="F54" s="0" t="n">
        <v>0.989213505683375</v>
      </c>
      <c r="G54" s="0" t="n">
        <v>0.989112174250229</v>
      </c>
      <c r="H54" s="0" t="n">
        <v>0.43997799675856</v>
      </c>
      <c r="I54" s="0" t="n">
        <v>0.501111623809724</v>
      </c>
      <c r="J54" s="0" t="n">
        <v>0.197625621011967</v>
      </c>
      <c r="K54" s="0" t="n">
        <v>0.200508185500497</v>
      </c>
      <c r="L54" s="0" t="n">
        <v>0.54785531349192</v>
      </c>
      <c r="M54" s="0" t="n">
        <v>0.486903761923227</v>
      </c>
      <c r="N54" s="0" t="n">
        <v>6918.59231078292</v>
      </c>
      <c r="O54" s="0" t="n">
        <v>4436.044452787</v>
      </c>
      <c r="P54" s="0" t="n">
        <v>4047.58363456583</v>
      </c>
      <c r="Q54" s="0" t="n">
        <v>5326.32229718305</v>
      </c>
      <c r="R54" s="0" t="n">
        <v>5984.54789141323</v>
      </c>
      <c r="S54" s="0" t="n">
        <v>4376.75896180573</v>
      </c>
      <c r="T54" s="0" t="n">
        <v>0.713065802843967</v>
      </c>
      <c r="U54" s="0" t="n">
        <v>0.815826993486671</v>
      </c>
      <c r="V54" s="0" t="n">
        <v>750.208065882718</v>
      </c>
      <c r="W54" s="0" t="n">
        <v>728.300321195976</v>
      </c>
      <c r="X54" s="0" t="n">
        <v>660.703810592884</v>
      </c>
      <c r="Y54" s="0" t="n">
        <v>974.094313430369</v>
      </c>
      <c r="Z54" s="0" t="n">
        <v>0.736301050336122</v>
      </c>
      <c r="AA54" s="0" t="n">
        <v>0.539820244499401</v>
      </c>
      <c r="AB54" s="0" t="n">
        <v>0.196480805836721</v>
      </c>
      <c r="AC54" s="0" t="n">
        <v>0.289215591117198</v>
      </c>
      <c r="AD54" s="0" t="n">
        <v>0.271219546142292</v>
      </c>
      <c r="AE54" s="0" t="n">
        <v>0.277038096659219</v>
      </c>
      <c r="AF54" s="0" t="n">
        <v>0.264264758676751</v>
      </c>
      <c r="AG54" s="0" t="n">
        <v>0.289064193354269</v>
      </c>
      <c r="AH54" s="0" t="n">
        <v>0.270265278854967</v>
      </c>
      <c r="AI54" s="0" t="n">
        <v>0.274605826875981</v>
      </c>
      <c r="AJ54" s="0" t="n">
        <v>0.261138161900632</v>
      </c>
      <c r="AK54" s="0" t="n">
        <v>5213197</v>
      </c>
      <c r="AL54" s="0" t="n">
        <v>3224406</v>
      </c>
      <c r="AM54" s="0" t="n">
        <v>0.29810808190665</v>
      </c>
      <c r="AN54" s="0" t="n">
        <v>0.287234772784243</v>
      </c>
    </row>
    <row r="55" customFormat="false" ht="15" hidden="false" customHeight="false" outlineLevel="0" collapsed="false">
      <c r="A55" s="0" t="n">
        <v>102</v>
      </c>
      <c r="B55" s="0" t="n">
        <v>0.438464213289215</v>
      </c>
      <c r="C55" s="0" t="n">
        <v>0.561535786710785</v>
      </c>
      <c r="D55" s="0" t="n">
        <v>0.987573593282502</v>
      </c>
      <c r="E55" s="0" t="n">
        <v>0.987309431225014</v>
      </c>
      <c r="F55" s="0" t="n">
        <v>0.988943341789954</v>
      </c>
      <c r="G55" s="0" t="n">
        <v>0.988572415816907</v>
      </c>
      <c r="H55" s="0" t="n">
        <v>0.433015678643815</v>
      </c>
      <c r="I55" s="0" t="n">
        <v>0.493836630110152</v>
      </c>
      <c r="J55" s="0" t="n">
        <v>0.199986513643195</v>
      </c>
      <c r="K55" s="0" t="n">
        <v>0.203272682463925</v>
      </c>
      <c r="L55" s="0" t="n">
        <v>0.554557914638686</v>
      </c>
      <c r="M55" s="0" t="n">
        <v>0.493472801114862</v>
      </c>
      <c r="N55" s="0" t="n">
        <v>7070.98698692527</v>
      </c>
      <c r="O55" s="0" t="n">
        <v>4520.78480385627</v>
      </c>
      <c r="P55" s="0" t="n">
        <v>4119.92310570402</v>
      </c>
      <c r="Q55" s="0" t="n">
        <v>5413.85900874991</v>
      </c>
      <c r="R55" s="0" t="n">
        <v>6100.98478732972</v>
      </c>
      <c r="S55" s="0" t="n">
        <v>4456.22009087578</v>
      </c>
      <c r="T55" s="0" t="n">
        <v>0.725439102165744</v>
      </c>
      <c r="U55" s="0" t="n">
        <v>0.829541141914337</v>
      </c>
      <c r="V55" s="0" t="n">
        <v>601.66670446838</v>
      </c>
      <c r="W55" s="0" t="n">
        <v>593.723041237216</v>
      </c>
      <c r="X55" s="0" t="n">
        <v>528.382994908661</v>
      </c>
      <c r="Y55" s="0" t="n">
        <v>833.059946167208</v>
      </c>
      <c r="Z55" s="0" t="n">
        <v>0.739333011438778</v>
      </c>
      <c r="AA55" s="0" t="n">
        <v>0.544185839504721</v>
      </c>
      <c r="AB55" s="0" t="n">
        <v>0.195147171934058</v>
      </c>
      <c r="AC55" s="0" t="n">
        <v>0.286706006273987</v>
      </c>
      <c r="AD55" s="0" t="n">
        <v>0.271461396640518</v>
      </c>
      <c r="AE55" s="0" t="n">
        <v>0.275377342490079</v>
      </c>
      <c r="AF55" s="0" t="n">
        <v>0.265039698209986</v>
      </c>
      <c r="AG55" s="0" t="n">
        <v>0.286326239474102</v>
      </c>
      <c r="AH55" s="0" t="n">
        <v>0.270510269851777</v>
      </c>
      <c r="AI55" s="0" t="n">
        <v>0.272921552443341</v>
      </c>
      <c r="AJ55" s="0" t="n">
        <v>0.2618987620785</v>
      </c>
      <c r="AK55" s="0" t="n">
        <v>5235437</v>
      </c>
      <c r="AL55" s="0" t="n">
        <v>3258910</v>
      </c>
      <c r="AM55" s="0" t="n">
        <v>0.299529240053805</v>
      </c>
      <c r="AN55" s="0" t="n">
        <v>0.287806806862869</v>
      </c>
    </row>
    <row r="56" customFormat="false" ht="15" hidden="false" customHeight="false" outlineLevel="0" collapsed="false">
      <c r="A56" s="0" t="n">
        <v>103</v>
      </c>
      <c r="B56" s="0" t="n">
        <v>0.433482347940561</v>
      </c>
      <c r="C56" s="0" t="n">
        <v>0.56651765205944</v>
      </c>
      <c r="D56" s="0" t="n">
        <v>0.987532519593303</v>
      </c>
      <c r="E56" s="0" t="n">
        <v>0.987312894036321</v>
      </c>
      <c r="F56" s="0" t="n">
        <v>0.989232133081453</v>
      </c>
      <c r="G56" s="0" t="n">
        <v>0.988966160547286</v>
      </c>
      <c r="H56" s="0" t="n">
        <v>0.428077915260963</v>
      </c>
      <c r="I56" s="0" t="n">
        <v>0.487955043702872</v>
      </c>
      <c r="J56" s="0" t="n">
        <v>0.203760480681596</v>
      </c>
      <c r="K56" s="0" t="n">
        <v>0.208205293540215</v>
      </c>
      <c r="L56" s="0" t="n">
        <v>0.55945460433234</v>
      </c>
      <c r="M56" s="0" t="n">
        <v>0.49935785033345</v>
      </c>
      <c r="N56" s="0" t="n">
        <v>7016.38591080494</v>
      </c>
      <c r="O56" s="0" t="n">
        <v>4476.66390716958</v>
      </c>
      <c r="P56" s="0" t="n">
        <v>4075.37217612567</v>
      </c>
      <c r="Q56" s="0" t="n">
        <v>5350.24971515988</v>
      </c>
      <c r="R56" s="0" t="n">
        <v>6045.39039143007</v>
      </c>
      <c r="S56" s="0" t="n">
        <v>4402.3142026797</v>
      </c>
      <c r="T56" s="0" t="n">
        <v>0.719198594371805</v>
      </c>
      <c r="U56" s="0" t="n">
        <v>0.819584386293134</v>
      </c>
      <c r="V56" s="0" t="n">
        <v>588.060631230762</v>
      </c>
      <c r="W56" s="0" t="n">
        <v>583.105823634914</v>
      </c>
      <c r="X56" s="0" t="n">
        <v>514.470607251571</v>
      </c>
      <c r="Y56" s="0" t="n">
        <v>857.757492625608</v>
      </c>
      <c r="Z56" s="0" t="n">
        <v>0.748067913371013</v>
      </c>
      <c r="AA56" s="0" t="n">
        <v>0.553336372127825</v>
      </c>
      <c r="AB56" s="0" t="n">
        <v>0.194731541243188</v>
      </c>
      <c r="AC56" s="0" t="n">
        <v>0.287074507801292</v>
      </c>
      <c r="AD56" s="0" t="n">
        <v>0.271713993306906</v>
      </c>
      <c r="AE56" s="0" t="n">
        <v>0.275507496042814</v>
      </c>
      <c r="AF56" s="0" t="n">
        <v>0.265238300619113</v>
      </c>
      <c r="AG56" s="0" t="n">
        <v>0.286652152409214</v>
      </c>
      <c r="AH56" s="0" t="n">
        <v>0.270721617699583</v>
      </c>
      <c r="AI56" s="0" t="n">
        <v>0.273231499941969</v>
      </c>
      <c r="AJ56" s="0" t="n">
        <v>0.262384583836014</v>
      </c>
      <c r="AK56" s="0" t="n">
        <v>5256731</v>
      </c>
      <c r="AL56" s="0" t="n">
        <v>3279248</v>
      </c>
      <c r="AM56" s="0" t="n">
        <v>0.297714789965313</v>
      </c>
      <c r="AN56" s="0" t="n">
        <v>0.287481636315678</v>
      </c>
    </row>
    <row r="57" customFormat="false" ht="15" hidden="false" customHeight="false" outlineLevel="0" collapsed="false">
      <c r="A57" s="0" t="n">
        <v>104</v>
      </c>
      <c r="B57" s="0" t="n">
        <v>0.428304828411734</v>
      </c>
      <c r="C57" s="0" t="n">
        <v>0.571695171588266</v>
      </c>
      <c r="D57" s="0" t="n">
        <v>0.987366687673813</v>
      </c>
      <c r="E57" s="0" t="n">
        <v>0.987386470691494</v>
      </c>
      <c r="F57" s="0" t="n">
        <v>0.989035379292815</v>
      </c>
      <c r="G57" s="0" t="n">
        <v>0.989058634112335</v>
      </c>
      <c r="H57" s="0" t="n">
        <v>0.422893919743595</v>
      </c>
      <c r="I57" s="0" t="n">
        <v>0.481723145669099</v>
      </c>
      <c r="J57" s="0" t="n">
        <v>0.206777120293693</v>
      </c>
      <c r="K57" s="0" t="n">
        <v>0.212402981073293</v>
      </c>
      <c r="L57" s="0" t="n">
        <v>0.564472767930218</v>
      </c>
      <c r="M57" s="0" t="n">
        <v>0.505663325022395</v>
      </c>
      <c r="N57" s="0" t="n">
        <v>7185.36754694355</v>
      </c>
      <c r="O57" s="0" t="n">
        <v>4590.68082621289</v>
      </c>
      <c r="P57" s="0" t="n">
        <v>4170.64736055629</v>
      </c>
      <c r="Q57" s="0" t="n">
        <v>5461.86657269627</v>
      </c>
      <c r="R57" s="0" t="n">
        <v>6194.60088855206</v>
      </c>
      <c r="S57" s="0" t="n">
        <v>4501.2930842472</v>
      </c>
      <c r="T57" s="0" t="n">
        <v>0.728461991302935</v>
      </c>
      <c r="U57" s="0" t="n">
        <v>0.836624402563515</v>
      </c>
      <c r="V57" s="0" t="n">
        <v>606.613885596114</v>
      </c>
      <c r="W57" s="0" t="n">
        <v>605.035991388551</v>
      </c>
      <c r="X57" s="0" t="n">
        <v>539.91844892708</v>
      </c>
      <c r="Y57" s="0" t="n">
        <v>824.363930435764</v>
      </c>
      <c r="Z57" s="0" t="n">
        <v>0.754851837022114</v>
      </c>
      <c r="AA57" s="0" t="n">
        <v>0.54845400321125</v>
      </c>
      <c r="AB57" s="0" t="n">
        <v>0.206397833810863</v>
      </c>
      <c r="AC57" s="0" t="n">
        <v>0.287388809087315</v>
      </c>
      <c r="AD57" s="0" t="n">
        <v>0.271816643388622</v>
      </c>
      <c r="AE57" s="0" t="n">
        <v>0.274998641779294</v>
      </c>
      <c r="AF57" s="0" t="n">
        <v>0.264707272075802</v>
      </c>
      <c r="AG57" s="0" t="n">
        <v>0.287010989536714</v>
      </c>
      <c r="AH57" s="0" t="n">
        <v>0.270645182100171</v>
      </c>
      <c r="AI57" s="0" t="n">
        <v>0.272712129776468</v>
      </c>
      <c r="AJ57" s="0" t="n">
        <v>0.261901548823117</v>
      </c>
      <c r="AK57" s="0" t="n">
        <v>5270827</v>
      </c>
      <c r="AL57" s="0" t="n">
        <v>3309991</v>
      </c>
      <c r="AM57" s="0" t="n">
        <v>0.296584859849203</v>
      </c>
      <c r="AN57" s="0" t="n">
        <v>0.286857833868197</v>
      </c>
    </row>
    <row r="58" customFormat="false" ht="15" hidden="false" customHeight="false" outlineLevel="0" collapsed="false">
      <c r="A58" s="0" t="n">
        <v>105</v>
      </c>
      <c r="B58" s="0" t="n">
        <v>0.423109773614706</v>
      </c>
      <c r="C58" s="0" t="n">
        <v>0.576890226385294</v>
      </c>
      <c r="D58" s="0" t="n">
        <v>0.987412942042207</v>
      </c>
      <c r="E58" s="0" t="n">
        <v>0.987443197496324</v>
      </c>
      <c r="F58" s="0" t="n">
        <v>0.989070623505749</v>
      </c>
      <c r="G58" s="0" t="n">
        <v>0.989102052649253</v>
      </c>
      <c r="H58" s="0" t="n">
        <v>0.417784066371709</v>
      </c>
      <c r="I58" s="0" t="n">
        <v>0.476671990770887</v>
      </c>
      <c r="J58" s="0" t="n">
        <v>0.207071318464163</v>
      </c>
      <c r="K58" s="0" t="n">
        <v>0.212397827845315</v>
      </c>
      <c r="L58" s="0" t="n">
        <v>0.569628875670498</v>
      </c>
      <c r="M58" s="0" t="n">
        <v>0.510771206725436</v>
      </c>
      <c r="N58" s="0" t="n">
        <v>7107.33758247914</v>
      </c>
      <c r="O58" s="0" t="n">
        <v>4552.86057506035</v>
      </c>
      <c r="P58" s="0" t="n">
        <v>4121.79749832939</v>
      </c>
      <c r="Q58" s="0" t="n">
        <v>5385.00868745162</v>
      </c>
      <c r="R58" s="0" t="n">
        <v>6120.65745726533</v>
      </c>
      <c r="S58" s="0" t="n">
        <v>4446.37766291241</v>
      </c>
      <c r="T58" s="0" t="n">
        <v>0.716575296554953</v>
      </c>
      <c r="U58" s="0" t="n">
        <v>0.82241842910064</v>
      </c>
      <c r="V58" s="0" t="n">
        <v>751.33374977592</v>
      </c>
      <c r="W58" s="0" t="n">
        <v>732.692744589523</v>
      </c>
      <c r="X58" s="0" t="n">
        <v>665.865062083438</v>
      </c>
      <c r="Y58" s="0" t="n">
        <v>966.567185986155</v>
      </c>
      <c r="Z58" s="0" t="n">
        <v>0.742049050755281</v>
      </c>
      <c r="AA58" s="0" t="n">
        <v>0.549208369811017</v>
      </c>
      <c r="AB58" s="0" t="n">
        <v>0.192840680944264</v>
      </c>
      <c r="AC58" s="0" t="n">
        <v>0.28868744546884</v>
      </c>
      <c r="AD58" s="0" t="n">
        <v>0.271445502640074</v>
      </c>
      <c r="AE58" s="0" t="n">
        <v>0.277436231028059</v>
      </c>
      <c r="AF58" s="0" t="n">
        <v>0.264362430056713</v>
      </c>
      <c r="AG58" s="0" t="n">
        <v>0.288312804092729</v>
      </c>
      <c r="AH58" s="0" t="n">
        <v>0.270281189970633</v>
      </c>
      <c r="AI58" s="0" t="n">
        <v>0.275246702478311</v>
      </c>
      <c r="AJ58" s="0" t="n">
        <v>0.261627002949988</v>
      </c>
      <c r="AK58" s="0" t="n">
        <v>5293047</v>
      </c>
      <c r="AL58" s="0" t="n">
        <v>3341965</v>
      </c>
      <c r="AM58" s="0" t="n">
        <v>0.296927058991123</v>
      </c>
      <c r="AN58" s="0" t="n">
        <v>0.287339044159106</v>
      </c>
    </row>
    <row r="59" customFormat="false" ht="15" hidden="false" customHeight="false" outlineLevel="0" collapsed="false">
      <c r="A59" s="0" t="n">
        <v>106</v>
      </c>
      <c r="B59" s="0" t="n">
        <v>0.41659810152559</v>
      </c>
      <c r="C59" s="0" t="n">
        <v>0.58340189847441</v>
      </c>
      <c r="D59" s="0" t="n">
        <v>0.987403216237735</v>
      </c>
      <c r="E59" s="0" t="n">
        <v>0.98755880051893</v>
      </c>
      <c r="F59" s="0" t="n">
        <v>0.989087629488874</v>
      </c>
      <c r="G59" s="0" t="n">
        <v>0.989250027233924</v>
      </c>
      <c r="H59" s="0" t="n">
        <v>0.411350305324902</v>
      </c>
      <c r="I59" s="0" t="n">
        <v>0.469428186616754</v>
      </c>
      <c r="J59" s="0" t="n">
        <v>0.207108093394094</v>
      </c>
      <c r="K59" s="0" t="n">
        <v>0.213059657149648</v>
      </c>
      <c r="L59" s="0" t="n">
        <v>0.576052910912834</v>
      </c>
      <c r="M59" s="0" t="n">
        <v>0.518130613902176</v>
      </c>
      <c r="N59" s="0" t="n">
        <v>7270.68667923082</v>
      </c>
      <c r="O59" s="0" t="n">
        <v>4663.63617206448</v>
      </c>
      <c r="P59" s="0" t="n">
        <v>4212.35763408272</v>
      </c>
      <c r="Q59" s="0" t="n">
        <v>5486.45170813199</v>
      </c>
      <c r="R59" s="0" t="n">
        <v>6245.52150944649</v>
      </c>
      <c r="S59" s="0" t="n">
        <v>4540.40187891135</v>
      </c>
      <c r="T59" s="0" t="n">
        <v>0.733632983377774</v>
      </c>
      <c r="U59" s="0" t="n">
        <v>0.840442495201704</v>
      </c>
      <c r="V59" s="0" t="n">
        <v>618.978958086414</v>
      </c>
      <c r="W59" s="0" t="n">
        <v>603.918738866194</v>
      </c>
      <c r="X59" s="0" t="n">
        <v>543.833569309992</v>
      </c>
      <c r="Y59" s="0" t="n">
        <v>868.787094728875</v>
      </c>
      <c r="Z59" s="0" t="n">
        <v>0.746724138492503</v>
      </c>
      <c r="AA59" s="0" t="n">
        <v>0.569676189082018</v>
      </c>
      <c r="AB59" s="0" t="n">
        <v>0.177047949410485</v>
      </c>
      <c r="AC59" s="0" t="n">
        <v>0.28838162892166</v>
      </c>
      <c r="AD59" s="0" t="n">
        <v>0.271173413063061</v>
      </c>
      <c r="AE59" s="0" t="n">
        <v>0.276332209774141</v>
      </c>
      <c r="AF59" s="0" t="n">
        <v>0.264585412131651</v>
      </c>
      <c r="AG59" s="0" t="n">
        <v>0.287798826155117</v>
      </c>
      <c r="AH59" s="0" t="n">
        <v>0.269958937746114</v>
      </c>
      <c r="AI59" s="0" t="n">
        <v>0.274438494027994</v>
      </c>
      <c r="AJ59" s="0" t="n">
        <v>0.262126491430561</v>
      </c>
      <c r="AK59" s="0" t="n">
        <v>5323698</v>
      </c>
      <c r="AL59" s="0" t="n">
        <v>3371865</v>
      </c>
      <c r="AM59" s="0" t="n">
        <v>0.297186379744344</v>
      </c>
      <c r="AN59" s="0" t="n">
        <v>0.287347467351812</v>
      </c>
    </row>
    <row r="60" customFormat="false" ht="15" hidden="false" customHeight="false" outlineLevel="0" collapsed="false">
      <c r="A60" s="0" t="n">
        <v>107</v>
      </c>
      <c r="B60" s="0" t="n">
        <v>0.41266507132178</v>
      </c>
      <c r="C60" s="0" t="n">
        <v>0.58733492867822</v>
      </c>
      <c r="D60" s="0" t="n">
        <v>0.987156957877189</v>
      </c>
      <c r="E60" s="0" t="n">
        <v>0.987503893549913</v>
      </c>
      <c r="F60" s="0" t="n">
        <v>0.988856744501505</v>
      </c>
      <c r="G60" s="0" t="n">
        <v>0.989266010042954</v>
      </c>
      <c r="H60" s="0" t="n">
        <v>0.407365196428182</v>
      </c>
      <c r="I60" s="0" t="n">
        <v>0.465178531132246</v>
      </c>
      <c r="J60" s="0" t="n">
        <v>0.209538153284659</v>
      </c>
      <c r="K60" s="0" t="n">
        <v>0.216430571007129</v>
      </c>
      <c r="L60" s="0" t="n">
        <v>0.579791761449007</v>
      </c>
      <c r="M60" s="0" t="n">
        <v>0.522325362417668</v>
      </c>
      <c r="N60" s="0" t="n">
        <v>7217.52793434</v>
      </c>
      <c r="O60" s="0" t="n">
        <v>4629.45628732821</v>
      </c>
      <c r="P60" s="0" t="n">
        <v>4166.05635873872</v>
      </c>
      <c r="Q60" s="0" t="n">
        <v>5425.29209412061</v>
      </c>
      <c r="R60" s="0" t="n">
        <v>6192.92074058904</v>
      </c>
      <c r="S60" s="0" t="n">
        <v>4485.47766263421</v>
      </c>
      <c r="T60" s="0" t="n">
        <v>0.719348776977001</v>
      </c>
      <c r="U60" s="0" t="n">
        <v>0.828707919639579</v>
      </c>
      <c r="V60" s="0" t="n">
        <v>604.925782710761</v>
      </c>
      <c r="W60" s="0" t="n">
        <v>594.701252270931</v>
      </c>
      <c r="X60" s="0" t="n">
        <v>535.832355789484</v>
      </c>
      <c r="Y60" s="0" t="n">
        <v>851.256204985975</v>
      </c>
      <c r="Z60" s="0" t="n">
        <v>0.746840792911985</v>
      </c>
      <c r="AA60" s="0" t="n">
        <v>0.570579018421996</v>
      </c>
      <c r="AB60" s="0" t="n">
        <v>0.176261774489989</v>
      </c>
      <c r="AC60" s="0" t="n">
        <v>0.287702622062266</v>
      </c>
      <c r="AD60" s="0" t="n">
        <v>0.27160368399422</v>
      </c>
      <c r="AE60" s="0" t="n">
        <v>0.275609081539828</v>
      </c>
      <c r="AF60" s="0" t="n">
        <v>0.264970018759088</v>
      </c>
      <c r="AG60" s="0" t="n">
        <v>0.287339809191797</v>
      </c>
      <c r="AH60" s="0" t="n">
        <v>0.270393824560636</v>
      </c>
      <c r="AI60" s="0" t="n">
        <v>0.273371195935297</v>
      </c>
      <c r="AJ60" s="0" t="n">
        <v>0.262521933429724</v>
      </c>
      <c r="AK60" s="0" t="n">
        <v>5334515</v>
      </c>
      <c r="AL60" s="0" t="n">
        <v>3384893</v>
      </c>
      <c r="AM60" s="0" t="n">
        <v>0.299764424094541</v>
      </c>
      <c r="AN60" s="0" t="n">
        <v>0.287881735801097</v>
      </c>
    </row>
    <row r="61" customFormat="false" ht="15" hidden="false" customHeight="false" outlineLevel="0" collapsed="false">
      <c r="A61" s="0" t="n">
        <v>108</v>
      </c>
      <c r="B61" s="0" t="n">
        <v>0.408345795999351</v>
      </c>
      <c r="C61" s="0" t="n">
        <v>0.591654204000649</v>
      </c>
      <c r="D61" s="0" t="n">
        <v>0.987227315308738</v>
      </c>
      <c r="E61" s="0" t="n">
        <v>0.987430786975808</v>
      </c>
      <c r="F61" s="0" t="n">
        <v>0.988949838080761</v>
      </c>
      <c r="G61" s="0" t="n">
        <v>0.989229514370644</v>
      </c>
      <c r="H61" s="0" t="n">
        <v>0.403130123902049</v>
      </c>
      <c r="I61" s="0" t="n">
        <v>0.459073236254006</v>
      </c>
      <c r="J61" s="0" t="n">
        <v>0.21218018721158</v>
      </c>
      <c r="K61" s="0" t="n">
        <v>0.219829463828298</v>
      </c>
      <c r="L61" s="0" t="n">
        <v>0.584097191406688</v>
      </c>
      <c r="M61" s="0" t="n">
        <v>0.528357550721802</v>
      </c>
      <c r="N61" s="0" t="n">
        <v>7392.31888378717</v>
      </c>
      <c r="O61" s="0" t="n">
        <v>4721.48549427747</v>
      </c>
      <c r="P61" s="0" t="n">
        <v>4252.66557203344</v>
      </c>
      <c r="Q61" s="0" t="n">
        <v>5534.72980278351</v>
      </c>
      <c r="R61" s="0" t="n">
        <v>6327.26677355027</v>
      </c>
      <c r="S61" s="0" t="n">
        <v>4571.51997769134</v>
      </c>
      <c r="T61" s="0" t="n">
        <v>0.727884019976813</v>
      </c>
      <c r="U61" s="0" t="n">
        <v>0.840411149088761</v>
      </c>
      <c r="V61" s="0" t="n">
        <v>618.864085661996</v>
      </c>
      <c r="W61" s="0" t="n">
        <v>604.411545228676</v>
      </c>
      <c r="X61" s="0" t="n">
        <v>547.08369501019</v>
      </c>
      <c r="Y61" s="0" t="n">
        <v>863.689484028013</v>
      </c>
      <c r="Z61" s="0" t="n">
        <v>0.748891973205207</v>
      </c>
      <c r="AA61" s="0" t="n">
        <v>0.578489886762898</v>
      </c>
      <c r="AB61" s="0" t="n">
        <v>0.170402086442309</v>
      </c>
      <c r="AC61" s="0" t="n">
        <v>0.286440653108512</v>
      </c>
      <c r="AD61" s="0" t="n">
        <v>0.271362448162576</v>
      </c>
      <c r="AE61" s="0" t="n">
        <v>0.275823381106588</v>
      </c>
      <c r="AF61" s="0" t="n">
        <v>0.265456914619754</v>
      </c>
      <c r="AG61" s="0" t="n">
        <v>0.286059886246168</v>
      </c>
      <c r="AH61" s="0" t="n">
        <v>0.270246290218288</v>
      </c>
      <c r="AI61" s="0" t="n">
        <v>0.273834576880751</v>
      </c>
      <c r="AJ61" s="0" t="n">
        <v>0.26302725810082</v>
      </c>
      <c r="AK61" s="0" t="n">
        <v>5336735</v>
      </c>
      <c r="AL61" s="0" t="n">
        <v>3394809</v>
      </c>
      <c r="AM61" s="0" t="n">
        <v>0.299501823380862</v>
      </c>
      <c r="AN61" s="0" t="n">
        <v>0.287441042921126</v>
      </c>
    </row>
    <row r="62" customFormat="false" ht="15" hidden="false" customHeight="false" outlineLevel="0" collapsed="false">
      <c r="A62" s="0" t="n">
        <v>109</v>
      </c>
      <c r="B62" s="0" t="n">
        <v>0.403180427616247</v>
      </c>
      <c r="C62" s="0" t="n">
        <v>0.596819572383753</v>
      </c>
      <c r="D62" s="0" t="n">
        <v>0.987129579631517</v>
      </c>
      <c r="E62" s="0" t="n">
        <v>0.98758926131399</v>
      </c>
      <c r="F62" s="0" t="n">
        <v>0.988798664564748</v>
      </c>
      <c r="G62" s="0" t="n">
        <v>0.98937062731387</v>
      </c>
      <c r="H62" s="0" t="n">
        <v>0.397991326028481</v>
      </c>
      <c r="I62" s="0" t="n">
        <v>0.452873089927366</v>
      </c>
      <c r="J62" s="0" t="n">
        <v>0.216139074656469</v>
      </c>
      <c r="K62" s="0" t="n">
        <v>0.224666575980726</v>
      </c>
      <c r="L62" s="0" t="n">
        <v>0.589138253603036</v>
      </c>
      <c r="M62" s="0" t="n">
        <v>0.534716171386625</v>
      </c>
      <c r="N62" s="0" t="n">
        <v>7316.19788632719</v>
      </c>
      <c r="O62" s="0" t="n">
        <v>4697.37964335807</v>
      </c>
      <c r="P62" s="0" t="n">
        <v>4203.79144798269</v>
      </c>
      <c r="Q62" s="0" t="n">
        <v>5458.65280670999</v>
      </c>
      <c r="R62" s="0" t="n">
        <v>6271.95241953003</v>
      </c>
      <c r="S62" s="0" t="n">
        <v>4515.74779378404</v>
      </c>
      <c r="T62" s="0" t="n">
        <v>0.712456068911244</v>
      </c>
      <c r="U62" s="0" t="n">
        <v>0.828329945633319</v>
      </c>
      <c r="V62" s="0" t="n">
        <v>761.84331928235</v>
      </c>
      <c r="W62" s="0" t="n">
        <v>743.143085341874</v>
      </c>
      <c r="X62" s="0" t="n">
        <v>682.142388553484</v>
      </c>
      <c r="Y62" s="0" t="n">
        <v>1030.1383389649</v>
      </c>
      <c r="Z62" s="0" t="n">
        <v>0.746717931553294</v>
      </c>
      <c r="AA62" s="0" t="n">
        <v>0.575724276021569</v>
      </c>
      <c r="AB62" s="0" t="n">
        <v>0.170993655531726</v>
      </c>
      <c r="AC62" s="0" t="n">
        <v>0.288625531087104</v>
      </c>
      <c r="AD62" s="0" t="n">
        <v>0.271663179932899</v>
      </c>
      <c r="AE62" s="0" t="n">
        <v>0.276499741443612</v>
      </c>
      <c r="AF62" s="0" t="n">
        <v>0.265140823911498</v>
      </c>
      <c r="AG62" s="0" t="n">
        <v>0.288029500269697</v>
      </c>
      <c r="AH62" s="0" t="n">
        <v>0.270354088601501</v>
      </c>
      <c r="AI62" s="0" t="n">
        <v>0.274424032729309</v>
      </c>
      <c r="AJ62" s="0" t="n">
        <v>0.262865108972361</v>
      </c>
      <c r="AK62" s="0" t="n">
        <v>5345818</v>
      </c>
      <c r="AL62" s="0" t="n">
        <v>3414970</v>
      </c>
      <c r="AM62" s="0" t="n">
        <v>0.299413429770991</v>
      </c>
      <c r="AN62" s="0" t="n">
        <v>0.286701290277587</v>
      </c>
    </row>
    <row r="63" customFormat="false" ht="15" hidden="false" customHeight="false" outlineLevel="0" collapsed="false">
      <c r="A63" s="0" t="n">
        <v>110</v>
      </c>
      <c r="B63" s="0" t="n">
        <v>0.39937889260829</v>
      </c>
      <c r="C63" s="0" t="n">
        <v>0.60062110739171</v>
      </c>
      <c r="D63" s="0" t="n">
        <v>0.986335868532499</v>
      </c>
      <c r="E63" s="0" t="n">
        <v>0.987508583737168</v>
      </c>
      <c r="F63" s="0" t="n">
        <v>0.987997660456827</v>
      </c>
      <c r="G63" s="0" t="n">
        <v>0.989285979798138</v>
      </c>
      <c r="H63" s="0" t="n">
        <v>0.393921726914345</v>
      </c>
      <c r="I63" s="0" t="n">
        <v>0.44790649742439</v>
      </c>
      <c r="J63" s="0" t="n">
        <v>0.217640813493059</v>
      </c>
      <c r="K63" s="0" t="n">
        <v>0.227270215067858</v>
      </c>
      <c r="L63" s="0" t="n">
        <v>0.592414141618154</v>
      </c>
      <c r="M63" s="0" t="n">
        <v>0.539602086312779</v>
      </c>
      <c r="N63" s="0" t="n">
        <v>7459.95782030789</v>
      </c>
      <c r="O63" s="0" t="n">
        <v>4782.3538688271</v>
      </c>
      <c r="P63" s="0" t="n">
        <v>4275.05903176316</v>
      </c>
      <c r="Q63" s="0" t="n">
        <v>5547.04038300164</v>
      </c>
      <c r="R63" s="0" t="n">
        <v>6386.71736714373</v>
      </c>
      <c r="S63" s="0" t="n">
        <v>4587.30742431569</v>
      </c>
      <c r="T63" s="0" t="n">
        <v>0.725624207881908</v>
      </c>
      <c r="U63" s="0" t="n">
        <v>0.841997428091496</v>
      </c>
      <c r="V63" s="0" t="n">
        <v>623.843721760444</v>
      </c>
      <c r="W63" s="0" t="n">
        <v>606.731487832472</v>
      </c>
      <c r="X63" s="0" t="n">
        <v>548.89606565508</v>
      </c>
      <c r="Y63" s="0" t="n">
        <v>884.149989557669</v>
      </c>
      <c r="Z63" s="0" t="n">
        <v>0.741695595895105</v>
      </c>
      <c r="AA63" s="0" t="n">
        <v>0.575893907675262</v>
      </c>
      <c r="AB63" s="0" t="n">
        <v>0.165801688219843</v>
      </c>
      <c r="AC63" s="0" t="n">
        <v>0.288399899260332</v>
      </c>
      <c r="AD63" s="0" t="n">
        <v>0.271816255868777</v>
      </c>
      <c r="AE63" s="0" t="n">
        <v>0.275611731969125</v>
      </c>
      <c r="AF63" s="0" t="n">
        <v>0.264916694733361</v>
      </c>
      <c r="AG63" s="0" t="n">
        <v>0.287998878107895</v>
      </c>
      <c r="AH63" s="0" t="n">
        <v>0.27037589054905</v>
      </c>
      <c r="AI63" s="0" t="n">
        <v>0.273745980033815</v>
      </c>
      <c r="AJ63" s="0" t="n">
        <v>0.262624934802248</v>
      </c>
      <c r="AK63" s="0" t="n">
        <v>5354055</v>
      </c>
      <c r="AL63" s="0" t="n">
        <v>3430873</v>
      </c>
      <c r="AM63" s="0" t="n">
        <v>0.297562598539577</v>
      </c>
      <c r="AN63" s="0" t="n">
        <v>0.286480491846193</v>
      </c>
    </row>
    <row r="64" customFormat="false" ht="15" hidden="false" customHeight="false" outlineLevel="0" collapsed="false">
      <c r="A64" s="0" t="n">
        <v>111</v>
      </c>
      <c r="B64" s="0" t="n">
        <v>0.3953744954321</v>
      </c>
      <c r="C64" s="0" t="n">
        <v>0.6046255045679</v>
      </c>
      <c r="D64" s="0" t="n">
        <v>0.986361736356084</v>
      </c>
      <c r="E64" s="0" t="n">
        <v>0.987086869088982</v>
      </c>
      <c r="F64" s="0" t="n">
        <v>0.98802627498286</v>
      </c>
      <c r="G64" s="0" t="n">
        <v>0.988881457175279</v>
      </c>
      <c r="H64" s="0" t="n">
        <v>0.389982273825317</v>
      </c>
      <c r="I64" s="0" t="n">
        <v>0.4435520696428</v>
      </c>
      <c r="J64" s="0" t="n">
        <v>0.217681574009632</v>
      </c>
      <c r="K64" s="0" t="n">
        <v>0.227721690293662</v>
      </c>
      <c r="L64" s="0" t="n">
        <v>0.596379462530767</v>
      </c>
      <c r="M64" s="0" t="n">
        <v>0.543534799446183</v>
      </c>
      <c r="N64" s="0" t="n">
        <v>7409.38775940607</v>
      </c>
      <c r="O64" s="0" t="n">
        <v>4767.45324195529</v>
      </c>
      <c r="P64" s="0" t="n">
        <v>4222.14918381499</v>
      </c>
      <c r="Q64" s="0" t="n">
        <v>5482.30202746104</v>
      </c>
      <c r="R64" s="0" t="n">
        <v>6328.14940275729</v>
      </c>
      <c r="S64" s="0" t="n">
        <v>4531.81580224734</v>
      </c>
      <c r="T64" s="0" t="n">
        <v>0.716056468475323</v>
      </c>
      <c r="U64" s="0" t="n">
        <v>0.83434118508816</v>
      </c>
      <c r="V64" s="0" t="n">
        <v>614.422746853127</v>
      </c>
      <c r="W64" s="0" t="n">
        <v>589.17764162956</v>
      </c>
      <c r="X64" s="0" t="n">
        <v>527.392439917353</v>
      </c>
      <c r="Y64" s="0" t="n">
        <v>874.949805433656</v>
      </c>
      <c r="Z64" s="0" t="n">
        <v>0.747634326040308</v>
      </c>
      <c r="AA64" s="0" t="n">
        <v>0.577151762923348</v>
      </c>
      <c r="AB64" s="0" t="n">
        <v>0.17048256311696</v>
      </c>
      <c r="AC64" s="0" t="n">
        <v>0.28904088452241</v>
      </c>
      <c r="AD64" s="0" t="n">
        <v>0.272677471444027</v>
      </c>
      <c r="AE64" s="0" t="n">
        <v>0.275852672629323</v>
      </c>
      <c r="AF64" s="0" t="n">
        <v>0.266176836813182</v>
      </c>
      <c r="AG64" s="0" t="n">
        <v>0.288665780081726</v>
      </c>
      <c r="AH64" s="0" t="n">
        <v>0.271500521084211</v>
      </c>
      <c r="AI64" s="0" t="n">
        <v>0.273723917604109</v>
      </c>
      <c r="AJ64" s="0" t="n">
        <v>0.263575895291814</v>
      </c>
      <c r="AK64" s="0" t="n">
        <v>5363156</v>
      </c>
      <c r="AL64" s="0" t="n">
        <v>3454250</v>
      </c>
      <c r="AM64" s="0" t="n">
        <v>0.297875483252404</v>
      </c>
      <c r="AN64" s="0" t="n">
        <v>0.287340823341348</v>
      </c>
    </row>
    <row r="65" customFormat="false" ht="15" hidden="false" customHeight="false" outlineLevel="0" collapsed="false">
      <c r="A65" s="0" t="n">
        <v>112</v>
      </c>
      <c r="B65" s="0" t="n">
        <v>0.390128701616275</v>
      </c>
      <c r="C65" s="0" t="n">
        <v>0.609871298383725</v>
      </c>
      <c r="D65" s="0" t="n">
        <v>0.986340214504504</v>
      </c>
      <c r="E65" s="0" t="n">
        <v>0.987068823778866</v>
      </c>
      <c r="F65" s="0" t="n">
        <v>0.988000435332081</v>
      </c>
      <c r="G65" s="0" t="n">
        <v>0.988860842002549</v>
      </c>
      <c r="H65" s="0" t="n">
        <v>0.38479962723656</v>
      </c>
      <c r="I65" s="0" t="n">
        <v>0.438890278648238</v>
      </c>
      <c r="J65" s="0" t="n">
        <v>0.21900948709439</v>
      </c>
      <c r="K65" s="0" t="n">
        <v>0.229069473163206</v>
      </c>
      <c r="L65" s="0" t="n">
        <v>0.601540587267944</v>
      </c>
      <c r="M65" s="0" t="n">
        <v>0.548178545130628</v>
      </c>
      <c r="N65" s="0" t="n">
        <v>7568.98164556655</v>
      </c>
      <c r="O65" s="0" t="n">
        <v>4861.44086753758</v>
      </c>
      <c r="P65" s="0" t="n">
        <v>4292.40665767652</v>
      </c>
      <c r="Q65" s="0" t="n">
        <v>5570.69260345042</v>
      </c>
      <c r="R65" s="0" t="n">
        <v>6442.88862365533</v>
      </c>
      <c r="S65" s="0" t="n">
        <v>4609.97896592138</v>
      </c>
      <c r="T65" s="0" t="n">
        <v>0.728401792093908</v>
      </c>
      <c r="U65" s="0" t="n">
        <v>0.847962026078235</v>
      </c>
      <c r="V65" s="0" t="n">
        <v>622.755833378616</v>
      </c>
      <c r="W65" s="0" t="n">
        <v>595.075291859518</v>
      </c>
      <c r="X65" s="0" t="n">
        <v>534.91836588637</v>
      </c>
      <c r="Y65" s="0" t="n">
        <v>884.004356020901</v>
      </c>
      <c r="Z65" s="0" t="n">
        <v>0.747777626969867</v>
      </c>
      <c r="AA65" s="0" t="n">
        <v>0.584309056994608</v>
      </c>
      <c r="AB65" s="0" t="n">
        <v>0.163468569975258</v>
      </c>
      <c r="AC65" s="0" t="n">
        <v>0.291045492006677</v>
      </c>
      <c r="AD65" s="0" t="n">
        <v>0.273047255830091</v>
      </c>
      <c r="AE65" s="0" t="n">
        <v>0.277529699829106</v>
      </c>
      <c r="AF65" s="0" t="n">
        <v>0.266694382999496</v>
      </c>
      <c r="AG65" s="0" t="n">
        <v>0.290445325589609</v>
      </c>
      <c r="AH65" s="0" t="n">
        <v>0.271885730036376</v>
      </c>
      <c r="AI65" s="0" t="n">
        <v>0.275709370124282</v>
      </c>
      <c r="AJ65" s="0" t="n">
        <v>0.26440954161141</v>
      </c>
      <c r="AK65" s="0" t="n">
        <v>5377170</v>
      </c>
      <c r="AL65" s="0" t="n">
        <v>3477277</v>
      </c>
      <c r="AM65" s="0" t="n">
        <v>0.295796357456972</v>
      </c>
      <c r="AN65" s="0" t="n">
        <v>0.287321767207928</v>
      </c>
    </row>
    <row r="66" customFormat="false" ht="15" hidden="false" customHeight="false" outlineLevel="0" collapsed="false">
      <c r="A66" s="0" t="n">
        <v>113</v>
      </c>
      <c r="B66" s="0" t="n">
        <v>0.38574732579258</v>
      </c>
      <c r="C66" s="0" t="n">
        <v>0.61425267420742</v>
      </c>
      <c r="D66" s="0" t="n">
        <v>0.98657786649012</v>
      </c>
      <c r="E66" s="0" t="n">
        <v>0.987358044350967</v>
      </c>
      <c r="F66" s="0" t="n">
        <v>0.988276630995082</v>
      </c>
      <c r="G66" s="0" t="n">
        <v>0.989161861244929</v>
      </c>
      <c r="H66" s="0" t="n">
        <v>0.380569773684713</v>
      </c>
      <c r="I66" s="0" t="n">
        <v>0.43278907628999</v>
      </c>
      <c r="J66" s="0" t="n">
        <v>0.220366728919016</v>
      </c>
      <c r="K66" s="0" t="n">
        <v>0.230785770501668</v>
      </c>
      <c r="L66" s="0" t="n">
        <v>0.606008092805407</v>
      </c>
      <c r="M66" s="0" t="n">
        <v>0.554568968060977</v>
      </c>
      <c r="N66" s="0" t="n">
        <v>7508.87222356837</v>
      </c>
      <c r="O66" s="0" t="n">
        <v>4814.63815112892</v>
      </c>
      <c r="P66" s="0" t="n">
        <v>4246.19778830699</v>
      </c>
      <c r="Q66" s="0" t="n">
        <v>5504.76572664088</v>
      </c>
      <c r="R66" s="0" t="n">
        <v>6375.19866484489</v>
      </c>
      <c r="S66" s="0" t="n">
        <v>4553.73758538476</v>
      </c>
      <c r="T66" s="0" t="n">
        <v>0.723775802998642</v>
      </c>
      <c r="U66" s="0" t="n">
        <v>0.838531917481002</v>
      </c>
      <c r="V66" s="0" t="n">
        <v>770.057836172827</v>
      </c>
      <c r="W66" s="0" t="n">
        <v>740.2820310667</v>
      </c>
      <c r="X66" s="0" t="n">
        <v>684.942697217963</v>
      </c>
      <c r="Y66" s="0" t="n">
        <v>1009.58190671285</v>
      </c>
      <c r="Z66" s="0" t="n">
        <v>0.746481937909308</v>
      </c>
      <c r="AA66" s="0" t="n">
        <v>0.590130136001097</v>
      </c>
      <c r="AB66" s="0" t="n">
        <v>0.156351801908211</v>
      </c>
      <c r="AC66" s="0" t="n">
        <v>0.290320761111344</v>
      </c>
      <c r="AD66" s="0" t="n">
        <v>0.272882067833866</v>
      </c>
      <c r="AE66" s="0" t="n">
        <v>0.277344509390075</v>
      </c>
      <c r="AF66" s="0" t="n">
        <v>0.266741570990307</v>
      </c>
      <c r="AG66" s="0" t="n">
        <v>0.289955334949827</v>
      </c>
      <c r="AH66" s="0" t="n">
        <v>0.27174523043486</v>
      </c>
      <c r="AI66" s="0" t="n">
        <v>0.275693056357835</v>
      </c>
      <c r="AJ66" s="0" t="n">
        <v>0.26473204256119</v>
      </c>
      <c r="AK66" s="0" t="n">
        <v>5406544</v>
      </c>
      <c r="AL66" s="0" t="n">
        <v>3504882</v>
      </c>
      <c r="AM66" s="0" t="n">
        <v>0.299330931813457</v>
      </c>
      <c r="AN66" s="0" t="n">
        <v>0.287243483486596</v>
      </c>
    </row>
    <row r="67" customFormat="false" ht="15" hidden="false" customHeight="false" outlineLevel="0" collapsed="false">
      <c r="A67" s="0" t="n">
        <v>114</v>
      </c>
      <c r="B67" s="0" t="n">
        <v>0.380452090085598</v>
      </c>
      <c r="C67" s="0" t="n">
        <v>0.619547909914402</v>
      </c>
      <c r="D67" s="0" t="n">
        <v>0.986152640169022</v>
      </c>
      <c r="E67" s="0" t="n">
        <v>0.986692521013491</v>
      </c>
      <c r="F67" s="0" t="n">
        <v>0.987843351460195</v>
      </c>
      <c r="G67" s="0" t="n">
        <v>0.988491454823195</v>
      </c>
      <c r="H67" s="0" t="n">
        <v>0.375183833095735</v>
      </c>
      <c r="I67" s="0" t="n">
        <v>0.427608592719022</v>
      </c>
      <c r="J67" s="0" t="n">
        <v>0.221541161607987</v>
      </c>
      <c r="K67" s="0" t="n">
        <v>0.231583662361977</v>
      </c>
      <c r="L67" s="0" t="n">
        <v>0.610968807073287</v>
      </c>
      <c r="M67" s="0" t="n">
        <v>0.559083928294469</v>
      </c>
      <c r="N67" s="0" t="n">
        <v>7694.07447031214</v>
      </c>
      <c r="O67" s="0" t="n">
        <v>4932.03927962958</v>
      </c>
      <c r="P67" s="0" t="n">
        <v>4332.78919482908</v>
      </c>
      <c r="Q67" s="0" t="n">
        <v>5611.59720326055</v>
      </c>
      <c r="R67" s="0" t="n">
        <v>6517.10369721643</v>
      </c>
      <c r="S67" s="0" t="n">
        <v>4646.93987594428</v>
      </c>
      <c r="T67" s="0" t="n">
        <v>0.733648738589204</v>
      </c>
      <c r="U67" s="0" t="n">
        <v>0.853937297096604</v>
      </c>
      <c r="V67" s="0" t="n">
        <v>629.888119391133</v>
      </c>
      <c r="W67" s="0" t="n">
        <v>604.145360909495</v>
      </c>
      <c r="X67" s="0" t="n">
        <v>553.206959391503</v>
      </c>
      <c r="Y67" s="0" t="n">
        <v>850.351832608189</v>
      </c>
      <c r="Z67" s="0" t="n">
        <v>0.746771006595744</v>
      </c>
      <c r="AA67" s="0" t="n">
        <v>0.594498517587586</v>
      </c>
      <c r="AB67" s="0" t="n">
        <v>0.152272489008158</v>
      </c>
      <c r="AC67" s="0" t="n">
        <v>0.288386682517922</v>
      </c>
      <c r="AD67" s="0" t="n">
        <v>0.273341565331651</v>
      </c>
      <c r="AE67" s="0" t="n">
        <v>0.276027836964596</v>
      </c>
      <c r="AF67" s="0" t="n">
        <v>0.267523294299562</v>
      </c>
      <c r="AG67" s="0" t="n">
        <v>0.288097153915457</v>
      </c>
      <c r="AH67" s="0" t="n">
        <v>0.27228774526733</v>
      </c>
      <c r="AI67" s="0" t="n">
        <v>0.274435223479849</v>
      </c>
      <c r="AJ67" s="0" t="n">
        <v>0.26560963707033</v>
      </c>
      <c r="AK67" s="0" t="n">
        <v>5413047</v>
      </c>
      <c r="AL67" s="0" t="n">
        <v>3530534</v>
      </c>
      <c r="AM67" s="0" t="n">
        <v>0.299370025758491</v>
      </c>
      <c r="AN67" s="0" t="n">
        <v>0.287908072836484</v>
      </c>
    </row>
    <row r="68" customFormat="false" ht="15" hidden="false" customHeight="false" outlineLevel="0" collapsed="false">
      <c r="A68" s="0" t="n">
        <v>115</v>
      </c>
      <c r="B68" s="0" t="n">
        <v>0.375826946701756</v>
      </c>
      <c r="C68" s="0" t="n">
        <v>0.624173053298244</v>
      </c>
      <c r="D68" s="0" t="n">
        <v>0.986136419249592</v>
      </c>
      <c r="E68" s="0" t="n">
        <v>0.986560302379389</v>
      </c>
      <c r="F68" s="0" t="n">
        <v>0.987898042414355</v>
      </c>
      <c r="G68" s="0" t="n">
        <v>0.988444170155644</v>
      </c>
      <c r="H68" s="0" t="n">
        <v>0.370616639477977</v>
      </c>
      <c r="I68" s="0" t="n">
        <v>0.422039692097481</v>
      </c>
      <c r="J68" s="0" t="n">
        <v>0.222893760195759</v>
      </c>
      <c r="K68" s="0" t="n">
        <v>0.233712468226991</v>
      </c>
      <c r="L68" s="0" t="n">
        <v>0.615519779771615</v>
      </c>
      <c r="M68" s="0" t="n">
        <v>0.564520610281908</v>
      </c>
      <c r="N68" s="0" t="n">
        <v>7628.65276475963</v>
      </c>
      <c r="O68" s="0" t="n">
        <v>4875.66616259351</v>
      </c>
      <c r="P68" s="0" t="n">
        <v>4282.5260128076</v>
      </c>
      <c r="Q68" s="0" t="n">
        <v>5540.0906132708</v>
      </c>
      <c r="R68" s="0" t="n">
        <v>6444.03827308861</v>
      </c>
      <c r="S68" s="0" t="n">
        <v>4590.72689357399</v>
      </c>
      <c r="T68" s="0" t="n">
        <v>0.71749294993888</v>
      </c>
      <c r="U68" s="0" t="n">
        <v>0.836762694667937</v>
      </c>
      <c r="V68" s="0" t="n">
        <v>619.177706120213</v>
      </c>
      <c r="W68" s="0" t="n">
        <v>593.763410164757</v>
      </c>
      <c r="X68" s="0" t="n">
        <v>546.809851563571</v>
      </c>
      <c r="Y68" s="0" t="n">
        <v>847.412478872946</v>
      </c>
      <c r="Z68" s="0" t="n">
        <v>0.757054178563774</v>
      </c>
      <c r="AA68" s="0" t="n">
        <v>0.614264969484271</v>
      </c>
      <c r="AB68" s="0" t="n">
        <v>0.142789209079503</v>
      </c>
      <c r="AC68" s="0" t="n">
        <v>0.289053121449403</v>
      </c>
      <c r="AD68" s="0" t="n">
        <v>0.272780235625491</v>
      </c>
      <c r="AE68" s="0" t="n">
        <v>0.275106099053794</v>
      </c>
      <c r="AF68" s="0" t="n">
        <v>0.266547705479019</v>
      </c>
      <c r="AG68" s="0" t="n">
        <v>0.288588324751301</v>
      </c>
      <c r="AH68" s="0" t="n">
        <v>0.271805101878349</v>
      </c>
      <c r="AI68" s="0" t="n">
        <v>0.273276509464467</v>
      </c>
      <c r="AJ68" s="0" t="n">
        <v>0.264521933249173</v>
      </c>
      <c r="AK68" s="0" t="n">
        <v>5429851</v>
      </c>
      <c r="AL68" s="0" t="n">
        <v>3557709</v>
      </c>
      <c r="AM68" s="0" t="n">
        <v>0.298273309059769</v>
      </c>
      <c r="AN68" s="0" t="n">
        <v>0.287854668603358</v>
      </c>
    </row>
    <row r="69" customFormat="false" ht="15" hidden="false" customHeight="false" outlineLevel="0" collapsed="false">
      <c r="A69" s="0" t="n">
        <v>116</v>
      </c>
      <c r="B69" s="0" t="n">
        <v>0.371043527883983</v>
      </c>
      <c r="C69" s="0" t="n">
        <v>0.628956472116017</v>
      </c>
      <c r="D69" s="0" t="n">
        <v>0.985534157214874</v>
      </c>
      <c r="E69" s="0" t="n">
        <v>0.986369176227556</v>
      </c>
      <c r="F69" s="0" t="n">
        <v>0.987142464985778</v>
      </c>
      <c r="G69" s="0" t="n">
        <v>0.988073447322541</v>
      </c>
      <c r="H69" s="0" t="n">
        <v>0.365676070543175</v>
      </c>
      <c r="I69" s="0" t="n">
        <v>0.415659367505884</v>
      </c>
      <c r="J69" s="0" t="n">
        <v>0.224708411792526</v>
      </c>
      <c r="K69" s="0" t="n">
        <v>0.235229550956941</v>
      </c>
      <c r="L69" s="0" t="n">
        <v>0.6198580866717</v>
      </c>
      <c r="M69" s="0" t="n">
        <v>0.570709808721672</v>
      </c>
      <c r="N69" s="0" t="n">
        <v>7802.56293293336</v>
      </c>
      <c r="O69" s="0" t="n">
        <v>4988.28119847605</v>
      </c>
      <c r="P69" s="0" t="n">
        <v>4370.69041510613</v>
      </c>
      <c r="Q69" s="0" t="n">
        <v>5644.06450136883</v>
      </c>
      <c r="R69" s="0" t="n">
        <v>6582.91160837489</v>
      </c>
      <c r="S69" s="0" t="n">
        <v>4679.79289025372</v>
      </c>
      <c r="T69" s="0" t="n">
        <v>0.731793400739637</v>
      </c>
      <c r="U69" s="0" t="n">
        <v>0.853445002899026</v>
      </c>
      <c r="V69" s="0" t="n">
        <v>632.990995170277</v>
      </c>
      <c r="W69" s="0" t="n">
        <v>608.000722273655</v>
      </c>
      <c r="X69" s="0" t="n">
        <v>564.221512403972</v>
      </c>
      <c r="Y69" s="0" t="n">
        <v>856.509383744191</v>
      </c>
      <c r="Z69" s="0" t="n">
        <v>0.752983507511009</v>
      </c>
      <c r="AA69" s="0" t="n">
        <v>0.618169405955664</v>
      </c>
      <c r="AB69" s="0" t="n">
        <v>0.134814101555345</v>
      </c>
      <c r="AC69" s="0" t="n">
        <v>0.289959664610123</v>
      </c>
      <c r="AD69" s="0" t="n">
        <v>0.273180342183311</v>
      </c>
      <c r="AE69" s="0" t="n">
        <v>0.2775278627905</v>
      </c>
      <c r="AF69" s="0" t="n">
        <v>0.266622882828841</v>
      </c>
      <c r="AG69" s="0" t="n">
        <v>0.289386996905279</v>
      </c>
      <c r="AH69" s="0" t="n">
        <v>0.27188092702019</v>
      </c>
      <c r="AI69" s="0" t="n">
        <v>0.275671772215168</v>
      </c>
      <c r="AJ69" s="0" t="n">
        <v>0.264574766972772</v>
      </c>
      <c r="AK69" s="0" t="n">
        <v>5447322</v>
      </c>
      <c r="AL69" s="0" t="n">
        <v>3583137</v>
      </c>
      <c r="AM69" s="0" t="n">
        <v>0.297989500189772</v>
      </c>
      <c r="AN69" s="0" t="n">
        <v>0.287701572202166</v>
      </c>
    </row>
    <row r="70" customFormat="false" ht="15" hidden="false" customHeight="false" outlineLevel="0" collapsed="false">
      <c r="A70" s="0" t="n">
        <v>117</v>
      </c>
      <c r="B70" s="0" t="n">
        <v>0.366246090598288</v>
      </c>
      <c r="C70" s="0" t="n">
        <v>0.633753909401712</v>
      </c>
      <c r="D70" s="0" t="n">
        <v>0.985596768804902</v>
      </c>
      <c r="E70" s="0" t="n">
        <v>0.986468684283057</v>
      </c>
      <c r="F70" s="0" t="n">
        <v>0.987195066749656</v>
      </c>
      <c r="G70" s="0" t="n">
        <v>0.988160573131201</v>
      </c>
      <c r="H70" s="0" t="n">
        <v>0.3609709634811</v>
      </c>
      <c r="I70" s="0" t="n">
        <v>0.409582262610182</v>
      </c>
      <c r="J70" s="0" t="n">
        <v>0.224360947977993</v>
      </c>
      <c r="K70" s="0" t="n">
        <v>0.235018612437672</v>
      </c>
      <c r="L70" s="0" t="n">
        <v>0.624625805323802</v>
      </c>
      <c r="M70" s="0" t="n">
        <v>0.576886421672876</v>
      </c>
      <c r="N70" s="0" t="n">
        <v>7741.0092193259</v>
      </c>
      <c r="O70" s="0" t="n">
        <v>4934.27576244008</v>
      </c>
      <c r="P70" s="0" t="n">
        <v>4323.46340044025</v>
      </c>
      <c r="Q70" s="0" t="n">
        <v>5575.12619604764</v>
      </c>
      <c r="R70" s="0" t="n">
        <v>6505.37321577921</v>
      </c>
      <c r="S70" s="0" t="n">
        <v>4622.69978533525</v>
      </c>
      <c r="T70" s="0" t="n">
        <v>0.720289430424577</v>
      </c>
      <c r="U70" s="0" t="n">
        <v>0.840072749692033</v>
      </c>
      <c r="V70" s="0" t="n">
        <v>782.743761444477</v>
      </c>
      <c r="W70" s="0" t="n">
        <v>755.400749104155</v>
      </c>
      <c r="X70" s="0" t="n">
        <v>703.994999666844</v>
      </c>
      <c r="Y70" s="0" t="n">
        <v>1021.15891290286</v>
      </c>
      <c r="Z70" s="0" t="n">
        <v>0.764867042317193</v>
      </c>
      <c r="AA70" s="0" t="n">
        <v>0.6155201252886</v>
      </c>
      <c r="AB70" s="0" t="n">
        <v>0.149346917028594</v>
      </c>
      <c r="AC70" s="0" t="n">
        <v>0.289903583817481</v>
      </c>
      <c r="AD70" s="0" t="n">
        <v>0.272906495338446</v>
      </c>
      <c r="AE70" s="0" t="n">
        <v>0.276858189447566</v>
      </c>
      <c r="AF70" s="0" t="n">
        <v>0.266257364013271</v>
      </c>
      <c r="AG70" s="0" t="n">
        <v>0.289361827365111</v>
      </c>
      <c r="AH70" s="0" t="n">
        <v>0.271622492785532</v>
      </c>
      <c r="AI70" s="0" t="n">
        <v>0.275411934356274</v>
      </c>
      <c r="AJ70" s="0" t="n">
        <v>0.264223156480905</v>
      </c>
      <c r="AK70" s="0" t="n">
        <v>5473660</v>
      </c>
      <c r="AL70" s="0" t="n">
        <v>3612853</v>
      </c>
      <c r="AM70" s="0" t="n">
        <v>0.297877162280737</v>
      </c>
      <c r="AN70" s="0" t="n">
        <v>0.287710288750366</v>
      </c>
    </row>
    <row r="71" customFormat="false" ht="15" hidden="false" customHeight="false" outlineLevel="0" collapsed="false">
      <c r="A71" s="0" t="n">
        <v>118</v>
      </c>
      <c r="B71" s="0" t="n">
        <v>0.361381368369984</v>
      </c>
      <c r="C71" s="0" t="n">
        <v>0.638618631630016</v>
      </c>
      <c r="D71" s="0" t="n">
        <v>0.985467743839868</v>
      </c>
      <c r="E71" s="0" t="n">
        <v>0.986205875484277</v>
      </c>
      <c r="F71" s="0" t="n">
        <v>0.987087071856829</v>
      </c>
      <c r="G71" s="0" t="n">
        <v>0.987880759938974</v>
      </c>
      <c r="H71" s="0" t="n">
        <v>0.356129681753332</v>
      </c>
      <c r="I71" s="0" t="n">
        <v>0.405116839306726</v>
      </c>
      <c r="J71" s="0" t="n">
        <v>0.225919511900297</v>
      </c>
      <c r="K71" s="0" t="n">
        <v>0.236609011884289</v>
      </c>
      <c r="L71" s="0" t="n">
        <v>0.629338062086535</v>
      </c>
      <c r="M71" s="0" t="n">
        <v>0.581089036177551</v>
      </c>
      <c r="N71" s="0" t="n">
        <v>7863.05192972741</v>
      </c>
      <c r="O71" s="0" t="n">
        <v>5015.19102064685</v>
      </c>
      <c r="P71" s="0" t="n">
        <v>4385.19035311852</v>
      </c>
      <c r="Q71" s="0" t="n">
        <v>5642.02472867483</v>
      </c>
      <c r="R71" s="0" t="n">
        <v>6601.73899811211</v>
      </c>
      <c r="S71" s="0" t="n">
        <v>4688.19337577484</v>
      </c>
      <c r="T71" s="0" t="n">
        <v>0.735389442870874</v>
      </c>
      <c r="U71" s="0" t="n">
        <v>0.850487569072981</v>
      </c>
      <c r="V71" s="0" t="n">
        <v>644.953903494998</v>
      </c>
      <c r="W71" s="0" t="n">
        <v>607.900571169214</v>
      </c>
      <c r="X71" s="0" t="n">
        <v>552.851134012124</v>
      </c>
      <c r="Y71" s="0" t="n">
        <v>904.98960594562</v>
      </c>
      <c r="Z71" s="0" t="n">
        <v>0.761219839717154</v>
      </c>
      <c r="AA71" s="0" t="n">
        <v>0.607718053715232</v>
      </c>
      <c r="AB71" s="0" t="n">
        <v>0.153501786001922</v>
      </c>
      <c r="AC71" s="0" t="n">
        <v>0.285893112148652</v>
      </c>
      <c r="AD71" s="0" t="n">
        <v>0.272143987490141</v>
      </c>
      <c r="AE71" s="0" t="n">
        <v>0.273705767643358</v>
      </c>
      <c r="AF71" s="0" t="n">
        <v>0.265762479381323</v>
      </c>
      <c r="AG71" s="0" t="n">
        <v>0.285351447894106</v>
      </c>
      <c r="AH71" s="0" t="n">
        <v>0.270911469270768</v>
      </c>
      <c r="AI71" s="0" t="n">
        <v>0.271770204157492</v>
      </c>
      <c r="AJ71" s="0" t="n">
        <v>0.2636516316433</v>
      </c>
      <c r="AK71" s="0" t="n">
        <v>5489182</v>
      </c>
      <c r="AL71" s="0" t="n">
        <v>3641352</v>
      </c>
      <c r="AM71" s="0" t="n">
        <v>0.297896935289842</v>
      </c>
      <c r="AN71" s="0" t="n">
        <v>0.286849770681177</v>
      </c>
    </row>
    <row r="72" customFormat="false" ht="15" hidden="false" customHeight="false" outlineLevel="0" collapsed="false">
      <c r="A72" s="0" t="n">
        <v>119</v>
      </c>
      <c r="B72" s="0" t="n">
        <v>0.355433840103447</v>
      </c>
      <c r="C72" s="0" t="n">
        <v>0.644566159896553</v>
      </c>
      <c r="D72" s="0" t="n">
        <v>0.985077265660906</v>
      </c>
      <c r="E72" s="0" t="n">
        <v>0.98567583093968</v>
      </c>
      <c r="F72" s="0" t="n">
        <v>0.987115727558871</v>
      </c>
      <c r="G72" s="0" t="n">
        <v>0.987926138695117</v>
      </c>
      <c r="H72" s="0" t="n">
        <v>0.350129795332459</v>
      </c>
      <c r="I72" s="0" t="n">
        <v>0.398817046720206</v>
      </c>
      <c r="J72" s="0" t="n">
        <v>0.226785349564396</v>
      </c>
      <c r="K72" s="0" t="n">
        <v>0.238028958321121</v>
      </c>
      <c r="L72" s="0" t="n">
        <v>0.634947470328447</v>
      </c>
      <c r="M72" s="0" t="n">
        <v>0.586858784219474</v>
      </c>
      <c r="N72" s="0" t="n">
        <v>7795.28511711822</v>
      </c>
      <c r="O72" s="0" t="n">
        <v>4984.9987708245</v>
      </c>
      <c r="P72" s="0" t="n">
        <v>4332.34550370147</v>
      </c>
      <c r="Q72" s="0" t="n">
        <v>5563.19142854453</v>
      </c>
      <c r="R72" s="0" t="n">
        <v>6526.99601944368</v>
      </c>
      <c r="S72" s="0" t="n">
        <v>4631.4813591324</v>
      </c>
      <c r="T72" s="0" t="n">
        <v>0.714246595674717</v>
      </c>
      <c r="U72" s="0" t="n">
        <v>0.835337914336989</v>
      </c>
      <c r="V72" s="0" t="n">
        <v>631.219713228527</v>
      </c>
      <c r="W72" s="0" t="n">
        <v>588.175193048119</v>
      </c>
      <c r="X72" s="0" t="n">
        <v>537.903593460116</v>
      </c>
      <c r="Y72" s="0" t="n">
        <v>837.081350715477</v>
      </c>
      <c r="Z72" s="0" t="n">
        <v>0.756138759463733</v>
      </c>
      <c r="AA72" s="0" t="n">
        <v>0.609351758859914</v>
      </c>
      <c r="AB72" s="0" t="n">
        <v>0.146787000603819</v>
      </c>
      <c r="AC72" s="0" t="n">
        <v>0.287668525104074</v>
      </c>
      <c r="AD72" s="0" t="n">
        <v>0.272059346694292</v>
      </c>
      <c r="AE72" s="0" t="n">
        <v>0.273661628476879</v>
      </c>
      <c r="AF72" s="0" t="n">
        <v>0.265388300728662</v>
      </c>
      <c r="AG72" s="0" t="n">
        <v>0.287115888683554</v>
      </c>
      <c r="AH72" s="0" t="n">
        <v>0.270807118450168</v>
      </c>
      <c r="AI72" s="0" t="n">
        <v>0.272132590638681</v>
      </c>
      <c r="AJ72" s="0" t="n">
        <v>0.263307129333903</v>
      </c>
      <c r="AK72" s="0" t="n">
        <v>5520775</v>
      </c>
      <c r="AL72" s="0" t="n">
        <v>3677231</v>
      </c>
      <c r="AM72" s="0" t="n">
        <v>0.298111277753313</v>
      </c>
      <c r="AN72" s="0" t="n">
        <v>0.287158239965582</v>
      </c>
    </row>
    <row r="73" customFormat="false" ht="15" hidden="false" customHeight="false" outlineLevel="0" collapsed="false">
      <c r="A73" s="0" t="n">
        <v>120</v>
      </c>
      <c r="B73" s="0" t="n">
        <v>0.350347432363664</v>
      </c>
      <c r="C73" s="0" t="n">
        <v>0.649652567636336</v>
      </c>
      <c r="D73" s="0" t="n">
        <v>0.984916014409445</v>
      </c>
      <c r="E73" s="0" t="n">
        <v>0.985736327533969</v>
      </c>
      <c r="F73" s="0" t="n">
        <v>0.987196567726742</v>
      </c>
      <c r="G73" s="0" t="n">
        <v>0.988054921490027</v>
      </c>
      <c r="H73" s="0" t="n">
        <v>0.345062796742202</v>
      </c>
      <c r="I73" s="0" t="n">
        <v>0.393257117826602</v>
      </c>
      <c r="J73" s="0" t="n">
        <v>0.230479766043176</v>
      </c>
      <c r="K73" s="0" t="n">
        <v>0.241552192413878</v>
      </c>
      <c r="L73" s="0" t="n">
        <v>0.639853217667242</v>
      </c>
      <c r="M73" s="0" t="n">
        <v>0.592479209707367</v>
      </c>
      <c r="N73" s="0" t="n">
        <v>7917.36714720426</v>
      </c>
      <c r="O73" s="0" t="n">
        <v>5075.66325181076</v>
      </c>
      <c r="P73" s="0" t="n">
        <v>4398.08151994764</v>
      </c>
      <c r="Q73" s="0" t="n">
        <v>5631.05420321134</v>
      </c>
      <c r="R73" s="0" t="n">
        <v>6635.45135878667</v>
      </c>
      <c r="S73" s="0" t="n">
        <v>4698.32301291492</v>
      </c>
      <c r="T73" s="0" t="n">
        <v>0.724109850429209</v>
      </c>
      <c r="U73" s="0" t="n">
        <v>0.844301392017445</v>
      </c>
      <c r="V73" s="0" t="n">
        <v>648.117872493962</v>
      </c>
      <c r="W73" s="0" t="n">
        <v>603.602631323238</v>
      </c>
      <c r="X73" s="0" t="n">
        <v>545.893546846604</v>
      </c>
      <c r="Y73" s="0" t="n">
        <v>911.3137884925</v>
      </c>
      <c r="Z73" s="0" t="n">
        <v>0.745471902700407</v>
      </c>
      <c r="AA73" s="0" t="n">
        <v>0.59355798638856</v>
      </c>
      <c r="AB73" s="0" t="n">
        <v>0.151913916311848</v>
      </c>
      <c r="AC73" s="0" t="n">
        <v>0.288248392948651</v>
      </c>
      <c r="AD73" s="0" t="n">
        <v>0.27177894994452</v>
      </c>
      <c r="AE73" s="0" t="n">
        <v>0.274826210162102</v>
      </c>
      <c r="AF73" s="0" t="n">
        <v>0.264960509925581</v>
      </c>
      <c r="AG73" s="0" t="n">
        <v>0.287699639761631</v>
      </c>
      <c r="AH73" s="0" t="n">
        <v>0.270553964740417</v>
      </c>
      <c r="AI73" s="0" t="n">
        <v>0.273176640759364</v>
      </c>
      <c r="AJ73" s="0" t="n">
        <v>0.262899856624571</v>
      </c>
      <c r="AK73" s="0" t="n">
        <v>5541848</v>
      </c>
      <c r="AL73" s="0" t="n">
        <v>3707408</v>
      </c>
      <c r="AM73" s="0" t="n">
        <v>0.297355072690169</v>
      </c>
      <c r="AN73" s="0" t="n">
        <v>0.287393794300796</v>
      </c>
    </row>
    <row r="74" customFormat="false" ht="15" hidden="false" customHeight="false" outlineLevel="0" collapsed="false">
      <c r="A74" s="0" t="n">
        <v>121</v>
      </c>
      <c r="B74" s="0" t="n">
        <v>0.346212541648177</v>
      </c>
      <c r="C74" s="0" t="n">
        <v>0.653787458351822</v>
      </c>
      <c r="D74" s="0" t="n">
        <v>0.984928970056959</v>
      </c>
      <c r="E74" s="0" t="n">
        <v>0.985355776519976</v>
      </c>
      <c r="F74" s="0" t="n">
        <v>0.987193644330472</v>
      </c>
      <c r="G74" s="0" t="n">
        <v>0.987654898206178</v>
      </c>
      <c r="H74" s="0" t="n">
        <v>0.340994762066341</v>
      </c>
      <c r="I74" s="0" t="n">
        <v>0.387465739388369</v>
      </c>
      <c r="J74" s="0" t="n">
        <v>0.230832043653257</v>
      </c>
      <c r="K74" s="0" t="n">
        <v>0.243051867710715</v>
      </c>
      <c r="L74" s="0" t="n">
        <v>0.643934207990617</v>
      </c>
      <c r="M74" s="0" t="n">
        <v>0.597890037131606</v>
      </c>
      <c r="N74" s="0" t="n">
        <v>7808.89153076989</v>
      </c>
      <c r="O74" s="0" t="n">
        <v>5032.88994141293</v>
      </c>
      <c r="P74" s="0" t="n">
        <v>4347.6470522961</v>
      </c>
      <c r="Q74" s="0" t="n">
        <v>5545.97330045423</v>
      </c>
      <c r="R74" s="0" t="n">
        <v>6547.38376084725</v>
      </c>
      <c r="S74" s="0" t="n">
        <v>4641.00384195846</v>
      </c>
      <c r="T74" s="0" t="n">
        <v>0.710745763824903</v>
      </c>
      <c r="U74" s="0" t="n">
        <v>0.829314321189526</v>
      </c>
      <c r="V74" s="0" t="n">
        <v>771.364419324878</v>
      </c>
      <c r="W74" s="0" t="n">
        <v>746.992875864387</v>
      </c>
      <c r="X74" s="0" t="n">
        <v>694.471931799564</v>
      </c>
      <c r="Y74" s="0" t="n">
        <v>1031.11469926101</v>
      </c>
      <c r="Z74" s="0" t="n">
        <v>0.757164001590974</v>
      </c>
      <c r="AA74" s="0" t="n">
        <v>0.614343141421302</v>
      </c>
      <c r="AB74" s="0" t="n">
        <v>0.142820860169671</v>
      </c>
      <c r="AC74" s="0" t="n">
        <v>0.287598232606678</v>
      </c>
      <c r="AD74" s="0" t="n">
        <v>0.271579504422992</v>
      </c>
      <c r="AE74" s="0" t="n">
        <v>0.274563301587571</v>
      </c>
      <c r="AF74" s="0" t="n">
        <v>0.26481494664216</v>
      </c>
      <c r="AG74" s="0" t="n">
        <v>0.287081971651453</v>
      </c>
      <c r="AH74" s="0" t="n">
        <v>0.270600293356174</v>
      </c>
      <c r="AI74" s="0" t="n">
        <v>0.272919222036982</v>
      </c>
      <c r="AJ74" s="0" t="n">
        <v>0.26250004830382</v>
      </c>
      <c r="AK74" s="0" t="n">
        <v>5558280</v>
      </c>
      <c r="AL74" s="0" t="n">
        <v>3727903</v>
      </c>
      <c r="AM74" s="0" t="n">
        <v>0.297546583552067</v>
      </c>
      <c r="AN74" s="0" t="n">
        <v>0.287268123270128</v>
      </c>
    </row>
    <row r="75" customFormat="false" ht="15" hidden="false" customHeight="false" outlineLevel="0" collapsed="false">
      <c r="A75" s="0" t="n">
        <v>122</v>
      </c>
      <c r="B75" s="0" t="n">
        <v>0.342102229525156</v>
      </c>
      <c r="C75" s="0" t="n">
        <v>0.657897770474844</v>
      </c>
      <c r="D75" s="0" t="n">
        <v>0.984577888982285</v>
      </c>
      <c r="E75" s="0" t="n">
        <v>0.985235940398673</v>
      </c>
      <c r="F75" s="0" t="n">
        <v>0.986830838811663</v>
      </c>
      <c r="G75" s="0" t="n">
        <v>0.987562962401791</v>
      </c>
      <c r="H75" s="0" t="n">
        <v>0.336826290962011</v>
      </c>
      <c r="I75" s="0" t="n">
        <v>0.381973444001803</v>
      </c>
      <c r="J75" s="0" t="n">
        <v>0.231385768994329</v>
      </c>
      <c r="K75" s="0" t="n">
        <v>0.243807003377704</v>
      </c>
      <c r="L75" s="0" t="n">
        <v>0.647751598020274</v>
      </c>
      <c r="M75" s="0" t="n">
        <v>0.603262496396869</v>
      </c>
      <c r="N75" s="0" t="n">
        <v>7927.98588757999</v>
      </c>
      <c r="O75" s="0" t="n">
        <v>5094.15011011714</v>
      </c>
      <c r="P75" s="0" t="n">
        <v>4418.60390329825</v>
      </c>
      <c r="Q75" s="0" t="n">
        <v>5619.17130437645</v>
      </c>
      <c r="R75" s="0" t="n">
        <v>6636.60830387019</v>
      </c>
      <c r="S75" s="0" t="n">
        <v>4710.66492021691</v>
      </c>
      <c r="T75" s="0" t="n">
        <v>0.720878955851633</v>
      </c>
      <c r="U75" s="0" t="n">
        <v>0.839441383008181</v>
      </c>
      <c r="V75" s="0" t="n">
        <v>631.602751999929</v>
      </c>
      <c r="W75" s="0" t="n">
        <v>599.77321376894</v>
      </c>
      <c r="X75" s="0" t="n">
        <v>549.439777635344</v>
      </c>
      <c r="Y75" s="0" t="n">
        <v>851.473039042368</v>
      </c>
      <c r="Z75" s="0" t="n">
        <v>0.754571007571742</v>
      </c>
      <c r="AA75" s="0" t="n">
        <v>0.609095978434071</v>
      </c>
      <c r="AB75" s="0" t="n">
        <v>0.145475029137671</v>
      </c>
      <c r="AC75" s="0" t="n">
        <v>0.284730565249228</v>
      </c>
      <c r="AD75" s="0" t="n">
        <v>0.270623963074663</v>
      </c>
      <c r="AE75" s="0" t="n">
        <v>0.271963631648511</v>
      </c>
      <c r="AF75" s="0" t="n">
        <v>0.263902782856904</v>
      </c>
      <c r="AG75" s="0" t="n">
        <v>0.28405943833799</v>
      </c>
      <c r="AH75" s="0" t="n">
        <v>0.269683385404082</v>
      </c>
      <c r="AI75" s="0" t="n">
        <v>0.270000698656987</v>
      </c>
      <c r="AJ75" s="0" t="n">
        <v>0.261523388717023</v>
      </c>
      <c r="AK75" s="0" t="n">
        <v>5580121</v>
      </c>
      <c r="AL75" s="0" t="n">
        <v>3759626</v>
      </c>
      <c r="AM75" s="0" t="n">
        <v>0.299153706307484</v>
      </c>
      <c r="AN75" s="0" t="n">
        <v>0.287479035699903</v>
      </c>
    </row>
    <row r="76" customFormat="false" ht="15" hidden="false" customHeight="false" outlineLevel="0" collapsed="false">
      <c r="A76" s="0" t="n">
        <v>123</v>
      </c>
      <c r="B76" s="0" t="n">
        <v>0.336645192873342</v>
      </c>
      <c r="C76" s="0" t="n">
        <v>0.663354807126658</v>
      </c>
      <c r="D76" s="0" t="n">
        <v>0.984691922156887</v>
      </c>
      <c r="E76" s="0" t="n">
        <v>0.985418217047202</v>
      </c>
      <c r="F76" s="0" t="n">
        <v>0.986958537099087</v>
      </c>
      <c r="G76" s="0" t="n">
        <v>0.98777091350439</v>
      </c>
      <c r="H76" s="0" t="n">
        <v>0.331491802055327</v>
      </c>
      <c r="I76" s="0" t="n">
        <v>0.377308909137073</v>
      </c>
      <c r="J76" s="0" t="n">
        <v>0.232140104977804</v>
      </c>
      <c r="K76" s="0" t="n">
        <v>0.244791355581635</v>
      </c>
      <c r="L76" s="0" t="n">
        <v>0.65320012010156</v>
      </c>
      <c r="M76" s="0" t="n">
        <v>0.608109307910129</v>
      </c>
      <c r="N76" s="0" t="n">
        <v>7844.96571163617</v>
      </c>
      <c r="O76" s="0" t="n">
        <v>5046.13638694717</v>
      </c>
      <c r="P76" s="0" t="n">
        <v>4362.56159561647</v>
      </c>
      <c r="Q76" s="0" t="n">
        <v>5534.89620091684</v>
      </c>
      <c r="R76" s="0" t="n">
        <v>6550.9308123959</v>
      </c>
      <c r="S76" s="0" t="n">
        <v>4653.68107037558</v>
      </c>
      <c r="T76" s="0" t="n">
        <v>0.711486040368</v>
      </c>
      <c r="U76" s="0" t="n">
        <v>0.826312449874516</v>
      </c>
      <c r="V76" s="0" t="n">
        <v>643.125710718071</v>
      </c>
      <c r="W76" s="0" t="n">
        <v>595.316858970596</v>
      </c>
      <c r="X76" s="0" t="n">
        <v>550.941016019412</v>
      </c>
      <c r="Y76" s="0" t="n">
        <v>849.903334857577</v>
      </c>
      <c r="Z76" s="0" t="n">
        <v>0.753063809706509</v>
      </c>
      <c r="AA76" s="0" t="n">
        <v>0.620810740149858</v>
      </c>
      <c r="AB76" s="0" t="n">
        <v>0.132253069556652</v>
      </c>
      <c r="AC76" s="0" t="n">
        <v>0.284627755705397</v>
      </c>
      <c r="AD76" s="0" t="n">
        <v>0.270410279130425</v>
      </c>
      <c r="AE76" s="0" t="n">
        <v>0.272792503962378</v>
      </c>
      <c r="AF76" s="0" t="n">
        <v>0.263600429989313</v>
      </c>
      <c r="AG76" s="0" t="n">
        <v>0.283947325246372</v>
      </c>
      <c r="AH76" s="0" t="n">
        <v>0.269378761532262</v>
      </c>
      <c r="AI76" s="0" t="n">
        <v>0.27082339294619</v>
      </c>
      <c r="AJ76" s="0" t="n">
        <v>0.261261879649273</v>
      </c>
      <c r="AK76" s="0" t="n">
        <v>5608016</v>
      </c>
      <c r="AL76" s="0" t="n">
        <v>3788805</v>
      </c>
      <c r="AM76" s="0" t="n">
        <v>0.298512117633</v>
      </c>
      <c r="AN76" s="0" t="n">
        <v>0.287561586740126</v>
      </c>
    </row>
    <row r="77" customFormat="false" ht="15" hidden="false" customHeight="false" outlineLevel="0" collapsed="false">
      <c r="A77" s="0" t="n">
        <v>124</v>
      </c>
      <c r="B77" s="0" t="n">
        <v>0.334362706623293</v>
      </c>
      <c r="C77" s="0" t="n">
        <v>0.665637293376707</v>
      </c>
      <c r="D77" s="0" t="n">
        <v>0.984646899642098</v>
      </c>
      <c r="E77" s="0" t="n">
        <v>0.985431789404692</v>
      </c>
      <c r="F77" s="0" t="n">
        <v>0.986862591051493</v>
      </c>
      <c r="G77" s="0" t="n">
        <v>0.987719823360389</v>
      </c>
      <c r="H77" s="0" t="n">
        <v>0.329229202432566</v>
      </c>
      <c r="I77" s="0" t="n">
        <v>0.373087169490621</v>
      </c>
      <c r="J77" s="0" t="n">
        <v>0.233016168611362</v>
      </c>
      <c r="K77" s="0" t="n">
        <v>0.246157506782689</v>
      </c>
      <c r="L77" s="0" t="n">
        <v>0.655417697209532</v>
      </c>
      <c r="M77" s="0" t="n">
        <v>0.612344619914071</v>
      </c>
      <c r="N77" s="0" t="n">
        <v>7978.1256448399</v>
      </c>
      <c r="O77" s="0" t="n">
        <v>5157.00538962503</v>
      </c>
      <c r="P77" s="0" t="n">
        <v>4440.67592009153</v>
      </c>
      <c r="Q77" s="0" t="n">
        <v>5623.46718460222</v>
      </c>
      <c r="R77" s="0" t="n">
        <v>6671.60303450649</v>
      </c>
      <c r="S77" s="0" t="n">
        <v>4732.13809467543</v>
      </c>
      <c r="T77" s="0" t="n">
        <v>0.71684812360399</v>
      </c>
      <c r="U77" s="0" t="n">
        <v>0.839856730761423</v>
      </c>
      <c r="V77" s="0" t="n">
        <v>646.522867352154</v>
      </c>
      <c r="W77" s="0" t="n">
        <v>606.07790718815</v>
      </c>
      <c r="X77" s="0" t="n">
        <v>558.928250426905</v>
      </c>
      <c r="Y77" s="0" t="n">
        <v>912.35650462787</v>
      </c>
      <c r="Z77" s="0" t="n">
        <v>0.757253849647834</v>
      </c>
      <c r="AA77" s="0" t="n">
        <v>0.627081103666433</v>
      </c>
      <c r="AB77" s="0" t="n">
        <v>0.130172745981401</v>
      </c>
      <c r="AC77" s="0" t="n">
        <v>0.285351715460974</v>
      </c>
      <c r="AD77" s="0" t="n">
        <v>0.270506477041028</v>
      </c>
      <c r="AE77" s="0" t="n">
        <v>0.272033876498483</v>
      </c>
      <c r="AF77" s="0" t="n">
        <v>0.263710477976019</v>
      </c>
      <c r="AG77" s="0" t="n">
        <v>0.284417233121014</v>
      </c>
      <c r="AH77" s="0" t="n">
        <v>0.269298811912165</v>
      </c>
      <c r="AI77" s="0" t="n">
        <v>0.270149174560616</v>
      </c>
      <c r="AJ77" s="0" t="n">
        <v>0.261312034421717</v>
      </c>
      <c r="AK77" s="0" t="n">
        <v>5624729</v>
      </c>
      <c r="AL77" s="0" t="n">
        <v>3807839</v>
      </c>
      <c r="AM77" s="0" t="n">
        <v>0.300602796223795</v>
      </c>
      <c r="AN77" s="0" t="n">
        <v>0.286983135065927</v>
      </c>
    </row>
    <row r="78" customFormat="false" ht="15" hidden="false" customHeight="false" outlineLevel="0" collapsed="false">
      <c r="A78" s="0" t="n">
        <v>125</v>
      </c>
      <c r="B78" s="0" t="n">
        <v>0.329767280699593</v>
      </c>
      <c r="C78" s="0" t="n">
        <v>0.670232719300407</v>
      </c>
      <c r="D78" s="0" t="n">
        <v>0.984251197148822</v>
      </c>
      <c r="E78" s="0" t="n">
        <v>0.98540217026615</v>
      </c>
      <c r="F78" s="0" t="n">
        <v>0.986449474363088</v>
      </c>
      <c r="G78" s="0" t="n">
        <v>0.987679427146014</v>
      </c>
      <c r="H78" s="0" t="n">
        <v>0.324573840809086</v>
      </c>
      <c r="I78" s="0" t="n">
        <v>0.36830795095658</v>
      </c>
      <c r="J78" s="0" t="n">
        <v>0.232808950618056</v>
      </c>
      <c r="K78" s="0" t="n">
        <v>0.246182386599856</v>
      </c>
      <c r="L78" s="0" t="n">
        <v>0.659677356339736</v>
      </c>
      <c r="M78" s="0" t="n">
        <v>0.61709421930957</v>
      </c>
      <c r="N78" s="0" t="n">
        <v>7901.23224211669</v>
      </c>
      <c r="O78" s="0" t="n">
        <v>5102.60345634006</v>
      </c>
      <c r="P78" s="0" t="n">
        <v>4385.39501518835</v>
      </c>
      <c r="Q78" s="0" t="n">
        <v>5544.80309689491</v>
      </c>
      <c r="R78" s="0" t="n">
        <v>6584.08476022286</v>
      </c>
      <c r="S78" s="0" t="n">
        <v>4674.40638238305</v>
      </c>
      <c r="T78" s="0" t="n">
        <v>0.702713537949252</v>
      </c>
      <c r="U78" s="0" t="n">
        <v>0.821364953825508</v>
      </c>
      <c r="V78" s="0" t="n">
        <v>779.08177595051</v>
      </c>
      <c r="W78" s="0" t="n">
        <v>757.287924363996</v>
      </c>
      <c r="X78" s="0" t="n">
        <v>714.621540782361</v>
      </c>
      <c r="Y78" s="0" t="n">
        <v>1064.63286211462</v>
      </c>
      <c r="Z78" s="0" t="n">
        <v>0.746784352308856</v>
      </c>
      <c r="AA78" s="0" t="n">
        <v>0.629125651512811</v>
      </c>
      <c r="AB78" s="0" t="n">
        <v>0.117658700796045</v>
      </c>
      <c r="AC78" s="0" t="n">
        <v>0.288616353102694</v>
      </c>
      <c r="AD78" s="0" t="n">
        <v>0.270701451191521</v>
      </c>
      <c r="AE78" s="0" t="n">
        <v>0.274636538958934</v>
      </c>
      <c r="AF78" s="0" t="n">
        <v>0.263769286715638</v>
      </c>
      <c r="AG78" s="0" t="n">
        <v>0.287536253221119</v>
      </c>
      <c r="AH78" s="0" t="n">
        <v>0.269163369521482</v>
      </c>
      <c r="AI78" s="0" t="n">
        <v>0.272901697034565</v>
      </c>
      <c r="AJ78" s="0" t="n">
        <v>0.261361930166053</v>
      </c>
      <c r="AK78" s="0" t="n">
        <v>5663997</v>
      </c>
      <c r="AL78" s="0" t="n">
        <v>3843508</v>
      </c>
      <c r="AM78" s="0" t="n">
        <v>0.298270231751087</v>
      </c>
      <c r="AN78" s="0" t="n">
        <v>0.287155117457422</v>
      </c>
    </row>
    <row r="79" customFormat="false" ht="15" hidden="false" customHeight="false" outlineLevel="0" collapsed="false">
      <c r="A79" s="0" t="n">
        <v>126</v>
      </c>
      <c r="B79" s="0" t="n">
        <v>0.326543114026817</v>
      </c>
      <c r="C79" s="0" t="n">
        <v>0.673456885973183</v>
      </c>
      <c r="D79" s="0" t="n">
        <v>0.984129627477245</v>
      </c>
      <c r="E79" s="0" t="n">
        <v>0.985074991268256</v>
      </c>
      <c r="F79" s="0" t="n">
        <v>0.98630596367946</v>
      </c>
      <c r="G79" s="0" t="n">
        <v>0.98735846945246</v>
      </c>
      <c r="H79" s="0" t="n">
        <v>0.321360753162471</v>
      </c>
      <c r="I79" s="0" t="n">
        <v>0.364134630491815</v>
      </c>
      <c r="J79" s="0" t="n">
        <v>0.233115102690982</v>
      </c>
      <c r="K79" s="0" t="n">
        <v>0.246885791050782</v>
      </c>
      <c r="L79" s="0" t="n">
        <v>0.662768874314774</v>
      </c>
      <c r="M79" s="0" t="n">
        <v>0.620940360776441</v>
      </c>
      <c r="N79" s="0" t="n">
        <v>8051.88363885174</v>
      </c>
      <c r="O79" s="0" t="n">
        <v>5188.3420877732</v>
      </c>
      <c r="P79" s="0" t="n">
        <v>4463.42386192143</v>
      </c>
      <c r="Q79" s="0" t="n">
        <v>5635.21069204023</v>
      </c>
      <c r="R79" s="0" t="n">
        <v>6696.10522021515</v>
      </c>
      <c r="S79" s="0" t="n">
        <v>4757.3464952555</v>
      </c>
      <c r="T79" s="0" t="n">
        <v>0.711200697017862</v>
      </c>
      <c r="U79" s="0" t="n">
        <v>0.833705686976875</v>
      </c>
      <c r="V79" s="0" t="n">
        <v>647.949920383404</v>
      </c>
      <c r="W79" s="0" t="n">
        <v>619.356669693048</v>
      </c>
      <c r="X79" s="0" t="n">
        <v>575.752897552686</v>
      </c>
      <c r="Y79" s="0" t="n">
        <v>864.099889804666</v>
      </c>
      <c r="Z79" s="0" t="n">
        <v>0.760001322909071</v>
      </c>
      <c r="AA79" s="0" t="n">
        <v>0.624292846450661</v>
      </c>
      <c r="AB79" s="0" t="n">
        <v>0.135708476458409</v>
      </c>
      <c r="AC79" s="0" t="n">
        <v>0.288408093342293</v>
      </c>
      <c r="AD79" s="0" t="n">
        <v>0.270337026912095</v>
      </c>
      <c r="AE79" s="0" t="n">
        <v>0.275519206114412</v>
      </c>
      <c r="AF79" s="0" t="n">
        <v>0.263599000805452</v>
      </c>
      <c r="AG79" s="0" t="n">
        <v>0.287338477103825</v>
      </c>
      <c r="AH79" s="0" t="n">
        <v>0.268869826675553</v>
      </c>
      <c r="AI79" s="0" t="n">
        <v>0.27332217746217</v>
      </c>
      <c r="AJ79" s="0" t="n">
        <v>0.260930607623636</v>
      </c>
      <c r="AK79" s="0" t="n">
        <v>5712010</v>
      </c>
      <c r="AL79" s="0" t="n">
        <v>3893948</v>
      </c>
      <c r="AM79" s="0" t="n">
        <v>0.297458731864032</v>
      </c>
      <c r="AN79" s="0" t="n">
        <v>0.286786696183265</v>
      </c>
    </row>
    <row r="80" customFormat="false" ht="15" hidden="false" customHeight="false" outlineLevel="0" collapsed="false">
      <c r="A80" s="0" t="n">
        <v>127</v>
      </c>
      <c r="B80" s="0" t="n">
        <v>0.322528401758232</v>
      </c>
      <c r="C80" s="0" t="n">
        <v>0.677471598241768</v>
      </c>
      <c r="D80" s="0" t="n">
        <v>0.983549597871481</v>
      </c>
      <c r="E80" s="0" t="n">
        <v>0.984219450166228</v>
      </c>
      <c r="F80" s="0" t="n">
        <v>0.985713506259079</v>
      </c>
      <c r="G80" s="0" t="n">
        <v>0.986518934563212</v>
      </c>
      <c r="H80" s="0" t="n">
        <v>0.31722267985144</v>
      </c>
      <c r="I80" s="0" t="n">
        <v>0.359169543464426</v>
      </c>
      <c r="J80" s="0" t="n">
        <v>0.235077898428542</v>
      </c>
      <c r="K80" s="0" t="n">
        <v>0.249376377577141</v>
      </c>
      <c r="L80" s="0" t="n">
        <v>0.666326918020041</v>
      </c>
      <c r="M80" s="0" t="n">
        <v>0.625049906701802</v>
      </c>
      <c r="N80" s="0" t="n">
        <v>7983.43755321808</v>
      </c>
      <c r="O80" s="0" t="n">
        <v>5134.21404254468</v>
      </c>
      <c r="P80" s="0" t="n">
        <v>4407.75407678976</v>
      </c>
      <c r="Q80" s="0" t="n">
        <v>5561.0135536355</v>
      </c>
      <c r="R80" s="0" t="n">
        <v>6624.10773928216</v>
      </c>
      <c r="S80" s="0" t="n">
        <v>4699.79794894192</v>
      </c>
      <c r="T80" s="0" t="n">
        <v>0.704615695584028</v>
      </c>
      <c r="U80" s="0" t="n">
        <v>0.824986181888745</v>
      </c>
      <c r="V80" s="0" t="n">
        <v>638.381430697484</v>
      </c>
      <c r="W80" s="0" t="n">
        <v>604.473794231599</v>
      </c>
      <c r="X80" s="0" t="n">
        <v>561.933603138994</v>
      </c>
      <c r="Y80" s="0" t="n">
        <v>857.351486938753</v>
      </c>
      <c r="Z80" s="0" t="n">
        <v>0.755992389064253</v>
      </c>
      <c r="AA80" s="0" t="n">
        <v>0.627005126131532</v>
      </c>
      <c r="AB80" s="0" t="n">
        <v>0.128987262932721</v>
      </c>
      <c r="AC80" s="0" t="n">
        <v>0.286712913122578</v>
      </c>
      <c r="AD80" s="0" t="n">
        <v>0.271444957743303</v>
      </c>
      <c r="AE80" s="0" t="n">
        <v>0.273237816678191</v>
      </c>
      <c r="AF80" s="0" t="n">
        <v>0.264693373708148</v>
      </c>
      <c r="AG80" s="0" t="n">
        <v>0.285504402552734</v>
      </c>
      <c r="AH80" s="0" t="n">
        <v>0.269874161636358</v>
      </c>
      <c r="AI80" s="0" t="n">
        <v>0.270796605044908</v>
      </c>
      <c r="AJ80" s="0" t="n">
        <v>0.261727486063586</v>
      </c>
      <c r="AK80" s="0" t="n">
        <v>5734320</v>
      </c>
      <c r="AL80" s="0" t="n">
        <v>3925581</v>
      </c>
      <c r="AM80" s="0" t="n">
        <v>0.298463491667186</v>
      </c>
      <c r="AN80" s="0" t="n">
        <v>0.287089844218966</v>
      </c>
    </row>
    <row r="81" customFormat="false" ht="15" hidden="false" customHeight="false" outlineLevel="0" collapsed="false">
      <c r="A81" s="0" t="n">
        <v>128</v>
      </c>
      <c r="B81" s="0" t="n">
        <v>0.317737519755735</v>
      </c>
      <c r="C81" s="0" t="n">
        <v>0.682262480244265</v>
      </c>
      <c r="D81" s="0" t="n">
        <v>0.983802821013854</v>
      </c>
      <c r="E81" s="0" t="n">
        <v>0.984404666473329</v>
      </c>
      <c r="F81" s="0" t="n">
        <v>0.985946357523203</v>
      </c>
      <c r="G81" s="0" t="n">
        <v>0.986689846193028</v>
      </c>
      <c r="H81" s="0" t="n">
        <v>0.312591068277638</v>
      </c>
      <c r="I81" s="0" t="n">
        <v>0.354427392278536</v>
      </c>
      <c r="J81" s="0" t="n">
        <v>0.237964199794406</v>
      </c>
      <c r="K81" s="0" t="n">
        <v>0.252412577870362</v>
      </c>
      <c r="L81" s="0" t="n">
        <v>0.671211752736216</v>
      </c>
      <c r="M81" s="0" t="n">
        <v>0.629977274194793</v>
      </c>
      <c r="N81" s="0" t="n">
        <v>8142.84379618887</v>
      </c>
      <c r="O81" s="0" t="n">
        <v>5206.32380875274</v>
      </c>
      <c r="P81" s="0" t="n">
        <v>4474.64877887509</v>
      </c>
      <c r="Q81" s="0" t="n">
        <v>5640.17196565672</v>
      </c>
      <c r="R81" s="0" t="n">
        <v>6734.10440268683</v>
      </c>
      <c r="S81" s="0" t="n">
        <v>4776.29681845311</v>
      </c>
      <c r="T81" s="0" t="n">
        <v>0.716075672527518</v>
      </c>
      <c r="U81" s="0" t="n">
        <v>0.83532380572176</v>
      </c>
      <c r="V81" s="0" t="n">
        <v>653.214643667535</v>
      </c>
      <c r="W81" s="0" t="n">
        <v>614.268639815365</v>
      </c>
      <c r="X81" s="0" t="n">
        <v>569.976901718962</v>
      </c>
      <c r="Y81" s="0" t="n">
        <v>944.400654669271</v>
      </c>
      <c r="Z81" s="0" t="n">
        <v>0.74945248970308</v>
      </c>
      <c r="AA81" s="0" t="n">
        <v>0.630413185809657</v>
      </c>
      <c r="AB81" s="0" t="n">
        <v>0.119039303893423</v>
      </c>
      <c r="AC81" s="0" t="n">
        <v>0.285705750114595</v>
      </c>
      <c r="AD81" s="0" t="n">
        <v>0.271483423272269</v>
      </c>
      <c r="AE81" s="0" t="n">
        <v>0.272321922349898</v>
      </c>
      <c r="AF81" s="0" t="n">
        <v>0.264932773346542</v>
      </c>
      <c r="AG81" s="0" t="n">
        <v>0.284471084224183</v>
      </c>
      <c r="AH81" s="0" t="n">
        <v>0.269944652787037</v>
      </c>
      <c r="AI81" s="0" t="n">
        <v>0.269637902724646</v>
      </c>
      <c r="AJ81" s="0" t="n">
        <v>0.26193366539926</v>
      </c>
      <c r="AK81" s="0" t="n">
        <v>5763682</v>
      </c>
      <c r="AL81" s="0" t="n">
        <v>3957991</v>
      </c>
      <c r="AM81" s="0" t="n">
        <v>0.297958179132351</v>
      </c>
      <c r="AN81" s="0" t="n">
        <v>0.287500905298482</v>
      </c>
    </row>
    <row r="82" customFormat="false" ht="15" hidden="false" customHeight="false" outlineLevel="0" collapsed="false">
      <c r="A82" s="0" t="n">
        <v>129</v>
      </c>
      <c r="B82" s="0" t="n">
        <v>0.314663169434117</v>
      </c>
      <c r="C82" s="0" t="n">
        <v>0.685336830565883</v>
      </c>
      <c r="D82" s="0" t="n">
        <v>0.983481826515649</v>
      </c>
      <c r="E82" s="0" t="n">
        <v>0.984201024178701</v>
      </c>
      <c r="F82" s="0" t="n">
        <v>0.985976795943634</v>
      </c>
      <c r="G82" s="0" t="n">
        <v>0.986466592404268</v>
      </c>
      <c r="H82" s="0" t="n">
        <v>0.309465508612268</v>
      </c>
      <c r="I82" s="0" t="n">
        <v>0.350532721925088</v>
      </c>
      <c r="J82" s="0" t="n">
        <v>0.23774863523958</v>
      </c>
      <c r="K82" s="0" t="n">
        <v>0.251995337261181</v>
      </c>
      <c r="L82" s="0" t="n">
        <v>0.674016317903381</v>
      </c>
      <c r="M82" s="0" t="n">
        <v>0.633668302253613</v>
      </c>
      <c r="N82" s="0" t="n">
        <v>8061.46062545481</v>
      </c>
      <c r="O82" s="0" t="n">
        <v>5143.80728080862</v>
      </c>
      <c r="P82" s="0" t="n">
        <v>4420.44869988191</v>
      </c>
      <c r="Q82" s="0" t="n">
        <v>5566.1410523301</v>
      </c>
      <c r="R82" s="0" t="n">
        <v>6647.22597114037</v>
      </c>
      <c r="S82" s="0" t="n">
        <v>4718.02637320634</v>
      </c>
      <c r="T82" s="0" t="n">
        <v>0.708174607247794</v>
      </c>
      <c r="U82" s="0" t="n">
        <v>0.821902379233455</v>
      </c>
      <c r="V82" s="0" t="n">
        <v>774.245610390981</v>
      </c>
      <c r="W82" s="0" t="n">
        <v>759.044978731184</v>
      </c>
      <c r="X82" s="0" t="n">
        <v>711.464044057089</v>
      </c>
      <c r="Y82" s="0" t="n">
        <v>1061.24545203787</v>
      </c>
      <c r="Z82" s="0" t="n">
        <v>0.741937189418143</v>
      </c>
      <c r="AA82" s="0" t="n">
        <v>0.612714348337512</v>
      </c>
      <c r="AB82" s="0" t="n">
        <v>0.129222841080631</v>
      </c>
      <c r="AC82" s="0" t="n">
        <v>0.285920289777031</v>
      </c>
      <c r="AD82" s="0" t="n">
        <v>0.270572857848025</v>
      </c>
      <c r="AE82" s="0" t="n">
        <v>0.27192833481778</v>
      </c>
      <c r="AF82" s="0" t="n">
        <v>0.263884471285034</v>
      </c>
      <c r="AG82" s="0" t="n">
        <v>0.284696216739968</v>
      </c>
      <c r="AH82" s="0" t="n">
        <v>0.269023306683019</v>
      </c>
      <c r="AI82" s="0" t="n">
        <v>0.269791720806978</v>
      </c>
      <c r="AJ82" s="0" t="n">
        <v>0.261085689542462</v>
      </c>
      <c r="AK82" s="0" t="n">
        <v>5802016</v>
      </c>
      <c r="AL82" s="0" t="n">
        <v>3992716</v>
      </c>
      <c r="AM82" s="0" t="n">
        <v>0.298536148609338</v>
      </c>
      <c r="AN82" s="0" t="n">
        <v>0.288146912059971</v>
      </c>
    </row>
    <row r="83" customFormat="false" ht="15" hidden="false" customHeight="false" outlineLevel="0" collapsed="false">
      <c r="A83" s="0" t="n">
        <v>130</v>
      </c>
      <c r="B83" s="0" t="n">
        <v>0.309650621010895</v>
      </c>
      <c r="C83" s="0" t="n">
        <v>0.690349378989105</v>
      </c>
      <c r="D83" s="0" t="n">
        <v>0.983359501087969</v>
      </c>
      <c r="E83" s="0" t="n">
        <v>0.983372151419086</v>
      </c>
      <c r="F83" s="0" t="n">
        <v>0.985870155898859</v>
      </c>
      <c r="G83" s="0" t="n">
        <v>0.98565431400884</v>
      </c>
      <c r="H83" s="0" t="n">
        <v>0.304497880188854</v>
      </c>
      <c r="I83" s="0" t="n">
        <v>0.344999638120858</v>
      </c>
      <c r="J83" s="0" t="n">
        <v>0.238644904312996</v>
      </c>
      <c r="K83" s="0" t="n">
        <v>0.252867421868965</v>
      </c>
      <c r="L83" s="0" t="n">
        <v>0.678861620899115</v>
      </c>
      <c r="M83" s="0" t="n">
        <v>0.638372513298229</v>
      </c>
      <c r="N83" s="0" t="n">
        <v>8171.81339958226</v>
      </c>
      <c r="O83" s="0" t="n">
        <v>5199.52525716027</v>
      </c>
      <c r="P83" s="0" t="n">
        <v>4477.24919783871</v>
      </c>
      <c r="Q83" s="0" t="n">
        <v>5621.27329727323</v>
      </c>
      <c r="R83" s="0" t="n">
        <v>6719.20464792699</v>
      </c>
      <c r="S83" s="0" t="n">
        <v>4777.81335037877</v>
      </c>
      <c r="T83" s="0" t="n">
        <v>0.714961507494891</v>
      </c>
      <c r="U83" s="0" t="n">
        <v>0.831138621132551</v>
      </c>
      <c r="V83" s="0" t="n">
        <v>647.038989334546</v>
      </c>
      <c r="W83" s="0" t="n">
        <v>617.276084118923</v>
      </c>
      <c r="X83" s="0" t="n">
        <v>571.663789278956</v>
      </c>
      <c r="Y83" s="0" t="n">
        <v>903.769348364032</v>
      </c>
      <c r="Z83" s="0" t="n">
        <v>0.745547160125213</v>
      </c>
      <c r="AA83" s="0" t="n">
        <v>0.61663485188671</v>
      </c>
      <c r="AB83" s="0" t="n">
        <v>0.128912308238504</v>
      </c>
      <c r="AC83" s="0" t="n">
        <v>0.287177500899443</v>
      </c>
      <c r="AD83" s="0" t="n">
        <v>0.27052482178933</v>
      </c>
      <c r="AE83" s="0" t="n">
        <v>0.273883936754204</v>
      </c>
      <c r="AF83" s="0" t="n">
        <v>0.264179645807475</v>
      </c>
      <c r="AG83" s="0" t="n">
        <v>0.28620763321879</v>
      </c>
      <c r="AH83" s="0" t="n">
        <v>0.269238950664206</v>
      </c>
      <c r="AI83" s="0" t="n">
        <v>0.270950040594721</v>
      </c>
      <c r="AJ83" s="0" t="n">
        <v>0.260908268000439</v>
      </c>
      <c r="AK83" s="0" t="n">
        <v>5830357</v>
      </c>
      <c r="AL83" s="0" t="n">
        <v>4024078</v>
      </c>
      <c r="AM83" s="0" t="n">
        <v>0.297287564010361</v>
      </c>
      <c r="AN83" s="0" t="n">
        <v>0.288474825523448</v>
      </c>
    </row>
    <row r="84" customFormat="false" ht="15" hidden="false" customHeight="false" outlineLevel="0" collapsed="false">
      <c r="A84" s="0" t="n">
        <v>131</v>
      </c>
      <c r="B84" s="0" t="n">
        <v>0.307153830262738</v>
      </c>
      <c r="C84" s="0" t="n">
        <v>0.692846169737262</v>
      </c>
      <c r="D84" s="0" t="n">
        <v>0.983132193771225</v>
      </c>
      <c r="E84" s="0" t="n">
        <v>0.983153700065301</v>
      </c>
      <c r="F84" s="0" t="n">
        <v>0.985635306275396</v>
      </c>
      <c r="G84" s="0" t="n">
        <v>0.985433605752608</v>
      </c>
      <c r="H84" s="0" t="n">
        <v>0.30197281897144</v>
      </c>
      <c r="I84" s="0" t="n">
        <v>0.342598581876213</v>
      </c>
      <c r="J84" s="0" t="n">
        <v>0.239774802960899</v>
      </c>
      <c r="K84" s="0" t="n">
        <v>0.25399698785701</v>
      </c>
      <c r="L84" s="0" t="n">
        <v>0.681159374799785</v>
      </c>
      <c r="M84" s="0" t="n">
        <v>0.640555118189087</v>
      </c>
      <c r="N84" s="0" t="n">
        <v>8089.18276646819</v>
      </c>
      <c r="O84" s="0" t="n">
        <v>5142.2007841106</v>
      </c>
      <c r="P84" s="0" t="n">
        <v>4423.24194731569</v>
      </c>
      <c r="Q84" s="0" t="n">
        <v>5549.2497114349</v>
      </c>
      <c r="R84" s="0" t="n">
        <v>6643.09709670093</v>
      </c>
      <c r="S84" s="0" t="n">
        <v>4720.01722114031</v>
      </c>
      <c r="T84" s="0" t="n">
        <v>0.701047669545922</v>
      </c>
      <c r="U84" s="0" t="n">
        <v>0.816387603757673</v>
      </c>
      <c r="V84" s="0" t="n">
        <v>627.556564963135</v>
      </c>
      <c r="W84" s="0" t="n">
        <v>595.015979520722</v>
      </c>
      <c r="X84" s="0" t="n">
        <v>551.286792384892</v>
      </c>
      <c r="Y84" s="0" t="n">
        <v>875.557868209562</v>
      </c>
      <c r="Z84" s="0" t="n">
        <v>0.738288889606738</v>
      </c>
      <c r="AA84" s="0" t="n">
        <v>0.617959678679588</v>
      </c>
      <c r="AB84" s="0" t="n">
        <v>0.12032921092715</v>
      </c>
      <c r="AC84" s="0" t="n">
        <v>0.287319465951883</v>
      </c>
      <c r="AD84" s="0" t="n">
        <v>0.27058718102959</v>
      </c>
      <c r="AE84" s="0" t="n">
        <v>0.273205996846441</v>
      </c>
      <c r="AF84" s="0" t="n">
        <v>0.264280400876847</v>
      </c>
      <c r="AG84" s="0" t="n">
        <v>0.286316023136603</v>
      </c>
      <c r="AH84" s="0" t="n">
        <v>0.269268748489133</v>
      </c>
      <c r="AI84" s="0" t="n">
        <v>0.270608117311125</v>
      </c>
      <c r="AJ84" s="0" t="n">
        <v>0.261018453403255</v>
      </c>
      <c r="AK84" s="0" t="n">
        <v>5861635</v>
      </c>
      <c r="AL84" s="0" t="n">
        <v>4054856</v>
      </c>
      <c r="AM84" s="0" t="n">
        <v>0.29674521627318</v>
      </c>
      <c r="AN84" s="0" t="n">
        <v>0.288022845159918</v>
      </c>
    </row>
    <row r="85" customFormat="false" ht="15" hidden="false" customHeight="false" outlineLevel="0" collapsed="false">
      <c r="A85" s="0" t="n">
        <v>132</v>
      </c>
      <c r="B85" s="0" t="n">
        <v>0.30364315396703</v>
      </c>
      <c r="C85" s="0" t="n">
        <v>0.696356846032969</v>
      </c>
      <c r="D85" s="0" t="n">
        <v>0.98345238401281</v>
      </c>
      <c r="E85" s="0" t="n">
        <v>0.983440084710968</v>
      </c>
      <c r="F85" s="0" t="n">
        <v>0.985981828398086</v>
      </c>
      <c r="G85" s="0" t="n">
        <v>0.985759854580674</v>
      </c>
      <c r="H85" s="0" t="n">
        <v>0.298618583658045</v>
      </c>
      <c r="I85" s="0" t="n">
        <v>0.33928186048307</v>
      </c>
      <c r="J85" s="0" t="n">
        <v>0.244067420021815</v>
      </c>
      <c r="K85" s="0" t="n">
        <v>0.258255722552278</v>
      </c>
      <c r="L85" s="0" t="n">
        <v>0.684833800354765</v>
      </c>
      <c r="M85" s="0" t="n">
        <v>0.644158224227899</v>
      </c>
      <c r="N85" s="0" t="n">
        <v>8211.53731091769</v>
      </c>
      <c r="O85" s="0" t="n">
        <v>5226.91682547689</v>
      </c>
      <c r="P85" s="0" t="n">
        <v>4487.39070367305</v>
      </c>
      <c r="Q85" s="0" t="n">
        <v>5618.20232533243</v>
      </c>
      <c r="R85" s="0" t="n">
        <v>6755.21920728574</v>
      </c>
      <c r="S85" s="0" t="n">
        <v>4789.60993029983</v>
      </c>
      <c r="T85" s="0" t="n">
        <v>0.711507915685664</v>
      </c>
      <c r="U85" s="0" t="n">
        <v>0.827391845802661</v>
      </c>
      <c r="V85" s="0" t="n">
        <v>651.427067198468</v>
      </c>
      <c r="W85" s="0" t="n">
        <v>612.607695566838</v>
      </c>
      <c r="X85" s="0" t="n">
        <v>557.834481715141</v>
      </c>
      <c r="Y85" s="0" t="n">
        <v>971.69493667723</v>
      </c>
      <c r="Z85" s="0" t="n">
        <v>0.756330606851156</v>
      </c>
      <c r="AA85" s="0" t="n">
        <v>0.618966460726059</v>
      </c>
      <c r="AB85" s="0" t="n">
        <v>0.137364146125097</v>
      </c>
      <c r="AC85" s="0" t="n">
        <v>0.285300673156201</v>
      </c>
      <c r="AD85" s="0" t="n">
        <v>0.270086924998059</v>
      </c>
      <c r="AE85" s="0" t="n">
        <v>0.271552523629052</v>
      </c>
      <c r="AF85" s="0" t="n">
        <v>0.263924174692504</v>
      </c>
      <c r="AG85" s="0" t="n">
        <v>0.284247651628812</v>
      </c>
      <c r="AH85" s="0" t="n">
        <v>0.268774821410162</v>
      </c>
      <c r="AI85" s="0" t="n">
        <v>0.268839237248394</v>
      </c>
      <c r="AJ85" s="0" t="n">
        <v>0.260658231167498</v>
      </c>
      <c r="AK85" s="0" t="n">
        <v>5885132</v>
      </c>
      <c r="AL85" s="0" t="n">
        <v>4081042</v>
      </c>
      <c r="AM85" s="0" t="n">
        <v>0.295246575587837</v>
      </c>
      <c r="AN85" s="0" t="n">
        <v>0.28736525242954</v>
      </c>
    </row>
    <row r="86" customFormat="false" ht="15" hidden="false" customHeight="false" outlineLevel="0" collapsed="false">
      <c r="A86" s="0" t="n">
        <v>133</v>
      </c>
      <c r="B86" s="0" t="n">
        <v>0.300986527589442</v>
      </c>
      <c r="C86" s="0" t="n">
        <v>0.699013472410558</v>
      </c>
      <c r="D86" s="0" t="n">
        <v>0.983482567861473</v>
      </c>
      <c r="E86" s="0" t="n">
        <v>0.983543067229638</v>
      </c>
      <c r="F86" s="0" t="n">
        <v>0.986010802090518</v>
      </c>
      <c r="G86" s="0" t="n">
        <v>0.985848410954055</v>
      </c>
      <c r="H86" s="0" t="n">
        <v>0.296015003045373</v>
      </c>
      <c r="I86" s="0" t="n">
        <v>0.336288337754978</v>
      </c>
      <c r="J86" s="0" t="n">
        <v>0.243638964503847</v>
      </c>
      <c r="K86" s="0" t="n">
        <v>0.258291129363414</v>
      </c>
      <c r="L86" s="0" t="n">
        <v>0.6874675648161</v>
      </c>
      <c r="M86" s="0" t="n">
        <v>0.64725472947466</v>
      </c>
      <c r="N86" s="0" t="n">
        <v>8119.20686500747</v>
      </c>
      <c r="O86" s="0" t="n">
        <v>5172.12801825742</v>
      </c>
      <c r="P86" s="0" t="n">
        <v>4431.79815272936</v>
      </c>
      <c r="Q86" s="0" t="n">
        <v>5541.65849684101</v>
      </c>
      <c r="R86" s="0" t="n">
        <v>6667.03633590138</v>
      </c>
      <c r="S86" s="0" t="n">
        <v>4731.1770661364</v>
      </c>
      <c r="T86" s="0" t="n">
        <v>0.702630716032795</v>
      </c>
      <c r="U86" s="0" t="n">
        <v>0.815412355576881</v>
      </c>
      <c r="V86" s="0" t="n">
        <v>785.399918381205</v>
      </c>
      <c r="W86" s="0" t="n">
        <v>758.155259408441</v>
      </c>
      <c r="X86" s="0" t="n">
        <v>709.032759414613</v>
      </c>
      <c r="Y86" s="0" t="n">
        <v>1072.04940354496</v>
      </c>
      <c r="Z86" s="0" t="n">
        <v>0.74854987098005</v>
      </c>
      <c r="AA86" s="0" t="n">
        <v>0.618373400478811</v>
      </c>
      <c r="AB86" s="0" t="n">
        <v>0.13017647050124</v>
      </c>
      <c r="AC86" s="0" t="n">
        <v>0.286791003689636</v>
      </c>
      <c r="AD86" s="0" t="n">
        <v>0.270303763735047</v>
      </c>
      <c r="AE86" s="0" t="n">
        <v>0.27214644963761</v>
      </c>
      <c r="AF86" s="0" t="n">
        <v>0.263608751557493</v>
      </c>
      <c r="AG86" s="0" t="n">
        <v>0.285822802175461</v>
      </c>
      <c r="AH86" s="0" t="n">
        <v>0.268996191756778</v>
      </c>
      <c r="AI86" s="0" t="n">
        <v>0.269415217758649</v>
      </c>
      <c r="AJ86" s="0" t="n">
        <v>0.260218651117949</v>
      </c>
      <c r="AK86" s="0" t="n">
        <v>5921276</v>
      </c>
      <c r="AL86" s="0" t="n">
        <v>4107132</v>
      </c>
      <c r="AM86" s="0" t="n">
        <v>0.297448675663941</v>
      </c>
      <c r="AN86" s="0" t="n">
        <v>0.287301402117904</v>
      </c>
    </row>
    <row r="87" customFormat="false" ht="15" hidden="false" customHeight="false" outlineLevel="0" collapsed="false">
      <c r="A87" s="0" t="n">
        <v>134</v>
      </c>
      <c r="B87" s="0" t="n">
        <v>0.297562919466965</v>
      </c>
      <c r="C87" s="0" t="n">
        <v>0.702437080533035</v>
      </c>
      <c r="D87" s="0" t="n">
        <v>0.982613718458781</v>
      </c>
      <c r="E87" s="0" t="n">
        <v>0.983067566878926</v>
      </c>
      <c r="F87" s="0" t="n">
        <v>0.985132073743839</v>
      </c>
      <c r="G87" s="0" t="n">
        <v>0.985361178183695</v>
      </c>
      <c r="H87" s="0" t="n">
        <v>0.292389406772886</v>
      </c>
      <c r="I87" s="0" t="n">
        <v>0.331451012196669</v>
      </c>
      <c r="J87" s="0" t="n">
        <v>0.243685941835805</v>
      </c>
      <c r="K87" s="0" t="n">
        <v>0.25937302464163</v>
      </c>
      <c r="L87" s="0" t="n">
        <v>0.690224311685895</v>
      </c>
      <c r="M87" s="0" t="n">
        <v>0.651616554682257</v>
      </c>
      <c r="N87" s="0" t="n">
        <v>8243.05634075022</v>
      </c>
      <c r="O87" s="0" t="n">
        <v>5270.16484579804</v>
      </c>
      <c r="P87" s="0" t="n">
        <v>4500.2319883906</v>
      </c>
      <c r="Q87" s="0" t="n">
        <v>5613.95772973078</v>
      </c>
      <c r="R87" s="0" t="n">
        <v>6765.18422261811</v>
      </c>
      <c r="S87" s="0" t="n">
        <v>4800.72470688921</v>
      </c>
      <c r="T87" s="0" t="n">
        <v>0.712597085075425</v>
      </c>
      <c r="U87" s="0" t="n">
        <v>0.82610301967715</v>
      </c>
      <c r="V87" s="0" t="n">
        <v>633.374396097337</v>
      </c>
      <c r="W87" s="0" t="n">
        <v>610.469149750294</v>
      </c>
      <c r="X87" s="0" t="n">
        <v>559.695925130782</v>
      </c>
      <c r="Y87" s="0" t="n">
        <v>930.850993225654</v>
      </c>
      <c r="Z87" s="0" t="n">
        <v>0.75916508556396</v>
      </c>
      <c r="AA87" s="0" t="n">
        <v>0.625024348405387</v>
      </c>
      <c r="AB87" s="0" t="n">
        <v>0.134140737158573</v>
      </c>
      <c r="AC87" s="0" t="n">
        <v>0.287698252667635</v>
      </c>
      <c r="AD87" s="0" t="n">
        <v>0.270510197450022</v>
      </c>
      <c r="AE87" s="0" t="n">
        <v>0.273186782882329</v>
      </c>
      <c r="AF87" s="0" t="n">
        <v>0.263317860429264</v>
      </c>
      <c r="AG87" s="0" t="n">
        <v>0.286576056276475</v>
      </c>
      <c r="AH87" s="0" t="n">
        <v>0.26882574147585</v>
      </c>
      <c r="AI87" s="0" t="n">
        <v>0.270701651836599</v>
      </c>
      <c r="AJ87" s="0" t="n">
        <v>0.260140229130624</v>
      </c>
      <c r="AK87" s="0" t="n">
        <v>5938066</v>
      </c>
      <c r="AL87" s="0" t="n">
        <v>4128329</v>
      </c>
      <c r="AM87" s="0" t="n">
        <v>0.294472694697453</v>
      </c>
      <c r="AN87" s="0" t="n">
        <v>0.286131806345219</v>
      </c>
    </row>
    <row r="88" customFormat="false" ht="15" hidden="false" customHeight="false" outlineLevel="0" collapsed="false">
      <c r="A88" s="0" t="n">
        <v>135</v>
      </c>
      <c r="B88" s="0" t="n">
        <v>0.293349588672366</v>
      </c>
      <c r="C88" s="0" t="n">
        <v>0.706650411327634</v>
      </c>
      <c r="D88" s="0" t="n">
        <v>0.982348454299618</v>
      </c>
      <c r="E88" s="0" t="n">
        <v>0.983166045329694</v>
      </c>
      <c r="F88" s="0" t="n">
        <v>0.984864219157174</v>
      </c>
      <c r="G88" s="0" t="n">
        <v>0.985477500749332</v>
      </c>
      <c r="H88" s="0" t="n">
        <v>0.288171515001727</v>
      </c>
      <c r="I88" s="0" t="n">
        <v>0.327294933480205</v>
      </c>
      <c r="J88" s="0" t="n">
        <v>0.244451948078227</v>
      </c>
      <c r="K88" s="0" t="n">
        <v>0.260370681858878</v>
      </c>
      <c r="L88" s="0" t="n">
        <v>0.694176939297891</v>
      </c>
      <c r="M88" s="0" t="n">
        <v>0.65587111184949</v>
      </c>
      <c r="N88" s="0" t="n">
        <v>8155.50729051272</v>
      </c>
      <c r="O88" s="0" t="n">
        <v>5206.88840955937</v>
      </c>
      <c r="P88" s="0" t="n">
        <v>4444.84908111354</v>
      </c>
      <c r="Q88" s="0" t="n">
        <v>5533.36914054453</v>
      </c>
      <c r="R88" s="0" t="n">
        <v>6678.21314590942</v>
      </c>
      <c r="S88" s="0" t="n">
        <v>4742.65142414458</v>
      </c>
      <c r="T88" s="0" t="n">
        <v>0.702115195739071</v>
      </c>
      <c r="U88" s="0" t="n">
        <v>0.812223048816219</v>
      </c>
      <c r="V88" s="0" t="n">
        <v>624.822997056415</v>
      </c>
      <c r="W88" s="0" t="n">
        <v>599.104275464249</v>
      </c>
      <c r="X88" s="0" t="n">
        <v>549.325621957217</v>
      </c>
      <c r="Y88" s="0" t="n">
        <v>918.890928148553</v>
      </c>
      <c r="Z88" s="0" t="n">
        <v>0.764488206505264</v>
      </c>
      <c r="AA88" s="0" t="n">
        <v>0.632002467433003</v>
      </c>
      <c r="AB88" s="0" t="n">
        <v>0.13248573907226</v>
      </c>
      <c r="AC88" s="0" t="n">
        <v>0.286863967084049</v>
      </c>
      <c r="AD88" s="0" t="n">
        <v>0.270225879112103</v>
      </c>
      <c r="AE88" s="0" t="n">
        <v>0.272198094996201</v>
      </c>
      <c r="AF88" s="0" t="n">
        <v>0.263424181856009</v>
      </c>
      <c r="AG88" s="0" t="n">
        <v>0.285755520169718</v>
      </c>
      <c r="AH88" s="0" t="n">
        <v>0.26838530858216</v>
      </c>
      <c r="AI88" s="0" t="n">
        <v>0.269700396797677</v>
      </c>
      <c r="AJ88" s="0" t="n">
        <v>0.26040143383256</v>
      </c>
      <c r="AK88" s="0" t="n">
        <v>5962201</v>
      </c>
      <c r="AL88" s="0" t="n">
        <v>4161582</v>
      </c>
      <c r="AM88" s="0" t="n">
        <v>0.295493023411257</v>
      </c>
      <c r="AN88" s="0" t="n">
        <v>0.286228046911536</v>
      </c>
    </row>
    <row r="89" customFormat="false" ht="15" hidden="false" customHeight="false" outlineLevel="0" collapsed="false">
      <c r="A89" s="0" t="n">
        <v>136</v>
      </c>
      <c r="B89" s="0" t="n">
        <v>0.28921236536209</v>
      </c>
      <c r="C89" s="0" t="n">
        <v>0.71078763463791</v>
      </c>
      <c r="D89" s="0" t="n">
        <v>0.982694487589396</v>
      </c>
      <c r="E89" s="0" t="n">
        <v>0.983227938828554</v>
      </c>
      <c r="F89" s="0" t="n">
        <v>0.985424697756991</v>
      </c>
      <c r="G89" s="0" t="n">
        <v>0.985791699141965</v>
      </c>
      <c r="H89" s="0" t="n">
        <v>0.284207397184017</v>
      </c>
      <c r="I89" s="0" t="n">
        <v>0.322082716731846</v>
      </c>
      <c r="J89" s="0" t="n">
        <v>0.246192307747776</v>
      </c>
      <c r="K89" s="0" t="n">
        <v>0.261875015021614</v>
      </c>
      <c r="L89" s="0" t="n">
        <v>0.69848709040538</v>
      </c>
      <c r="M89" s="0" t="n">
        <v>0.661145222096708</v>
      </c>
      <c r="N89" s="0" t="n">
        <v>8290.50000335701</v>
      </c>
      <c r="O89" s="0" t="n">
        <v>5297.52513737399</v>
      </c>
      <c r="P89" s="0" t="n">
        <v>4513.031685179</v>
      </c>
      <c r="Q89" s="0" t="n">
        <v>5605.52223255962</v>
      </c>
      <c r="R89" s="0" t="n">
        <v>6779.696216607</v>
      </c>
      <c r="S89" s="0" t="n">
        <v>4812.40006554511</v>
      </c>
      <c r="T89" s="0" t="n">
        <v>0.705603476448578</v>
      </c>
      <c r="U89" s="0" t="n">
        <v>0.822874461128341</v>
      </c>
      <c r="V89" s="0" t="n">
        <v>635.045752961903</v>
      </c>
      <c r="W89" s="0" t="n">
        <v>609.228321504113</v>
      </c>
      <c r="X89" s="0" t="n">
        <v>565.458655497545</v>
      </c>
      <c r="Y89" s="0" t="n">
        <v>890.923435180979</v>
      </c>
      <c r="Z89" s="0" t="n">
        <v>0.77175573731333</v>
      </c>
      <c r="AA89" s="0" t="n">
        <v>0.646452933286839</v>
      </c>
      <c r="AB89" s="0" t="n">
        <v>0.125302804026491</v>
      </c>
      <c r="AC89" s="0" t="n">
        <v>0.284589113732097</v>
      </c>
      <c r="AD89" s="0" t="n">
        <v>0.270351905616356</v>
      </c>
      <c r="AE89" s="0" t="n">
        <v>0.271042120281203</v>
      </c>
      <c r="AF89" s="0" t="n">
        <v>0.263953501042284</v>
      </c>
      <c r="AG89" s="0" t="n">
        <v>0.283693083146525</v>
      </c>
      <c r="AH89" s="0" t="n">
        <v>0.268745627244885</v>
      </c>
      <c r="AI89" s="0" t="n">
        <v>0.268591405381916</v>
      </c>
      <c r="AJ89" s="0" t="n">
        <v>0.261155853132715</v>
      </c>
      <c r="AK89" s="0" t="n">
        <v>5976476</v>
      </c>
      <c r="AL89" s="0" t="n">
        <v>4186847</v>
      </c>
      <c r="AM89" s="0" t="n">
        <v>0.294780064794816</v>
      </c>
      <c r="AN89" s="0" t="n">
        <v>0.286120265482048</v>
      </c>
    </row>
    <row r="90" customFormat="false" ht="15" hidden="false" customHeight="false" outlineLevel="0" collapsed="false">
      <c r="A90" s="0" t="n">
        <v>137</v>
      </c>
      <c r="B90" s="0" t="n">
        <v>0.285940574786742</v>
      </c>
      <c r="C90" s="0" t="n">
        <v>0.714059425213258</v>
      </c>
      <c r="D90" s="0" t="n">
        <v>0.982526001747776</v>
      </c>
      <c r="E90" s="0" t="n">
        <v>0.983356440207924</v>
      </c>
      <c r="F90" s="0" t="n">
        <v>0.985238098649055</v>
      </c>
      <c r="G90" s="0" t="n">
        <v>0.985903882509326</v>
      </c>
      <c r="H90" s="0" t="n">
        <v>0.280944049682678</v>
      </c>
      <c r="I90" s="0" t="n">
        <v>0.318957175590782</v>
      </c>
      <c r="J90" s="0" t="n">
        <v>0.246783984929014</v>
      </c>
      <c r="K90" s="0" t="n">
        <v>0.262744781122956</v>
      </c>
      <c r="L90" s="0" t="n">
        <v>0.701581952065097</v>
      </c>
      <c r="M90" s="0" t="n">
        <v>0.664399264617142</v>
      </c>
      <c r="N90" s="0" t="n">
        <v>8220.85823981334</v>
      </c>
      <c r="O90" s="0" t="n">
        <v>5239.49444430875</v>
      </c>
      <c r="P90" s="0" t="n">
        <v>4456.08832915732</v>
      </c>
      <c r="Q90" s="0" t="n">
        <v>5532.58880135013</v>
      </c>
      <c r="R90" s="0" t="n">
        <v>6701.5314407573</v>
      </c>
      <c r="S90" s="0" t="n">
        <v>4753.68916352547</v>
      </c>
      <c r="T90" s="0" t="n">
        <v>0.695566231424763</v>
      </c>
      <c r="U90" s="0" t="n">
        <v>0.81090516765512</v>
      </c>
      <c r="V90" s="0" t="n">
        <v>766.815482087877</v>
      </c>
      <c r="W90" s="0" t="n">
        <v>746.547241673408</v>
      </c>
      <c r="X90" s="0" t="n">
        <v>701.655583174545</v>
      </c>
      <c r="Y90" s="0" t="n">
        <v>1041.03681183862</v>
      </c>
      <c r="Z90" s="0" t="n">
        <v>0.75705593701738</v>
      </c>
      <c r="AA90" s="0" t="n">
        <v>0.638302640694171</v>
      </c>
      <c r="AB90" s="0" t="n">
        <v>0.118753296323208</v>
      </c>
      <c r="AC90" s="0" t="n">
        <v>0.290050423201822</v>
      </c>
      <c r="AD90" s="0" t="n">
        <v>0.271211838331467</v>
      </c>
      <c r="AE90" s="0" t="n">
        <v>0.275112488890377</v>
      </c>
      <c r="AF90" s="0" t="n">
        <v>0.26430164082952</v>
      </c>
      <c r="AG90" s="0" t="n">
        <v>0.28905751450801</v>
      </c>
      <c r="AH90" s="0" t="n">
        <v>0.269397315920989</v>
      </c>
      <c r="AI90" s="0" t="n">
        <v>0.272701757867194</v>
      </c>
      <c r="AJ90" s="0" t="n">
        <v>0.26141283992122</v>
      </c>
      <c r="AK90" s="0" t="n">
        <v>6005996</v>
      </c>
      <c r="AL90" s="0" t="n">
        <v>4223643</v>
      </c>
      <c r="AM90" s="0" t="n">
        <v>0.295186239436756</v>
      </c>
      <c r="AN90" s="0" t="n">
        <v>0.285810621544555</v>
      </c>
    </row>
    <row r="91" customFormat="false" ht="15" hidden="false" customHeight="false" outlineLevel="0" collapsed="false">
      <c r="A91" s="0" t="n">
        <v>138</v>
      </c>
      <c r="B91" s="0" t="n">
        <v>0.28195948626032</v>
      </c>
      <c r="C91" s="0" t="n">
        <v>0.71804051373968</v>
      </c>
      <c r="D91" s="0" t="n">
        <v>0.981090338131571</v>
      </c>
      <c r="E91" s="0" t="n">
        <v>0.982724769916886</v>
      </c>
      <c r="F91" s="0" t="n">
        <v>0.98378645408681</v>
      </c>
      <c r="G91" s="0" t="n">
        <v>0.985257003596251</v>
      </c>
      <c r="H91" s="0" t="n">
        <v>0.276627727714541</v>
      </c>
      <c r="I91" s="0" t="n">
        <v>0.314142589745715</v>
      </c>
      <c r="J91" s="0" t="n">
        <v>0.24760171184226</v>
      </c>
      <c r="K91" s="0" t="n">
        <v>0.26517936001699</v>
      </c>
      <c r="L91" s="0" t="n">
        <v>0.70446261041703</v>
      </c>
      <c r="M91" s="0" t="n">
        <v>0.668582180171171</v>
      </c>
      <c r="N91" s="0" t="n">
        <v>8378.58448789391</v>
      </c>
      <c r="O91" s="0" t="n">
        <v>5311.866133946</v>
      </c>
      <c r="P91" s="0" t="n">
        <v>4525.64494004523</v>
      </c>
      <c r="Q91" s="0" t="n">
        <v>5612.01779554871</v>
      </c>
      <c r="R91" s="0" t="n">
        <v>6803.42596568186</v>
      </c>
      <c r="S91" s="0" t="n">
        <v>4825.93412589913</v>
      </c>
      <c r="T91" s="0" t="n">
        <v>0.706783211825747</v>
      </c>
      <c r="U91" s="0" t="n">
        <v>0.820993691133586</v>
      </c>
      <c r="V91" s="0" t="n">
        <v>634.64536888012</v>
      </c>
      <c r="W91" s="0" t="n">
        <v>606.472436561359</v>
      </c>
      <c r="X91" s="0" t="n">
        <v>559.386049462848</v>
      </c>
      <c r="Y91" s="0" t="n">
        <v>895.217848046256</v>
      </c>
      <c r="Z91" s="0" t="n">
        <v>0.775368884502322</v>
      </c>
      <c r="AA91" s="0" t="n">
        <v>0.644323314379636</v>
      </c>
      <c r="AB91" s="0" t="n">
        <v>0.131045570122686</v>
      </c>
      <c r="AC91" s="0" t="n">
        <v>0.287181658239835</v>
      </c>
      <c r="AD91" s="0" t="n">
        <v>0.272181584492235</v>
      </c>
      <c r="AE91" s="0" t="n">
        <v>0.272129024714246</v>
      </c>
      <c r="AF91" s="0" t="n">
        <v>0.264739723757996</v>
      </c>
      <c r="AG91" s="0" t="n">
        <v>0.285683808649474</v>
      </c>
      <c r="AH91" s="0" t="n">
        <v>0.269734165500275</v>
      </c>
      <c r="AI91" s="0" t="n">
        <v>0.269736071233899</v>
      </c>
      <c r="AJ91" s="0" t="n">
        <v>0.261730135457452</v>
      </c>
      <c r="AK91" s="0" t="n">
        <v>6029903</v>
      </c>
      <c r="AL91" s="0" t="n">
        <v>4252645</v>
      </c>
      <c r="AM91" s="0" t="n">
        <v>0.294023595594227</v>
      </c>
      <c r="AN91" s="0" t="n">
        <v>0.286223591344785</v>
      </c>
    </row>
    <row r="92" customFormat="false" ht="15" hidden="false" customHeight="false" outlineLevel="0" collapsed="false">
      <c r="A92" s="0" t="n">
        <v>139</v>
      </c>
      <c r="B92" s="0" t="n">
        <v>0.277350151417649</v>
      </c>
      <c r="C92" s="0" t="n">
        <v>0.722649848582351</v>
      </c>
      <c r="D92" s="0" t="n">
        <v>0.98074067620398</v>
      </c>
      <c r="E92" s="0" t="n">
        <v>0.982444942093854</v>
      </c>
      <c r="F92" s="0" t="n">
        <v>0.983687684420434</v>
      </c>
      <c r="G92" s="0" t="n">
        <v>0.98530265896129</v>
      </c>
      <c r="H92" s="0" t="n">
        <v>0.272008575046621</v>
      </c>
      <c r="I92" s="0" t="n">
        <v>0.307770631262707</v>
      </c>
      <c r="J92" s="0" t="n">
        <v>0.249180860277775</v>
      </c>
      <c r="K92" s="0" t="n">
        <v>0.267981609528475</v>
      </c>
      <c r="L92" s="0" t="n">
        <v>0.708732101157359</v>
      </c>
      <c r="M92" s="0" t="n">
        <v>0.674674310831147</v>
      </c>
      <c r="N92" s="0" t="n">
        <v>8302.72655709835</v>
      </c>
      <c r="O92" s="0" t="n">
        <v>5283.7195162782</v>
      </c>
      <c r="P92" s="0" t="n">
        <v>4475.84539384503</v>
      </c>
      <c r="Q92" s="0" t="n">
        <v>5537.23146393069</v>
      </c>
      <c r="R92" s="0" t="n">
        <v>6732.4074798728</v>
      </c>
      <c r="S92" s="0" t="n">
        <v>4767.55589050519</v>
      </c>
      <c r="T92" s="0" t="n">
        <v>0.694619175116958</v>
      </c>
      <c r="U92" s="0" t="n">
        <v>0.807717001067579</v>
      </c>
      <c r="V92" s="0" t="n">
        <v>641.803994828951</v>
      </c>
      <c r="W92" s="0" t="n">
        <v>606.349342738568</v>
      </c>
      <c r="X92" s="0" t="n">
        <v>566.142879012365</v>
      </c>
      <c r="Y92" s="0" t="n">
        <v>873.837682446214</v>
      </c>
      <c r="Z92" s="0" t="n">
        <v>0.772420827507883</v>
      </c>
      <c r="AA92" s="0" t="n">
        <v>0.652135857552367</v>
      </c>
      <c r="AB92" s="0" t="n">
        <v>0.120284969955516</v>
      </c>
      <c r="AC92" s="0" t="n">
        <v>0.287879974800584</v>
      </c>
      <c r="AD92" s="0" t="n">
        <v>0.272548339805533</v>
      </c>
      <c r="AE92" s="0" t="n">
        <v>0.273041794125411</v>
      </c>
      <c r="AF92" s="0" t="n">
        <v>0.265290310705533</v>
      </c>
      <c r="AG92" s="0" t="n">
        <v>0.286417069157021</v>
      </c>
      <c r="AH92" s="0" t="n">
        <v>0.270040635976477</v>
      </c>
      <c r="AI92" s="0" t="n">
        <v>0.270425121621098</v>
      </c>
      <c r="AJ92" s="0" t="n">
        <v>0.262249225357968</v>
      </c>
      <c r="AK92" s="0" t="n">
        <v>6062610</v>
      </c>
      <c r="AL92" s="0" t="n">
        <v>4295237</v>
      </c>
      <c r="AM92" s="0" t="n">
        <v>0.292673993094801</v>
      </c>
      <c r="AN92" s="0" t="n">
        <v>0.286323389741319</v>
      </c>
    </row>
    <row r="93" customFormat="false" ht="15" hidden="false" customHeight="false" outlineLevel="0" collapsed="false">
      <c r="A93" s="0" t="n">
        <v>140</v>
      </c>
      <c r="B93" s="0" t="n">
        <v>0.273576560633473</v>
      </c>
      <c r="C93" s="0" t="n">
        <v>0.726423439366527</v>
      </c>
      <c r="D93" s="0" t="n">
        <v>0.980634971852573</v>
      </c>
      <c r="E93" s="0" t="n">
        <v>0.982098307147969</v>
      </c>
      <c r="F93" s="0" t="n">
        <v>0.983581988605761</v>
      </c>
      <c r="G93" s="0" t="n">
        <v>0.985153266314853</v>
      </c>
      <c r="H93" s="0" t="n">
        <v>0.268278742836329</v>
      </c>
      <c r="I93" s="0" t="n">
        <v>0.303052743610838</v>
      </c>
      <c r="J93" s="0" t="n">
        <v>0.252773616203731</v>
      </c>
      <c r="K93" s="0" t="n">
        <v>0.273570590123804</v>
      </c>
      <c r="L93" s="0" t="n">
        <v>0.712356229016244</v>
      </c>
      <c r="M93" s="0" t="n">
        <v>0.679045563537131</v>
      </c>
      <c r="N93" s="0" t="n">
        <v>8485.69860805573</v>
      </c>
      <c r="O93" s="0" t="n">
        <v>5391.63764951905</v>
      </c>
      <c r="P93" s="0" t="n">
        <v>4545.9491160115</v>
      </c>
      <c r="Q93" s="0" t="n">
        <v>5623.77223180244</v>
      </c>
      <c r="R93" s="0" t="n">
        <v>6865.53317859139</v>
      </c>
      <c r="S93" s="0" t="n">
        <v>4842.44560972492</v>
      </c>
      <c r="T93" s="0" t="n">
        <v>0.70173885869695</v>
      </c>
      <c r="U93" s="0" t="n">
        <v>0.82146906845344</v>
      </c>
      <c r="V93" s="0" t="n">
        <v>635.73070018762</v>
      </c>
      <c r="W93" s="0" t="n">
        <v>605.474757666698</v>
      </c>
      <c r="X93" s="0" t="n">
        <v>566.741488857282</v>
      </c>
      <c r="Y93" s="0" t="n">
        <v>930.885025170981</v>
      </c>
      <c r="Z93" s="0" t="n">
        <v>0.770337320377345</v>
      </c>
      <c r="AA93" s="0" t="n">
        <v>0.665636321978182</v>
      </c>
      <c r="AB93" s="0" t="n">
        <v>0.104700998399164</v>
      </c>
      <c r="AC93" s="0" t="n">
        <v>0.289903311377513</v>
      </c>
      <c r="AD93" s="0" t="n">
        <v>0.274244846490409</v>
      </c>
      <c r="AE93" s="0" t="n">
        <v>0.277508789013834</v>
      </c>
      <c r="AF93" s="0" t="n">
        <v>0.267330919843778</v>
      </c>
      <c r="AG93" s="0" t="n">
        <v>0.288480172970979</v>
      </c>
      <c r="AH93" s="0" t="n">
        <v>0.271729200473352</v>
      </c>
      <c r="AI93" s="0" t="n">
        <v>0.275106848032452</v>
      </c>
      <c r="AJ93" s="0" t="n">
        <v>0.264357661207034</v>
      </c>
      <c r="AK93" s="0" t="n">
        <v>6088835</v>
      </c>
      <c r="AL93" s="0" t="n">
        <v>4328396</v>
      </c>
      <c r="AM93" s="0" t="n">
        <v>0.293280381218084</v>
      </c>
      <c r="AN93" s="0" t="n">
        <v>0.286618174585242</v>
      </c>
    </row>
    <row r="94" customFormat="false" ht="15" hidden="false" customHeight="false" outlineLevel="0" collapsed="false">
      <c r="A94" s="0" t="n">
        <v>141</v>
      </c>
      <c r="B94" s="0" t="n">
        <v>0.271139254335854</v>
      </c>
      <c r="C94" s="0" t="n">
        <v>0.728860745664145</v>
      </c>
      <c r="D94" s="0" t="n">
        <v>0.980201609572885</v>
      </c>
      <c r="E94" s="0" t="n">
        <v>0.981870939824217</v>
      </c>
      <c r="F94" s="0" t="n">
        <v>0.983511082087097</v>
      </c>
      <c r="G94" s="0" t="n">
        <v>0.985367080166038</v>
      </c>
      <c r="H94" s="0" t="n">
        <v>0.265771133518396</v>
      </c>
      <c r="I94" s="0" t="n">
        <v>0.301096839361749</v>
      </c>
      <c r="J94" s="0" t="n">
        <v>0.253930140785132</v>
      </c>
      <c r="K94" s="0" t="n">
        <v>0.275270733889749</v>
      </c>
      <c r="L94" s="0" t="n">
        <v>0.714430476054489</v>
      </c>
      <c r="M94" s="0" t="n">
        <v>0.680774100462468</v>
      </c>
      <c r="N94" s="0" t="n">
        <v>8385.514724932</v>
      </c>
      <c r="O94" s="0" t="n">
        <v>5341.53845661704</v>
      </c>
      <c r="P94" s="0" t="n">
        <v>4489.0813875461</v>
      </c>
      <c r="Q94" s="0" t="n">
        <v>5545.55741721427</v>
      </c>
      <c r="R94" s="0" t="n">
        <v>6783.26029941583</v>
      </c>
      <c r="S94" s="0" t="n">
        <v>4783.36815443115</v>
      </c>
      <c r="T94" s="0" t="n">
        <v>0.692122436214298</v>
      </c>
      <c r="U94" s="0" t="n">
        <v>0.807885544127364</v>
      </c>
      <c r="V94" s="0" t="n">
        <v>781.234410237987</v>
      </c>
      <c r="W94" s="0" t="n">
        <v>754.861335934943</v>
      </c>
      <c r="X94" s="0" t="n">
        <v>716.144437944784</v>
      </c>
      <c r="Y94" s="0" t="n">
        <v>1093.15701613032</v>
      </c>
      <c r="Z94" s="0" t="n">
        <v>0.753042095528129</v>
      </c>
      <c r="AA94" s="0" t="n">
        <v>0.653382134224606</v>
      </c>
      <c r="AB94" s="0" t="n">
        <v>0.0996599613035229</v>
      </c>
      <c r="AC94" s="0" t="n">
        <v>0.291470367296936</v>
      </c>
      <c r="AD94" s="0" t="n">
        <v>0.274642121282728</v>
      </c>
      <c r="AE94" s="0" t="n">
        <v>0.27661842965684</v>
      </c>
      <c r="AF94" s="0" t="n">
        <v>0.267599961785825</v>
      </c>
      <c r="AG94" s="0" t="n">
        <v>0.289851447581534</v>
      </c>
      <c r="AH94" s="0" t="n">
        <v>0.271916078400722</v>
      </c>
      <c r="AI94" s="0" t="n">
        <v>0.274078693767386</v>
      </c>
      <c r="AJ94" s="0" t="n">
        <v>0.264601697900078</v>
      </c>
      <c r="AK94" s="0" t="n">
        <v>6124757</v>
      </c>
      <c r="AL94" s="0" t="n">
        <v>4363411</v>
      </c>
      <c r="AM94" s="0" t="n">
        <v>0.293047933435138</v>
      </c>
      <c r="AN94" s="0" t="n">
        <v>0.286987856032047</v>
      </c>
    </row>
    <row r="95" customFormat="false" ht="15" hidden="false" customHeight="false" outlineLevel="0" collapsed="false">
      <c r="A95" s="0" t="n">
        <v>142</v>
      </c>
      <c r="B95" s="0" t="n">
        <v>0.266711491908837</v>
      </c>
      <c r="C95" s="0" t="n">
        <v>0.733288508091163</v>
      </c>
      <c r="D95" s="0" t="n">
        <v>0.979502698682459</v>
      </c>
      <c r="E95" s="0" t="n">
        <v>0.980745938391059</v>
      </c>
      <c r="F95" s="0" t="n">
        <v>0.982793423069304</v>
      </c>
      <c r="G95" s="0" t="n">
        <v>0.984226829702861</v>
      </c>
      <c r="H95" s="0" t="n">
        <v>0.26124462609433</v>
      </c>
      <c r="I95" s="0" t="n">
        <v>0.295354279658711</v>
      </c>
      <c r="J95" s="0" t="n">
        <v>0.251962235822794</v>
      </c>
      <c r="K95" s="0" t="n">
        <v>0.273605175748694</v>
      </c>
      <c r="L95" s="0" t="n">
        <v>0.718258072588129</v>
      </c>
      <c r="M95" s="0" t="n">
        <v>0.685391658732348</v>
      </c>
      <c r="N95" s="0" t="n">
        <v>8549.52282755597</v>
      </c>
      <c r="O95" s="0" t="n">
        <v>5440.18896151083</v>
      </c>
      <c r="P95" s="0" t="n">
        <v>4557.07785130156</v>
      </c>
      <c r="Q95" s="0" t="n">
        <v>5621.90880728231</v>
      </c>
      <c r="R95" s="0" t="n">
        <v>6877.54496236183</v>
      </c>
      <c r="S95" s="0" t="n">
        <v>4855.96618487761</v>
      </c>
      <c r="T95" s="0" t="n">
        <v>0.702524833734246</v>
      </c>
      <c r="U95" s="0" t="n">
        <v>0.820429172927792</v>
      </c>
      <c r="V95" s="0" t="n">
        <v>650.809159343898</v>
      </c>
      <c r="W95" s="0" t="n">
        <v>607.346536891925</v>
      </c>
      <c r="X95" s="0" t="n">
        <v>569.877464875609</v>
      </c>
      <c r="Y95" s="0" t="n">
        <v>954.471312789918</v>
      </c>
      <c r="Z95" s="0" t="n">
        <v>0.753504074700045</v>
      </c>
      <c r="AA95" s="0" t="n">
        <v>0.656555665255443</v>
      </c>
      <c r="AB95" s="0" t="n">
        <v>0.0969484094446025</v>
      </c>
      <c r="AC95" s="0" t="n">
        <v>0.290273515869945</v>
      </c>
      <c r="AD95" s="0" t="n">
        <v>0.275016110595715</v>
      </c>
      <c r="AE95" s="0" t="n">
        <v>0.277025267473546</v>
      </c>
      <c r="AF95" s="0" t="n">
        <v>0.268212236380966</v>
      </c>
      <c r="AG95" s="0" t="n">
        <v>0.288699291532963</v>
      </c>
      <c r="AH95" s="0" t="n">
        <v>0.272406481142512</v>
      </c>
      <c r="AI95" s="0" t="n">
        <v>0.274117008629838</v>
      </c>
      <c r="AJ95" s="0" t="n">
        <v>0.264833354534098</v>
      </c>
      <c r="AK95" s="0" t="n">
        <v>6155787</v>
      </c>
      <c r="AL95" s="0" t="n">
        <v>4408654</v>
      </c>
      <c r="AM95" s="0" t="n">
        <v>0.293699968660463</v>
      </c>
      <c r="AN95" s="0" t="n">
        <v>0.287662410358594</v>
      </c>
    </row>
    <row r="96" customFormat="false" ht="15" hidden="false" customHeight="false" outlineLevel="0" collapsed="false">
      <c r="A96" s="0" t="n">
        <v>143</v>
      </c>
      <c r="B96" s="0" t="n">
        <v>0.263950049177404</v>
      </c>
      <c r="C96" s="0" t="n">
        <v>0.736049950822596</v>
      </c>
      <c r="D96" s="0" t="n">
        <v>0.978996039705629</v>
      </c>
      <c r="E96" s="0" t="n">
        <v>0.980592788122271</v>
      </c>
      <c r="F96" s="0" t="n">
        <v>0.982318268402818</v>
      </c>
      <c r="G96" s="0" t="n">
        <v>0.984139060268733</v>
      </c>
      <c r="H96" s="0" t="n">
        <v>0.258406052824785</v>
      </c>
      <c r="I96" s="0" t="n">
        <v>0.291238988343702</v>
      </c>
      <c r="J96" s="0" t="n">
        <v>0.253439305364125</v>
      </c>
      <c r="K96" s="0" t="n">
        <v>0.275497135236539</v>
      </c>
      <c r="L96" s="0" t="n">
        <v>0.720589986880844</v>
      </c>
      <c r="M96" s="0" t="n">
        <v>0.689353799778569</v>
      </c>
      <c r="N96" s="0" t="n">
        <v>8476.04753608723</v>
      </c>
      <c r="O96" s="0" t="n">
        <v>5378.0837105811</v>
      </c>
      <c r="P96" s="0" t="n">
        <v>4506.33927761559</v>
      </c>
      <c r="Q96" s="0" t="n">
        <v>5554.14396765913</v>
      </c>
      <c r="R96" s="0" t="n">
        <v>6801.89603094166</v>
      </c>
      <c r="S96" s="0" t="n">
        <v>4797.22465844763</v>
      </c>
      <c r="T96" s="0" t="n">
        <v>0.691939988438627</v>
      </c>
      <c r="U96" s="0" t="n">
        <v>0.806775728145785</v>
      </c>
      <c r="V96" s="0" t="n">
        <v>635.941815955165</v>
      </c>
      <c r="W96" s="0" t="n">
        <v>605.187529288524</v>
      </c>
      <c r="X96" s="0" t="n">
        <v>572.123111296733</v>
      </c>
      <c r="Y96" s="0" t="n">
        <v>892.149382745392</v>
      </c>
      <c r="Z96" s="0" t="n">
        <v>0.760640882788734</v>
      </c>
      <c r="AA96" s="0" t="n">
        <v>0.664512320007564</v>
      </c>
      <c r="AB96" s="0" t="n">
        <v>0.0961285627811708</v>
      </c>
      <c r="AC96" s="0" t="n">
        <v>0.291976210259877</v>
      </c>
      <c r="AD96" s="0" t="n">
        <v>0.27555379417121</v>
      </c>
      <c r="AE96" s="0" t="n">
        <v>0.278623833296245</v>
      </c>
      <c r="AF96" s="0" t="n">
        <v>0.26843396043115</v>
      </c>
      <c r="AG96" s="0" t="n">
        <v>0.290381102339951</v>
      </c>
      <c r="AH96" s="0" t="n">
        <v>0.272596482350347</v>
      </c>
      <c r="AI96" s="0" t="n">
        <v>0.275766974968589</v>
      </c>
      <c r="AJ96" s="0" t="n">
        <v>0.264915477837486</v>
      </c>
      <c r="AK96" s="0" t="n">
        <v>6187414</v>
      </c>
      <c r="AL96" s="0" t="n">
        <v>4432273</v>
      </c>
      <c r="AM96" s="0" t="n">
        <v>0.295338012544288</v>
      </c>
      <c r="AN96" s="0" t="n">
        <v>0.287322001849489</v>
      </c>
    </row>
    <row r="97" customFormat="false" ht="15" hidden="false" customHeight="false" outlineLevel="0" collapsed="false">
      <c r="A97" s="0" t="n">
        <v>144</v>
      </c>
      <c r="B97" s="0" t="n">
        <v>0.259842453229786</v>
      </c>
      <c r="C97" s="0" t="n">
        <v>0.740157546770214</v>
      </c>
      <c r="D97" s="0" t="n">
        <v>0.978529169572951</v>
      </c>
      <c r="E97" s="0" t="n">
        <v>0.979683901998327</v>
      </c>
      <c r="F97" s="0" t="n">
        <v>0.98183570946082</v>
      </c>
      <c r="G97" s="0" t="n">
        <v>0.983224117487026</v>
      </c>
      <c r="H97" s="0" t="n">
        <v>0.254263419978741</v>
      </c>
      <c r="I97" s="0" t="n">
        <v>0.287133199529805</v>
      </c>
      <c r="J97" s="0" t="n">
        <v>0.253859436439522</v>
      </c>
      <c r="K97" s="0" t="n">
        <v>0.276947226314466</v>
      </c>
      <c r="L97" s="0" t="n">
        <v>0.72426574959421</v>
      </c>
      <c r="M97" s="0" t="n">
        <v>0.692550702468521</v>
      </c>
      <c r="N97" s="0" t="n">
        <v>8644.14429190049</v>
      </c>
      <c r="O97" s="0" t="n">
        <v>5473.17987435323</v>
      </c>
      <c r="P97" s="0" t="n">
        <v>4573.36728218354</v>
      </c>
      <c r="Q97" s="0" t="n">
        <v>5631.12796693981</v>
      </c>
      <c r="R97" s="0" t="n">
        <v>6906.0290731703</v>
      </c>
      <c r="S97" s="0" t="n">
        <v>4871.09418222309</v>
      </c>
      <c r="T97" s="0" t="n">
        <v>0.694114719040212</v>
      </c>
      <c r="U97" s="0" t="n">
        <v>0.817063778940978</v>
      </c>
      <c r="V97" s="0" t="n">
        <v>646.8206091987</v>
      </c>
      <c r="W97" s="0" t="n">
        <v>616.362043100981</v>
      </c>
      <c r="X97" s="0" t="n">
        <v>580.289762089138</v>
      </c>
      <c r="Y97" s="0" t="n">
        <v>909.152772084371</v>
      </c>
      <c r="Z97" s="0" t="n">
        <v>0.75896342430475</v>
      </c>
      <c r="AA97" s="0" t="n">
        <v>0.656575644901833</v>
      </c>
      <c r="AB97" s="0" t="n">
        <v>0.102387779402917</v>
      </c>
      <c r="AC97" s="0" t="n">
        <v>0.292280154132511</v>
      </c>
      <c r="AD97" s="0" t="n">
        <v>0.276444816594469</v>
      </c>
      <c r="AE97" s="0" t="n">
        <v>0.278528820672845</v>
      </c>
      <c r="AF97" s="0" t="n">
        <v>0.269601005309762</v>
      </c>
      <c r="AG97" s="0" t="n">
        <v>0.290887457067935</v>
      </c>
      <c r="AH97" s="0" t="n">
        <v>0.273694107592403</v>
      </c>
      <c r="AI97" s="0" t="n">
        <v>0.275490845599077</v>
      </c>
      <c r="AJ97" s="0" t="n">
        <v>0.265916059401693</v>
      </c>
      <c r="AK97" s="0" t="n">
        <v>6211728</v>
      </c>
      <c r="AL97" s="0" t="n">
        <v>4462773</v>
      </c>
      <c r="AM97" s="0" t="n">
        <v>0.294933741065072</v>
      </c>
      <c r="AN97" s="0" t="n">
        <v>0.288106981242383</v>
      </c>
    </row>
    <row r="98" customFormat="false" ht="15" hidden="false" customHeight="false" outlineLevel="0" collapsed="false">
      <c r="A98" s="0" t="n">
        <v>145</v>
      </c>
      <c r="B98" s="0" t="n">
        <v>0.257214099014542</v>
      </c>
      <c r="C98" s="0" t="n">
        <v>0.742785900985458</v>
      </c>
      <c r="D98" s="0" t="n">
        <v>0.978612037762196</v>
      </c>
      <c r="E98" s="0" t="n">
        <v>0.979699183662581</v>
      </c>
      <c r="F98" s="0" t="n">
        <v>0.981927331478685</v>
      </c>
      <c r="G98" s="0" t="n">
        <v>0.983252549412656</v>
      </c>
      <c r="H98" s="0" t="n">
        <v>0.251712813577788</v>
      </c>
      <c r="I98" s="0" t="n">
        <v>0.283608069255811</v>
      </c>
      <c r="J98" s="0" t="n">
        <v>0.253640278173383</v>
      </c>
      <c r="K98" s="0" t="n">
        <v>0.27672553578952</v>
      </c>
      <c r="L98" s="0" t="n">
        <v>0.726899224184407</v>
      </c>
      <c r="M98" s="0" t="n">
        <v>0.69609111440677</v>
      </c>
      <c r="N98" s="0" t="n">
        <v>8562.86552516198</v>
      </c>
      <c r="O98" s="0" t="n">
        <v>5397.24727655044</v>
      </c>
      <c r="P98" s="0" t="n">
        <v>4517.51239862036</v>
      </c>
      <c r="Q98" s="0" t="n">
        <v>5558.03425825943</v>
      </c>
      <c r="R98" s="0" t="n">
        <v>6818.6914894484</v>
      </c>
      <c r="S98" s="0" t="n">
        <v>4811.66721659975</v>
      </c>
      <c r="T98" s="0" t="n">
        <v>0.684779704894377</v>
      </c>
      <c r="U98" s="0" t="n">
        <v>0.804482530761154</v>
      </c>
      <c r="V98" s="0" t="n">
        <v>800.298034820414</v>
      </c>
      <c r="W98" s="0" t="n">
        <v>776.984957174509</v>
      </c>
      <c r="X98" s="0" t="n">
        <v>744.351705386803</v>
      </c>
      <c r="Y98" s="0" t="n">
        <v>1042.50198488909</v>
      </c>
      <c r="Z98" s="0" t="n">
        <v>0.757894025300901</v>
      </c>
      <c r="AA98" s="0" t="n">
        <v>0.662229292754858</v>
      </c>
      <c r="AB98" s="0" t="n">
        <v>0.0956647325460425</v>
      </c>
      <c r="AC98" s="0" t="n">
        <v>0.293163131878193</v>
      </c>
      <c r="AD98" s="0" t="n">
        <v>0.275360655899033</v>
      </c>
      <c r="AE98" s="0" t="n">
        <v>0.281285034481071</v>
      </c>
      <c r="AF98" s="0" t="n">
        <v>0.26856871629051</v>
      </c>
      <c r="AG98" s="0" t="n">
        <v>0.291767458902746</v>
      </c>
      <c r="AH98" s="0" t="n">
        <v>0.272642769275617</v>
      </c>
      <c r="AI98" s="0" t="n">
        <v>0.278117081896202</v>
      </c>
      <c r="AJ98" s="0" t="n">
        <v>0.264690507511655</v>
      </c>
      <c r="AK98" s="0" t="n">
        <v>6246888</v>
      </c>
      <c r="AL98" s="0" t="n">
        <v>4504088</v>
      </c>
      <c r="AM98" s="0" t="n">
        <v>0.295686568232995</v>
      </c>
      <c r="AN98" s="0" t="n">
        <v>0.287448228443707</v>
      </c>
    </row>
    <row r="99" customFormat="false" ht="15" hidden="false" customHeight="false" outlineLevel="0" collapsed="false">
      <c r="A99" s="0" t="n">
        <v>146</v>
      </c>
      <c r="B99" s="0" t="n">
        <v>0.255863533171137</v>
      </c>
      <c r="C99" s="0" t="n">
        <v>0.744136466828863</v>
      </c>
      <c r="D99" s="0" t="n">
        <v>0.97830979628167</v>
      </c>
      <c r="E99" s="0" t="n">
        <v>0.979323312441738</v>
      </c>
      <c r="F99" s="0" t="n">
        <v>0.981609533318792</v>
      </c>
      <c r="G99" s="0" t="n">
        <v>0.982782741064118</v>
      </c>
      <c r="H99" s="0" t="n">
        <v>0.250313801012563</v>
      </c>
      <c r="I99" s="0" t="n">
        <v>0.280890313176229</v>
      </c>
      <c r="J99" s="0" t="n">
        <v>0.253242497564782</v>
      </c>
      <c r="K99" s="0" t="n">
        <v>0.277355841843049</v>
      </c>
      <c r="L99" s="0" t="n">
        <v>0.727995995269107</v>
      </c>
      <c r="M99" s="0" t="n">
        <v>0.698432999265509</v>
      </c>
      <c r="N99" s="0" t="n">
        <v>8708.4454937288</v>
      </c>
      <c r="O99" s="0" t="n">
        <v>5455.85396080776</v>
      </c>
      <c r="P99" s="0" t="n">
        <v>4584.84382029511</v>
      </c>
      <c r="Q99" s="0" t="n">
        <v>5639.92311385027</v>
      </c>
      <c r="R99" s="0" t="n">
        <v>6912.73638231595</v>
      </c>
      <c r="S99" s="0" t="n">
        <v>4880.82628911774</v>
      </c>
      <c r="T99" s="0" t="n">
        <v>0.694517705100384</v>
      </c>
      <c r="U99" s="0" t="n">
        <v>0.811391324076824</v>
      </c>
      <c r="V99" s="0" t="n">
        <v>645.542461983546</v>
      </c>
      <c r="W99" s="0" t="n">
        <v>614.982501326827</v>
      </c>
      <c r="X99" s="0" t="n">
        <v>582.479264420726</v>
      </c>
      <c r="Y99" s="0" t="n">
        <v>857.754340011223</v>
      </c>
      <c r="Z99" s="0" t="n">
        <v>0.768096551375149</v>
      </c>
      <c r="AA99" s="0" t="n">
        <v>0.66789599305046</v>
      </c>
      <c r="AB99" s="0" t="n">
        <v>0.100200558324689</v>
      </c>
      <c r="AC99" s="0" t="n">
        <v>0.292518394345658</v>
      </c>
      <c r="AD99" s="0" t="n">
        <v>0.275421959095989</v>
      </c>
      <c r="AE99" s="0" t="n">
        <v>0.279682020151824</v>
      </c>
      <c r="AF99" s="0" t="n">
        <v>0.268663545571879</v>
      </c>
      <c r="AG99" s="0" t="n">
        <v>0.291338935909323</v>
      </c>
      <c r="AH99" s="0" t="n">
        <v>0.272898844887767</v>
      </c>
      <c r="AI99" s="0" t="n">
        <v>0.276097245020895</v>
      </c>
      <c r="AJ99" s="0" t="n">
        <v>0.264351615726835</v>
      </c>
      <c r="AK99" s="0" t="n">
        <v>6285896</v>
      </c>
      <c r="AL99" s="0" t="n">
        <v>4542393</v>
      </c>
      <c r="AM99" s="0" t="n">
        <v>0.294467812346892</v>
      </c>
      <c r="AN99" s="0" t="n">
        <v>0.287127528832552</v>
      </c>
    </row>
    <row r="100" customFormat="false" ht="15" hidden="false" customHeight="false" outlineLevel="0" collapsed="false">
      <c r="A100" s="0" t="n">
        <v>147</v>
      </c>
      <c r="B100" s="0" t="n">
        <v>0.253223101105662</v>
      </c>
      <c r="C100" s="0" t="n">
        <v>0.746776898894338</v>
      </c>
      <c r="D100" s="0" t="n">
        <v>0.978346362709559</v>
      </c>
      <c r="E100" s="0" t="n">
        <v>0.979293440530402</v>
      </c>
      <c r="F100" s="0" t="n">
        <v>0.981619916514593</v>
      </c>
      <c r="G100" s="0" t="n">
        <v>0.982720074073747</v>
      </c>
      <c r="H100" s="0" t="n">
        <v>0.247739899920759</v>
      </c>
      <c r="I100" s="0" t="n">
        <v>0.278599280222253</v>
      </c>
      <c r="J100" s="0" t="n">
        <v>0.253433359713188</v>
      </c>
      <c r="K100" s="0" t="n">
        <v>0.277586427736539</v>
      </c>
      <c r="L100" s="0" t="n">
        <v>0.7306064627888</v>
      </c>
      <c r="M100" s="0" t="n">
        <v>0.700694160308148</v>
      </c>
      <c r="N100" s="0" t="n">
        <v>8608.85755053104</v>
      </c>
      <c r="O100" s="0" t="n">
        <v>5411.57598921565</v>
      </c>
      <c r="P100" s="0" t="n">
        <v>4531.31740632496</v>
      </c>
      <c r="Q100" s="0" t="n">
        <v>5563.84476652365</v>
      </c>
      <c r="R100" s="0" t="n">
        <v>6829.89624766634</v>
      </c>
      <c r="S100" s="0" t="n">
        <v>4821.78403562034</v>
      </c>
      <c r="T100" s="0" t="n">
        <v>0.682708548661674</v>
      </c>
      <c r="U100" s="0" t="n">
        <v>0.799375987358495</v>
      </c>
      <c r="V100" s="0" t="n">
        <v>642.922202319089</v>
      </c>
      <c r="W100" s="0" t="n">
        <v>613.886320152798</v>
      </c>
      <c r="X100" s="0" t="n">
        <v>579.453762769173</v>
      </c>
      <c r="Y100" s="0" t="n">
        <v>881.802026591632</v>
      </c>
      <c r="Z100" s="0" t="n">
        <v>0.76220020108709</v>
      </c>
      <c r="AA100" s="0" t="n">
        <v>0.658710992789156</v>
      </c>
      <c r="AB100" s="0" t="n">
        <v>0.103489208297934</v>
      </c>
      <c r="AC100" s="0" t="n">
        <v>0.291336652803395</v>
      </c>
      <c r="AD100" s="0" t="n">
        <v>0.275188977271021</v>
      </c>
      <c r="AE100" s="0" t="n">
        <v>0.278202956712512</v>
      </c>
      <c r="AF100" s="0" t="n">
        <v>0.268437224103669</v>
      </c>
      <c r="AG100" s="0" t="n">
        <v>0.290276408311847</v>
      </c>
      <c r="AH100" s="0" t="n">
        <v>0.272948888239589</v>
      </c>
      <c r="AI100" s="0" t="n">
        <v>0.274405407265843</v>
      </c>
      <c r="AJ100" s="0" t="n">
        <v>0.264012565729231</v>
      </c>
      <c r="AK100" s="0" t="n">
        <v>6309579</v>
      </c>
      <c r="AL100" s="0" t="n">
        <v>4564461</v>
      </c>
      <c r="AM100" s="0" t="n">
        <v>0.294015987975676</v>
      </c>
      <c r="AN100" s="0" t="n">
        <v>0.286407912901639</v>
      </c>
    </row>
    <row r="101" customFormat="false" ht="15" hidden="false" customHeight="false" outlineLevel="0" collapsed="false">
      <c r="A101" s="0" t="n">
        <v>148</v>
      </c>
      <c r="B101" s="0" t="n">
        <v>0.251552740150366</v>
      </c>
      <c r="C101" s="0" t="n">
        <v>0.748447259849634</v>
      </c>
      <c r="D101" s="0" t="n">
        <v>0.977296990409236</v>
      </c>
      <c r="E101" s="0" t="n">
        <v>0.978539492877477</v>
      </c>
      <c r="F101" s="0" t="n">
        <v>0.980545163982296</v>
      </c>
      <c r="G101" s="0" t="n">
        <v>0.981913382557248</v>
      </c>
      <c r="H101" s="0" t="n">
        <v>0.24584173587815</v>
      </c>
      <c r="I101" s="0" t="n">
        <v>0.275748719509447</v>
      </c>
      <c r="J101" s="0" t="n">
        <v>0.253620953972415</v>
      </c>
      <c r="K101" s="0" t="n">
        <v>0.277723153973579</v>
      </c>
      <c r="L101" s="0" t="n">
        <v>0.731455254531086</v>
      </c>
      <c r="M101" s="0" t="n">
        <v>0.70279077336803</v>
      </c>
      <c r="N101" s="0" t="n">
        <v>8765.3998454758</v>
      </c>
      <c r="O101" s="0" t="n">
        <v>5481.89793080846</v>
      </c>
      <c r="P101" s="0" t="n">
        <v>4597.32098993831</v>
      </c>
      <c r="Q101" s="0" t="n">
        <v>5645.81264721157</v>
      </c>
      <c r="R101" s="0" t="n">
        <v>6931.19422942374</v>
      </c>
      <c r="S101" s="0" t="n">
        <v>4889.39997827337</v>
      </c>
      <c r="T101" s="0" t="n">
        <v>0.689860036546035</v>
      </c>
      <c r="U101" s="0" t="n">
        <v>0.807718144325882</v>
      </c>
      <c r="V101" s="0" t="n">
        <v>641.721026382782</v>
      </c>
      <c r="W101" s="0" t="n">
        <v>605.372980243471</v>
      </c>
      <c r="X101" s="0" t="n">
        <v>568.129053420403</v>
      </c>
      <c r="Y101" s="0" t="n">
        <v>880.245643664315</v>
      </c>
      <c r="Z101" s="0" t="n">
        <v>0.752269953942076</v>
      </c>
      <c r="AA101" s="0" t="n">
        <v>0.649250268681139</v>
      </c>
      <c r="AB101" s="0" t="n">
        <v>0.103019685260937</v>
      </c>
      <c r="AC101" s="0" t="n">
        <v>0.294041145956206</v>
      </c>
      <c r="AD101" s="0" t="n">
        <v>0.275877596232972</v>
      </c>
      <c r="AE101" s="0" t="n">
        <v>0.279740616967815</v>
      </c>
      <c r="AF101" s="0" t="n">
        <v>0.268666968463878</v>
      </c>
      <c r="AG101" s="0" t="n">
        <v>0.29270957304276</v>
      </c>
      <c r="AH101" s="0" t="n">
        <v>0.273401616915956</v>
      </c>
      <c r="AI101" s="0" t="n">
        <v>0.275801216987132</v>
      </c>
      <c r="AJ101" s="0" t="n">
        <v>0.264067993355674</v>
      </c>
      <c r="AK101" s="0" t="n">
        <v>6336308</v>
      </c>
      <c r="AL101" s="0" t="n">
        <v>4588402</v>
      </c>
      <c r="AM101" s="0" t="n">
        <v>0.29427603756892</v>
      </c>
      <c r="AN101" s="0" t="n">
        <v>0.286061615584045</v>
      </c>
    </row>
    <row r="102" customFormat="false" ht="15" hidden="false" customHeight="false" outlineLevel="0" collapsed="false">
      <c r="A102" s="0" t="n">
        <v>149</v>
      </c>
      <c r="B102" s="0" t="n">
        <v>0.24965381846247</v>
      </c>
      <c r="C102" s="0" t="n">
        <v>0.75034618153753</v>
      </c>
      <c r="D102" s="0" t="n">
        <v>0.977233284667642</v>
      </c>
      <c r="E102" s="0" t="n">
        <v>0.978163166788308</v>
      </c>
      <c r="F102" s="0" t="n">
        <v>0.98046387592664</v>
      </c>
      <c r="G102" s="0" t="n">
        <v>0.981908637908619</v>
      </c>
      <c r="H102" s="0" t="n">
        <v>0.243970021045899</v>
      </c>
      <c r="I102" s="0" t="n">
        <v>0.273476219347271</v>
      </c>
      <c r="J102" s="0" t="n">
        <v>0.254799789124592</v>
      </c>
      <c r="K102" s="0" t="n">
        <v>0.27938787010684</v>
      </c>
      <c r="L102" s="0" t="n">
        <v>0.733263263621743</v>
      </c>
      <c r="M102" s="0" t="n">
        <v>0.704686947441037</v>
      </c>
      <c r="N102" s="0" t="n">
        <v>8685.16231573593</v>
      </c>
      <c r="O102" s="0" t="n">
        <v>5417.21823925992</v>
      </c>
      <c r="P102" s="0" t="n">
        <v>4543.33676626599</v>
      </c>
      <c r="Q102" s="0" t="n">
        <v>5577.35933009658</v>
      </c>
      <c r="R102" s="0" t="n">
        <v>6855.48724053951</v>
      </c>
      <c r="S102" s="0" t="n">
        <v>4829.74968337904</v>
      </c>
      <c r="T102" s="0" t="n">
        <v>0.680238344142153</v>
      </c>
      <c r="U102" s="0" t="n">
        <v>0.797281690385155</v>
      </c>
      <c r="V102" s="0" t="n">
        <v>790.828992097962</v>
      </c>
      <c r="W102" s="0" t="n">
        <v>768.939014674978</v>
      </c>
      <c r="X102" s="0" t="n">
        <v>731.73730442988</v>
      </c>
      <c r="Y102" s="0" t="n">
        <v>1010.82853904311</v>
      </c>
      <c r="Z102" s="0" t="n">
        <v>0.746751253540686</v>
      </c>
      <c r="AA102" s="0" t="n">
        <v>0.64097574409223</v>
      </c>
      <c r="AB102" s="0" t="n">
        <v>0.105775509448456</v>
      </c>
      <c r="AC102" s="0" t="n">
        <v>0.292927522466719</v>
      </c>
      <c r="AD102" s="0" t="n">
        <v>0.275901615061978</v>
      </c>
      <c r="AE102" s="0" t="n">
        <v>0.279185646788971</v>
      </c>
      <c r="AF102" s="0" t="n">
        <v>0.268394156892338</v>
      </c>
      <c r="AG102" s="0" t="n">
        <v>0.29149731013409</v>
      </c>
      <c r="AH102" s="0" t="n">
        <v>0.273371900717683</v>
      </c>
      <c r="AI102" s="0" t="n">
        <v>0.275609857180754</v>
      </c>
      <c r="AJ102" s="0" t="n">
        <v>0.264110717386973</v>
      </c>
      <c r="AK102" s="0" t="n">
        <v>6370729</v>
      </c>
      <c r="AL102" s="0" t="n">
        <v>4623811</v>
      </c>
      <c r="AM102" s="0" t="n">
        <v>0.295030166563659</v>
      </c>
      <c r="AN102" s="0" t="n">
        <v>0.285650151852213</v>
      </c>
    </row>
    <row r="103" customFormat="false" ht="15" hidden="false" customHeight="false" outlineLevel="0" collapsed="false">
      <c r="A103" s="0" t="n">
        <v>150</v>
      </c>
      <c r="B103" s="0" t="n">
        <v>0.247675906834411</v>
      </c>
      <c r="C103" s="0" t="n">
        <v>0.752324093165589</v>
      </c>
      <c r="D103" s="0" t="n">
        <v>0.97646338776815</v>
      </c>
      <c r="E103" s="0" t="n">
        <v>0.977143987544214</v>
      </c>
      <c r="F103" s="0" t="n">
        <v>0.979693367278485</v>
      </c>
      <c r="G103" s="0" t="n">
        <v>0.980888006188525</v>
      </c>
      <c r="H103" s="0" t="n">
        <v>0.241846455056077</v>
      </c>
      <c r="I103" s="0" t="n">
        <v>0.270765711946177</v>
      </c>
      <c r="J103" s="0" t="n">
        <v>0.25478542169453</v>
      </c>
      <c r="K103" s="0" t="n">
        <v>0.279603650915189</v>
      </c>
      <c r="L103" s="0" t="n">
        <v>0.734616932712073</v>
      </c>
      <c r="M103" s="0" t="n">
        <v>0.706378275598037</v>
      </c>
      <c r="N103" s="0" t="n">
        <v>8831.26611290195</v>
      </c>
      <c r="O103" s="0" t="n">
        <v>5502.33693719034</v>
      </c>
      <c r="P103" s="0" t="n">
        <v>4610.58748142386</v>
      </c>
      <c r="Q103" s="0" t="n">
        <v>5655.94788893181</v>
      </c>
      <c r="R103" s="0" t="n">
        <v>6956.56142104254</v>
      </c>
      <c r="S103" s="0" t="n">
        <v>4899.57197226425</v>
      </c>
      <c r="T103" s="0" t="n">
        <v>0.689220038622749</v>
      </c>
      <c r="U103" s="0" t="n">
        <v>0.807992500023722</v>
      </c>
      <c r="V103" s="0" t="n">
        <v>655.869404565302</v>
      </c>
      <c r="W103" s="0" t="n">
        <v>611.821016516722</v>
      </c>
      <c r="X103" s="0" t="n">
        <v>578.512603622163</v>
      </c>
      <c r="Y103" s="0" t="n">
        <v>929.656809597693</v>
      </c>
      <c r="Z103" s="0" t="n">
        <v>0.759020235579613</v>
      </c>
      <c r="AA103" s="0" t="n">
        <v>0.668465179895731</v>
      </c>
      <c r="AB103" s="0" t="n">
        <v>0.0905550556838825</v>
      </c>
      <c r="AC103" s="0" t="n">
        <v>0.29339571854912</v>
      </c>
      <c r="AD103" s="0" t="n">
        <v>0.2764049297214</v>
      </c>
      <c r="AE103" s="0" t="n">
        <v>0.281032804401325</v>
      </c>
      <c r="AF103" s="0" t="n">
        <v>0.268799069860618</v>
      </c>
      <c r="AG103" s="0" t="n">
        <v>0.291986538159325</v>
      </c>
      <c r="AH103" s="0" t="n">
        <v>0.273908369223616</v>
      </c>
      <c r="AI103" s="0" t="n">
        <v>0.277410733912337</v>
      </c>
      <c r="AJ103" s="0" t="n">
        <v>0.264377402291877</v>
      </c>
      <c r="AK103" s="0" t="n">
        <v>6397994</v>
      </c>
      <c r="AL103" s="0" t="n">
        <v>4650658</v>
      </c>
      <c r="AM103" s="0" t="n">
        <v>0.297231397877504</v>
      </c>
      <c r="AN103" s="0" t="n">
        <v>0.285108020907109</v>
      </c>
    </row>
    <row r="104" customFormat="false" ht="15" hidden="false" customHeight="false" outlineLevel="0" collapsed="false">
      <c r="A104" s="0" t="n">
        <v>151</v>
      </c>
      <c r="B104" s="0" t="n">
        <v>0.244971209462402</v>
      </c>
      <c r="C104" s="0" t="n">
        <v>0.755028790537598</v>
      </c>
      <c r="D104" s="0" t="n">
        <v>0.975782902861124</v>
      </c>
      <c r="E104" s="0" t="n">
        <v>0.976368945306349</v>
      </c>
      <c r="F104" s="0" t="n">
        <v>0.979446417902806</v>
      </c>
      <c r="G104" s="0" t="n">
        <v>0.980628227495824</v>
      </c>
      <c r="H104" s="0" t="n">
        <v>0.239038717886623</v>
      </c>
      <c r="I104" s="0" t="n">
        <v>0.267220956278685</v>
      </c>
      <c r="J104" s="0" t="n">
        <v>0.254559885127657</v>
      </c>
      <c r="K104" s="0" t="n">
        <v>0.280236472905907</v>
      </c>
      <c r="L104" s="0" t="n">
        <v>0.736744184974501</v>
      </c>
      <c r="M104" s="0" t="n">
        <v>0.709147989027663</v>
      </c>
      <c r="N104" s="0" t="n">
        <v>8723.5646173535</v>
      </c>
      <c r="O104" s="0" t="n">
        <v>5441.41133401452</v>
      </c>
      <c r="P104" s="0" t="n">
        <v>4556.76808030612</v>
      </c>
      <c r="Q104" s="0" t="n">
        <v>5577.51326757037</v>
      </c>
      <c r="R104" s="0" t="n">
        <v>6862.93518802247</v>
      </c>
      <c r="S104" s="0" t="n">
        <v>4840.30295647073</v>
      </c>
      <c r="T104" s="0" t="n">
        <v>0.677225825533213</v>
      </c>
      <c r="U104" s="0" t="n">
        <v>0.796329384112562</v>
      </c>
      <c r="V104" s="0" t="n">
        <v>612.112613005411</v>
      </c>
      <c r="W104" s="0" t="n">
        <v>594.176683437692</v>
      </c>
      <c r="X104" s="0" t="n">
        <v>556.118239180895</v>
      </c>
      <c r="Y104" s="0" t="n">
        <v>920.597688438447</v>
      </c>
      <c r="Z104" s="0" t="n">
        <v>0.753695796019185</v>
      </c>
      <c r="AA104" s="0" t="n">
        <v>0.655439200713473</v>
      </c>
      <c r="AB104" s="0" t="n">
        <v>0.0982565953057123</v>
      </c>
      <c r="AC104" s="0" t="n">
        <v>0.293713452510402</v>
      </c>
      <c r="AD104" s="0" t="n">
        <v>0.275929137526942</v>
      </c>
      <c r="AE104" s="0" t="n">
        <v>0.281979964801387</v>
      </c>
      <c r="AF104" s="0" t="n">
        <v>0.268427655728963</v>
      </c>
      <c r="AG104" s="0" t="n">
        <v>0.292311642085254</v>
      </c>
      <c r="AH104" s="0" t="n">
        <v>0.273431814730813</v>
      </c>
      <c r="AI104" s="0" t="n">
        <v>0.278264504366291</v>
      </c>
      <c r="AJ104" s="0" t="n">
        <v>0.264030666650806</v>
      </c>
      <c r="AK104" s="0" t="n">
        <v>6429982</v>
      </c>
      <c r="AL104" s="0" t="n">
        <v>4685870</v>
      </c>
      <c r="AM104" s="0" t="n">
        <v>0.293553507886507</v>
      </c>
      <c r="AN104" s="0" t="n">
        <v>0.28511980877503</v>
      </c>
    </row>
    <row r="105" customFormat="false" ht="15" hidden="false" customHeight="false" outlineLevel="0" collapsed="false">
      <c r="A105" s="0" t="n">
        <v>152</v>
      </c>
      <c r="B105" s="0" t="n">
        <v>0.243379951855409</v>
      </c>
      <c r="C105" s="0" t="n">
        <v>0.756620048144591</v>
      </c>
      <c r="D105" s="0" t="n">
        <v>0.975419592653772</v>
      </c>
      <c r="E105" s="0" t="n">
        <v>0.976341167217924</v>
      </c>
      <c r="F105" s="0" t="n">
        <v>0.978846638946075</v>
      </c>
      <c r="G105" s="0" t="n">
        <v>0.980329560391044</v>
      </c>
      <c r="H105" s="0" t="n">
        <v>0.237397573498897</v>
      </c>
      <c r="I105" s="0" t="n">
        <v>0.265404027581331</v>
      </c>
      <c r="J105" s="0" t="n">
        <v>0.251625072217295</v>
      </c>
      <c r="K105" s="0" t="n">
        <v>0.278352205797134</v>
      </c>
      <c r="L105" s="0" t="n">
        <v>0.738022019154875</v>
      </c>
      <c r="M105" s="0" t="n">
        <v>0.710937139636593</v>
      </c>
      <c r="N105" s="0" t="n">
        <v>8907.62941167197</v>
      </c>
      <c r="O105" s="0" t="n">
        <v>5541.56417043864</v>
      </c>
      <c r="P105" s="0" t="n">
        <v>4628.75252488247</v>
      </c>
      <c r="Q105" s="0" t="n">
        <v>5670.14537558452</v>
      </c>
      <c r="R105" s="0" t="n">
        <v>6968.33965066513</v>
      </c>
      <c r="S105" s="0" t="n">
        <v>4919.10358460233</v>
      </c>
      <c r="T105" s="0" t="n">
        <v>0.687408864051938</v>
      </c>
      <c r="U105" s="0" t="n">
        <v>0.8044711567653</v>
      </c>
      <c r="V105" s="0" t="n">
        <v>644.8048603554</v>
      </c>
      <c r="W105" s="0" t="n">
        <v>606.615925484325</v>
      </c>
      <c r="X105" s="0" t="n">
        <v>567.17594695602</v>
      </c>
      <c r="Y105" s="0" t="n">
        <v>899.631856842733</v>
      </c>
      <c r="Z105" s="0" t="n">
        <v>0.751776124747772</v>
      </c>
      <c r="AA105" s="0" t="n">
        <v>0.646894041217871</v>
      </c>
      <c r="AB105" s="0" t="n">
        <v>0.104882083529901</v>
      </c>
      <c r="AC105" s="0" t="n">
        <v>0.296672607225275</v>
      </c>
      <c r="AD105" s="0" t="n">
        <v>0.276494775151547</v>
      </c>
      <c r="AE105" s="0" t="n">
        <v>0.283330318869789</v>
      </c>
      <c r="AF105" s="0" t="n">
        <v>0.268114007628783</v>
      </c>
      <c r="AG105" s="0" t="n">
        <v>0.29536451368171</v>
      </c>
      <c r="AH105" s="0" t="n">
        <v>0.273811803062518</v>
      </c>
      <c r="AI105" s="0" t="n">
        <v>0.279319150704126</v>
      </c>
      <c r="AJ105" s="0" t="n">
        <v>0.263663642023132</v>
      </c>
      <c r="AK105" s="0" t="n">
        <v>6494477</v>
      </c>
      <c r="AL105" s="0" t="n">
        <v>4742746</v>
      </c>
      <c r="AM105" s="0" t="n">
        <v>0.295164793631686</v>
      </c>
      <c r="AN105" s="0" t="n">
        <v>0.285061899778398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110</v>
      </c>
      <c r="AN1" s="0" t="s">
        <v>111</v>
      </c>
    </row>
    <row r="2" customFormat="false" ht="15" hidden="false" customHeight="false" outlineLevel="0" collapsed="false">
      <c r="A2" s="0" t="n">
        <v>49</v>
      </c>
      <c r="B2" s="0" t="n">
        <v>0.821532193362495</v>
      </c>
      <c r="C2" s="0" t="n">
        <v>0.178467806637505</v>
      </c>
      <c r="D2" s="0" t="n">
        <v>0.992068415103629</v>
      </c>
      <c r="E2" s="0" t="n">
        <v>0.992687771864309</v>
      </c>
      <c r="F2" s="0" t="n">
        <v>0.995154047808336</v>
      </c>
      <c r="G2" s="0" t="n">
        <v>0.996508119741377</v>
      </c>
      <c r="H2" s="0" t="n">
        <v>0.803969821918022</v>
      </c>
      <c r="I2" s="0" t="n">
        <v>0.891436353936604</v>
      </c>
      <c r="J2" s="0" t="n">
        <v>0.0324287026489499</v>
      </c>
      <c r="K2" s="0" t="n">
        <v>0.0314950192728921</v>
      </c>
      <c r="L2" s="0" t="n">
        <v>0.188098593185608</v>
      </c>
      <c r="M2" s="0" t="n">
        <v>0.101251417927704</v>
      </c>
      <c r="N2" s="0" t="n">
        <v>4471.60887406741</v>
      </c>
      <c r="O2" s="0" t="n">
        <v>3362.50559408279</v>
      </c>
      <c r="P2" s="0" t="n">
        <v>2432.55370456062</v>
      </c>
      <c r="Q2" s="0" t="n">
        <v>4107.70317035267</v>
      </c>
      <c r="R2" s="0" t="n">
        <v>4083.37107244474</v>
      </c>
      <c r="S2" s="0" t="n">
        <v>3103.99363821106</v>
      </c>
      <c r="T2" s="0" t="n">
        <v>0.555176710277529</v>
      </c>
      <c r="U2" s="0" t="n">
        <v>0.638748292280603</v>
      </c>
      <c r="V2" s="0" t="n">
        <v>472.236221506638</v>
      </c>
      <c r="W2" s="0" t="n">
        <v>493.437612698703</v>
      </c>
      <c r="X2" s="0" t="n">
        <v>381.863681058139</v>
      </c>
      <c r="Y2" s="0" t="n">
        <v>665.749756090649</v>
      </c>
      <c r="Z2" s="0" t="n">
        <v>0.65342955839416</v>
      </c>
      <c r="AA2" s="0" t="n">
        <v>0.369211512802754</v>
      </c>
      <c r="AB2" s="0" t="n">
        <v>0.284218045591406</v>
      </c>
      <c r="AC2" s="0" t="n">
        <v>0.296405253729553</v>
      </c>
      <c r="AD2" s="0" t="n">
        <v>0.258580513960224</v>
      </c>
      <c r="AE2" s="0" t="n">
        <v>0.276844121987835</v>
      </c>
      <c r="AF2" s="0" t="n">
        <v>0.251726509890724</v>
      </c>
      <c r="AG2" s="0" t="n">
        <v>0.295545599779685</v>
      </c>
      <c r="AH2" s="0" t="n">
        <v>0.257361695884031</v>
      </c>
      <c r="AI2" s="0" t="n">
        <v>0.274881133349577</v>
      </c>
      <c r="AJ2" s="0" t="n">
        <v>0.249695340119382</v>
      </c>
      <c r="AK2" s="0" t="n">
        <v>4171375</v>
      </c>
      <c r="AL2" s="0" t="n">
        <v>2083260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0.813013140678556</v>
      </c>
      <c r="C3" s="0" t="n">
        <v>0.186986859321444</v>
      </c>
      <c r="D3" s="0" t="n">
        <v>0.992169348191792</v>
      </c>
      <c r="E3" s="0" t="n">
        <v>0.992822081305439</v>
      </c>
      <c r="F3" s="0" t="n">
        <v>0.995226939680548</v>
      </c>
      <c r="G3" s="0" t="n">
        <v>0.996590838876364</v>
      </c>
      <c r="H3" s="0" t="n">
        <v>0.795952472828209</v>
      </c>
      <c r="I3" s="0" t="n">
        <v>0.884389921815614</v>
      </c>
      <c r="J3" s="0" t="n">
        <v>0.0367960195060989</v>
      </c>
      <c r="K3" s="0" t="n">
        <v>0.0361126797802618</v>
      </c>
      <c r="L3" s="0" t="n">
        <v>0.196216875363583</v>
      </c>
      <c r="M3" s="0" t="n">
        <v>0.108432159489826</v>
      </c>
      <c r="N3" s="0" t="n">
        <v>5147.57924096391</v>
      </c>
      <c r="O3" s="0" t="n">
        <v>3847.5806034791</v>
      </c>
      <c r="P3" s="0" t="n">
        <v>2778.54506764145</v>
      </c>
      <c r="Q3" s="0" t="n">
        <v>4704.60098126917</v>
      </c>
      <c r="R3" s="0" t="n">
        <v>4690.48458847006</v>
      </c>
      <c r="S3" s="0" t="n">
        <v>3560.61241992607</v>
      </c>
      <c r="T3" s="0" t="n">
        <v>0.602810434995842</v>
      </c>
      <c r="U3" s="0" t="n">
        <v>0.693938419879357</v>
      </c>
      <c r="V3" s="0" t="n">
        <v>424.902111454208</v>
      </c>
      <c r="W3" s="0" t="n">
        <v>455.781724881578</v>
      </c>
      <c r="X3" s="0" t="n">
        <v>246.055469367053</v>
      </c>
      <c r="Y3" s="0" t="n">
        <v>775.093904131212</v>
      </c>
      <c r="Z3" s="0" t="n">
        <v>0.646397968308218</v>
      </c>
      <c r="AA3" s="0" t="n">
        <v>0.371029350737541</v>
      </c>
      <c r="AB3" s="0" t="n">
        <v>0.275368617570677</v>
      </c>
      <c r="AC3" s="0" t="n">
        <v>0.294619016848855</v>
      </c>
      <c r="AD3" s="0" t="n">
        <v>0.261003008073906</v>
      </c>
      <c r="AE3" s="0" t="n">
        <v>0.279330968625587</v>
      </c>
      <c r="AF3" s="0" t="n">
        <v>0.254412452871175</v>
      </c>
      <c r="AG3" s="0" t="n">
        <v>0.293926346348799</v>
      </c>
      <c r="AH3" s="0" t="n">
        <v>0.259799230342626</v>
      </c>
      <c r="AI3" s="0" t="n">
        <v>0.27742698516494</v>
      </c>
      <c r="AJ3" s="0" t="n">
        <v>0.252442635525903</v>
      </c>
      <c r="AK3" s="0" t="n">
        <v>4190811</v>
      </c>
      <c r="AL3" s="0" t="n">
        <v>2111020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0.806796018972708</v>
      </c>
      <c r="C4" s="0" t="n">
        <v>0.193203981027292</v>
      </c>
      <c r="D4" s="0" t="n">
        <v>0.992144583799431</v>
      </c>
      <c r="E4" s="0" t="n">
        <v>0.992863281169078</v>
      </c>
      <c r="F4" s="0" t="n">
        <v>0.995191207509603</v>
      </c>
      <c r="G4" s="0" t="n">
        <v>0.996610406801188</v>
      </c>
      <c r="H4" s="0" t="n">
        <v>0.789963014203057</v>
      </c>
      <c r="I4" s="0" t="n">
        <v>0.878935089111655</v>
      </c>
      <c r="J4" s="0" t="n">
        <v>0.0412207520058174</v>
      </c>
      <c r="K4" s="0" t="n">
        <v>0.0407269087981553</v>
      </c>
      <c r="L4" s="0" t="n">
        <v>0.202181569596374</v>
      </c>
      <c r="M4" s="0" t="n">
        <v>0.113928192057422</v>
      </c>
      <c r="N4" s="0" t="n">
        <v>4982.12301244691</v>
      </c>
      <c r="O4" s="0" t="n">
        <v>3710.55874321478</v>
      </c>
      <c r="P4" s="0" t="n">
        <v>2684.23179879706</v>
      </c>
      <c r="Q4" s="0" t="n">
        <v>4538.16128200212</v>
      </c>
      <c r="R4" s="0" t="n">
        <v>4535.15247111882</v>
      </c>
      <c r="S4" s="0" t="n">
        <v>3435.634719424</v>
      </c>
      <c r="T4" s="0" t="n">
        <v>0.567807515092473</v>
      </c>
      <c r="U4" s="0" t="n">
        <v>0.640949099095836</v>
      </c>
      <c r="V4" s="0" t="n">
        <v>550.004550911177</v>
      </c>
      <c r="W4" s="0" t="n">
        <v>568.738187116643</v>
      </c>
      <c r="X4" s="0" t="n">
        <v>390.406240232475</v>
      </c>
      <c r="Y4" s="0" t="n">
        <v>822.476906677221</v>
      </c>
      <c r="Z4" s="0" t="n">
        <v>0.575421417646121</v>
      </c>
      <c r="AA4" s="0" t="n">
        <v>0.311491687060148</v>
      </c>
      <c r="AB4" s="0" t="n">
        <v>0.263929730585973</v>
      </c>
      <c r="AC4" s="0" t="n">
        <v>0.305014438849994</v>
      </c>
      <c r="AD4" s="0" t="n">
        <v>0.262902645649151</v>
      </c>
      <c r="AE4" s="0" t="n">
        <v>0.290900360881899</v>
      </c>
      <c r="AF4" s="0" t="n">
        <v>0.256698250813428</v>
      </c>
      <c r="AG4" s="0" t="n">
        <v>0.304297620638565</v>
      </c>
      <c r="AH4" s="0" t="n">
        <v>0.261667189450023</v>
      </c>
      <c r="AI4" s="0" t="n">
        <v>0.289086096358786</v>
      </c>
      <c r="AJ4" s="0" t="n">
        <v>0.254796478595366</v>
      </c>
      <c r="AK4" s="0" t="n">
        <v>4209736</v>
      </c>
      <c r="AL4" s="0" t="n">
        <v>2117893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0.796120369402219</v>
      </c>
      <c r="C5" s="0" t="n">
        <v>0.203879630597781</v>
      </c>
      <c r="D5" s="0" t="n">
        <v>0.992195206962625</v>
      </c>
      <c r="E5" s="0" t="n">
        <v>0.992907949939305</v>
      </c>
      <c r="F5" s="0" t="n">
        <v>0.99522219711993</v>
      </c>
      <c r="G5" s="0" t="n">
        <v>0.996631622287373</v>
      </c>
      <c r="H5" s="0" t="n">
        <v>0.779531764353534</v>
      </c>
      <c r="I5" s="0" t="n">
        <v>0.871596660727342</v>
      </c>
      <c r="J5" s="0" t="n">
        <v>0.0441676267571965</v>
      </c>
      <c r="K5" s="0" t="n">
        <v>0.0435716871703498</v>
      </c>
      <c r="L5" s="0" t="n">
        <v>0.212663442609092</v>
      </c>
      <c r="M5" s="0" t="n">
        <v>0.121311289211963</v>
      </c>
      <c r="N5" s="0" t="n">
        <v>5373.36929787892</v>
      </c>
      <c r="O5" s="0" t="n">
        <v>3999.55028940566</v>
      </c>
      <c r="P5" s="0" t="n">
        <v>2882.13744154239</v>
      </c>
      <c r="Q5" s="0" t="n">
        <v>4865.4578672756</v>
      </c>
      <c r="R5" s="0" t="n">
        <v>4877.27237178235</v>
      </c>
      <c r="S5" s="0" t="n">
        <v>3699.36842517124</v>
      </c>
      <c r="T5" s="0" t="n">
        <v>0.609922491183203</v>
      </c>
      <c r="U5" s="0" t="n">
        <v>0.688906928260242</v>
      </c>
      <c r="V5" s="0" t="n">
        <v>521.363955569671</v>
      </c>
      <c r="W5" s="0" t="n">
        <v>539.275313196158</v>
      </c>
      <c r="X5" s="0" t="n">
        <v>372.014414847823</v>
      </c>
      <c r="Y5" s="0" t="n">
        <v>809.346400222349</v>
      </c>
      <c r="Z5" s="0" t="n">
        <v>0.579915938548551</v>
      </c>
      <c r="AA5" s="0" t="n">
        <v>0.32443448422372</v>
      </c>
      <c r="AB5" s="0" t="n">
        <v>0.255481454324831</v>
      </c>
      <c r="AC5" s="0" t="n">
        <v>0.305682786024407</v>
      </c>
      <c r="AD5" s="0" t="n">
        <v>0.265238382949404</v>
      </c>
      <c r="AE5" s="0" t="n">
        <v>0.289147934695379</v>
      </c>
      <c r="AF5" s="0" t="n">
        <v>0.258510121847517</v>
      </c>
      <c r="AG5" s="0" t="n">
        <v>0.305282089651398</v>
      </c>
      <c r="AH5" s="0" t="n">
        <v>0.264014791419712</v>
      </c>
      <c r="AI5" s="0" t="n">
        <v>0.287340599007578</v>
      </c>
      <c r="AJ5" s="0" t="n">
        <v>0.256624889765719</v>
      </c>
      <c r="AK5" s="0" t="n">
        <v>4231993</v>
      </c>
      <c r="AL5" s="0" t="n">
        <v>2136137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0.787857371955911</v>
      </c>
      <c r="C6" s="0" t="n">
        <v>0.212142628044088</v>
      </c>
      <c r="D6" s="0" t="n">
        <v>0.992330489252836</v>
      </c>
      <c r="E6" s="0" t="n">
        <v>0.993054839264225</v>
      </c>
      <c r="F6" s="0" t="n">
        <v>0.995325495292236</v>
      </c>
      <c r="G6" s="0" t="n">
        <v>0.996735465718004</v>
      </c>
      <c r="H6" s="0" t="n">
        <v>0.77235013621839</v>
      </c>
      <c r="I6" s="0" t="n">
        <v>0.861072928397764</v>
      </c>
      <c r="J6" s="0" t="n">
        <v>0.0482883701782929</v>
      </c>
      <c r="K6" s="0" t="n">
        <v>0.0491143130795382</v>
      </c>
      <c r="L6" s="0" t="n">
        <v>0.219980353034446</v>
      </c>
      <c r="M6" s="0" t="n">
        <v>0.131981910866461</v>
      </c>
      <c r="N6" s="0" t="n">
        <v>4704.45418435513</v>
      </c>
      <c r="O6" s="0" t="n">
        <v>3467.20466434505</v>
      </c>
      <c r="P6" s="0" t="n">
        <v>2544.44142362783</v>
      </c>
      <c r="Q6" s="0" t="n">
        <v>4246.22340068567</v>
      </c>
      <c r="R6" s="0" t="n">
        <v>4265.24314394384</v>
      </c>
      <c r="S6" s="0" t="n">
        <v>3211.40356484655</v>
      </c>
      <c r="T6" s="0" t="n">
        <v>0.561798839435047</v>
      </c>
      <c r="U6" s="0" t="n">
        <v>0.639052600589871</v>
      </c>
      <c r="V6" s="0" t="n">
        <v>587.501555588143</v>
      </c>
      <c r="W6" s="0" t="n">
        <v>601.318687391332</v>
      </c>
      <c r="X6" s="0" t="n">
        <v>435.431923143839</v>
      </c>
      <c r="Y6" s="0" t="n">
        <v>827.786953999574</v>
      </c>
      <c r="Z6" s="0" t="n">
        <v>0.534107287285461</v>
      </c>
      <c r="AA6" s="0" t="n">
        <v>0.283321040756683</v>
      </c>
      <c r="AB6" s="0" t="n">
        <v>0.250786246528778</v>
      </c>
      <c r="AC6" s="0" t="n">
        <v>0.308728933107898</v>
      </c>
      <c r="AD6" s="0" t="n">
        <v>0.26604661518609</v>
      </c>
      <c r="AE6" s="0" t="n">
        <v>0.291508580374618</v>
      </c>
      <c r="AF6" s="0" t="n">
        <v>0.259383776515851</v>
      </c>
      <c r="AG6" s="0" t="n">
        <v>0.308175525827723</v>
      </c>
      <c r="AH6" s="0" t="n">
        <v>0.26463753983171</v>
      </c>
      <c r="AI6" s="0" t="n">
        <v>0.289799312776009</v>
      </c>
      <c r="AJ6" s="0" t="n">
        <v>0.257597006374751</v>
      </c>
      <c r="AK6" s="0" t="n">
        <v>4252979</v>
      </c>
      <c r="AL6" s="0" t="n">
        <v>2156551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0.780397169859248</v>
      </c>
      <c r="C7" s="0" t="n">
        <v>0.219602830140752</v>
      </c>
      <c r="D7" s="0" t="n">
        <v>0.992420956848525</v>
      </c>
      <c r="E7" s="0" t="n">
        <v>0.993055828837673</v>
      </c>
      <c r="F7" s="0" t="n">
        <v>0.995396695684682</v>
      </c>
      <c r="G7" s="0" t="n">
        <v>0.996709354397551</v>
      </c>
      <c r="H7" s="0" t="n">
        <v>0.765592278679601</v>
      </c>
      <c r="I7" s="0" t="n">
        <v>0.855496464706441</v>
      </c>
      <c r="J7" s="0" t="n">
        <v>0.0512867496371448</v>
      </c>
      <c r="K7" s="0" t="n">
        <v>0.0525911265751062</v>
      </c>
      <c r="L7" s="0" t="n">
        <v>0.226828678168924</v>
      </c>
      <c r="M7" s="0" t="n">
        <v>0.137559364131232</v>
      </c>
      <c r="N7" s="0" t="n">
        <v>4839.8480950752</v>
      </c>
      <c r="O7" s="0" t="n">
        <v>3547.16077296043</v>
      </c>
      <c r="P7" s="0" t="n">
        <v>2602.29687127864</v>
      </c>
      <c r="Q7" s="0" t="n">
        <v>4348.47551374457</v>
      </c>
      <c r="R7" s="0" t="n">
        <v>4375.23041796045</v>
      </c>
      <c r="S7" s="0" t="n">
        <v>3293.16184723344</v>
      </c>
      <c r="T7" s="0" t="n">
        <v>0.58894757657461</v>
      </c>
      <c r="U7" s="0" t="n">
        <v>0.669770894715186</v>
      </c>
      <c r="V7" s="0" t="n">
        <v>497.156707949826</v>
      </c>
      <c r="W7" s="0" t="n">
        <v>513.649786823958</v>
      </c>
      <c r="X7" s="0" t="n">
        <v>357.516567066519</v>
      </c>
      <c r="Y7" s="0" t="n">
        <v>703.810342287716</v>
      </c>
      <c r="Z7" s="0" t="n">
        <v>0.512612316397882</v>
      </c>
      <c r="AA7" s="0" t="n">
        <v>0.256519806403737</v>
      </c>
      <c r="AB7" s="0" t="n">
        <v>0.256092509994145</v>
      </c>
      <c r="AC7" s="0" t="n">
        <v>0.303257753782105</v>
      </c>
      <c r="AD7" s="0" t="n">
        <v>0.267672448499606</v>
      </c>
      <c r="AE7" s="0" t="n">
        <v>0.287512271395603</v>
      </c>
      <c r="AF7" s="0" t="n">
        <v>0.260528153402821</v>
      </c>
      <c r="AG7" s="0" t="n">
        <v>0.302367684184672</v>
      </c>
      <c r="AH7" s="0" t="n">
        <v>0.266335812455469</v>
      </c>
      <c r="AI7" s="0" t="n">
        <v>0.285733989758545</v>
      </c>
      <c r="AJ7" s="0" t="n">
        <v>0.258682522729987</v>
      </c>
      <c r="AK7" s="0" t="n">
        <v>4270815</v>
      </c>
      <c r="AL7" s="0" t="n">
        <v>2169425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0.774044710039111</v>
      </c>
      <c r="C8" s="0" t="n">
        <v>0.225955289960889</v>
      </c>
      <c r="D8" s="0" t="n">
        <v>0.993024865420568</v>
      </c>
      <c r="E8" s="0" t="n">
        <v>0.993942425482601</v>
      </c>
      <c r="F8" s="0" t="n">
        <v>0.995317407936171</v>
      </c>
      <c r="G8" s="0" t="n">
        <v>0.996744880481409</v>
      </c>
      <c r="H8" s="0" t="n">
        <v>0.760646161632843</v>
      </c>
      <c r="I8" s="0" t="n">
        <v>0.849995797178736</v>
      </c>
      <c r="J8" s="0" t="n">
        <v>0.0536026594056806</v>
      </c>
      <c r="K8" s="0" t="n">
        <v>0.0540262338725346</v>
      </c>
      <c r="L8" s="0" t="n">
        <v>0.232378703787725</v>
      </c>
      <c r="M8" s="0" t="n">
        <v>0.143946628303865</v>
      </c>
      <c r="N8" s="0" t="n">
        <v>4592.28001281254</v>
      </c>
      <c r="O8" s="0" t="n">
        <v>3370.61734754958</v>
      </c>
      <c r="P8" s="0" t="n">
        <v>2469.01803019745</v>
      </c>
      <c r="Q8" s="0" t="n">
        <v>4112.51773586781</v>
      </c>
      <c r="R8" s="0" t="n">
        <v>4148.97083027447</v>
      </c>
      <c r="S8" s="0" t="n">
        <v>3115.63512848048</v>
      </c>
      <c r="T8" s="0" t="n">
        <v>0.555081903492519</v>
      </c>
      <c r="U8" s="0" t="n">
        <v>0.629532677325926</v>
      </c>
      <c r="V8" s="0" t="n">
        <v>495.978984786757</v>
      </c>
      <c r="W8" s="0" t="n">
        <v>506.819443014233</v>
      </c>
      <c r="X8" s="0" t="n">
        <v>341.380365477986</v>
      </c>
      <c r="Y8" s="0" t="n">
        <v>688.765872596537</v>
      </c>
      <c r="Z8" s="0" t="n">
        <v>0.45244457691664</v>
      </c>
      <c r="AA8" s="0" t="n">
        <v>0.204049180819036</v>
      </c>
      <c r="AB8" s="0" t="n">
        <v>0.248395396097603</v>
      </c>
      <c r="AC8" s="0" t="n">
        <v>0.314492116334678</v>
      </c>
      <c r="AD8" s="0" t="n">
        <v>0.270395054976939</v>
      </c>
      <c r="AE8" s="0" t="n">
        <v>0.295549761420052</v>
      </c>
      <c r="AF8" s="0" t="n">
        <v>0.262373206731038</v>
      </c>
      <c r="AG8" s="0" t="n">
        <v>0.313921941370174</v>
      </c>
      <c r="AH8" s="0" t="n">
        <v>0.269072016873211</v>
      </c>
      <c r="AI8" s="0" t="n">
        <v>0.293810569132958</v>
      </c>
      <c r="AJ8" s="0" t="n">
        <v>0.260552106021087</v>
      </c>
      <c r="AK8" s="0" t="n">
        <v>4285811</v>
      </c>
      <c r="AL8" s="0" t="n">
        <v>2182740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0.76574140874252</v>
      </c>
      <c r="C9" s="0" t="n">
        <v>0.23425859125748</v>
      </c>
      <c r="D9" s="0" t="n">
        <v>0.99306289333207</v>
      </c>
      <c r="E9" s="0" t="n">
        <v>0.993993649336241</v>
      </c>
      <c r="F9" s="0" t="n">
        <v>0.995342937077519</v>
      </c>
      <c r="G9" s="0" t="n">
        <v>0.996772406311314</v>
      </c>
      <c r="H9" s="0" t="n">
        <v>0.752983676176051</v>
      </c>
      <c r="I9" s="0" t="n">
        <v>0.841116927087603</v>
      </c>
      <c r="J9" s="0" t="n">
        <v>0.0576852468977672</v>
      </c>
      <c r="K9" s="0" t="n">
        <v>0.05938615260175</v>
      </c>
      <c r="L9" s="0" t="n">
        <v>0.240079217156019</v>
      </c>
      <c r="M9" s="0" t="n">
        <v>0.152876722248638</v>
      </c>
      <c r="N9" s="0" t="n">
        <v>5009.4463266029</v>
      </c>
      <c r="O9" s="0" t="n">
        <v>3681.47422902229</v>
      </c>
      <c r="P9" s="0" t="n">
        <v>2679.02087266874</v>
      </c>
      <c r="Q9" s="0" t="n">
        <v>4463.52414273371</v>
      </c>
      <c r="R9" s="0" t="n">
        <v>4518.73570230471</v>
      </c>
      <c r="S9" s="0" t="n">
        <v>3393.92606289677</v>
      </c>
      <c r="T9" s="0" t="n">
        <v>0.592600571054051</v>
      </c>
      <c r="U9" s="0" t="n">
        <v>0.67680724655251</v>
      </c>
      <c r="V9" s="0" t="n">
        <v>554.500158558699</v>
      </c>
      <c r="W9" s="0" t="n">
        <v>561.87288212318</v>
      </c>
      <c r="X9" s="0" t="n">
        <v>495.978081500331</v>
      </c>
      <c r="Y9" s="0" t="n">
        <v>725.500879656124</v>
      </c>
      <c r="Z9" s="0" t="n">
        <v>0.703233988339619</v>
      </c>
      <c r="AA9" s="0" t="n">
        <v>0.464619432155254</v>
      </c>
      <c r="AB9" s="0" t="n">
        <v>0.238614556184365</v>
      </c>
      <c r="AC9" s="0" t="n">
        <v>0.311165050128248</v>
      </c>
      <c r="AD9" s="0" t="n">
        <v>0.271901386111957</v>
      </c>
      <c r="AE9" s="0" t="n">
        <v>0.293052614147324</v>
      </c>
      <c r="AF9" s="0" t="n">
        <v>0.26419823387682</v>
      </c>
      <c r="AG9" s="0" t="n">
        <v>0.310778899290444</v>
      </c>
      <c r="AH9" s="0" t="n">
        <v>0.270782803737167</v>
      </c>
      <c r="AI9" s="0" t="n">
        <v>0.29132205190216</v>
      </c>
      <c r="AJ9" s="0" t="n">
        <v>0.262397037943632</v>
      </c>
      <c r="AK9" s="0" t="n">
        <v>4298776</v>
      </c>
      <c r="AL9" s="0" t="n">
        <v>2209654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0.755865593041824</v>
      </c>
      <c r="C10" s="0" t="n">
        <v>0.244134406958176</v>
      </c>
      <c r="D10" s="0" t="n">
        <v>0.993200228706693</v>
      </c>
      <c r="E10" s="0" t="n">
        <v>0.993623836464347</v>
      </c>
      <c r="F10" s="0" t="n">
        <v>0.995381392314532</v>
      </c>
      <c r="G10" s="0" t="n">
        <v>0.996278851336423</v>
      </c>
      <c r="H10" s="0" t="n">
        <v>0.743534963799689</v>
      </c>
      <c r="I10" s="0" t="n">
        <v>0.832529024316715</v>
      </c>
      <c r="J10" s="0" t="n">
        <v>0.0619289802900306</v>
      </c>
      <c r="K10" s="0" t="n">
        <v>0.064181524926587</v>
      </c>
      <c r="L10" s="0" t="n">
        <v>0.249665264907004</v>
      </c>
      <c r="M10" s="0" t="n">
        <v>0.161094812147632</v>
      </c>
      <c r="N10" s="0" t="n">
        <v>4778.05900012692</v>
      </c>
      <c r="O10" s="0" t="n">
        <v>3496.0576908069</v>
      </c>
      <c r="P10" s="0" t="n">
        <v>2553.20862302547</v>
      </c>
      <c r="Q10" s="0" t="n">
        <v>4234.89647274258</v>
      </c>
      <c r="R10" s="0" t="n">
        <v>4300.56855996071</v>
      </c>
      <c r="S10" s="0" t="n">
        <v>3196.62912667362</v>
      </c>
      <c r="T10" s="0" t="n">
        <v>0.551589770456803</v>
      </c>
      <c r="U10" s="0" t="n">
        <v>0.633862284149908</v>
      </c>
      <c r="V10" s="0" t="n">
        <v>653.483926241436</v>
      </c>
      <c r="W10" s="0" t="n">
        <v>660.0906884396</v>
      </c>
      <c r="X10" s="0" t="n">
        <v>575.751333447143</v>
      </c>
      <c r="Y10" s="0" t="n">
        <v>850.530907836288</v>
      </c>
      <c r="Z10" s="0" t="n">
        <v>0.665761220436386</v>
      </c>
      <c r="AA10" s="0" t="n">
        <v>0.413804082237086</v>
      </c>
      <c r="AB10" s="0" t="n">
        <v>0.2519571381993</v>
      </c>
      <c r="AC10" s="0" t="n">
        <v>0.310445416369151</v>
      </c>
      <c r="AD10" s="0" t="n">
        <v>0.273536409211684</v>
      </c>
      <c r="AE10" s="0" t="n">
        <v>0.293676487786312</v>
      </c>
      <c r="AF10" s="0" t="n">
        <v>0.267175643492102</v>
      </c>
      <c r="AG10" s="0" t="n">
        <v>0.310000839785519</v>
      </c>
      <c r="AH10" s="0" t="n">
        <v>0.272743175076961</v>
      </c>
      <c r="AI10" s="0" t="n">
        <v>0.291591678355046</v>
      </c>
      <c r="AJ10" s="0" t="n">
        <v>0.265012613232613</v>
      </c>
      <c r="AK10" s="0" t="n">
        <v>4327054</v>
      </c>
      <c r="AL10" s="0" t="n">
        <v>2241053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0.747911894062906</v>
      </c>
      <c r="C11" s="0" t="n">
        <v>0.252088105937094</v>
      </c>
      <c r="D11" s="0" t="n">
        <v>0.992380585245608</v>
      </c>
      <c r="E11" s="0" t="n">
        <v>0.993059676505564</v>
      </c>
      <c r="F11" s="0" t="n">
        <v>0.994550568462597</v>
      </c>
      <c r="G11" s="0" t="n">
        <v>0.995694957569187</v>
      </c>
      <c r="H11" s="0" t="n">
        <v>0.735273662067217</v>
      </c>
      <c r="I11" s="0" t="n">
        <v>0.823972829771993</v>
      </c>
      <c r="J11" s="0" t="n">
        <v>0.0639687380829981</v>
      </c>
      <c r="K11" s="0" t="n">
        <v>0.0661564021008365</v>
      </c>
      <c r="L11" s="0" t="n">
        <v>0.257106923178391</v>
      </c>
      <c r="M11" s="0" t="n">
        <v>0.169086846733571</v>
      </c>
      <c r="N11" s="0" t="n">
        <v>5099.12075637012</v>
      </c>
      <c r="O11" s="0" t="n">
        <v>3723.06338321695</v>
      </c>
      <c r="P11" s="0" t="n">
        <v>2705.51766466417</v>
      </c>
      <c r="Q11" s="0" t="n">
        <v>4495.72188661679</v>
      </c>
      <c r="R11" s="0" t="n">
        <v>4572.50742103793</v>
      </c>
      <c r="S11" s="0" t="n">
        <v>3399.30694651955</v>
      </c>
      <c r="T11" s="0" t="n">
        <v>0.597159922713376</v>
      </c>
      <c r="U11" s="0" t="n">
        <v>0.67855651046807</v>
      </c>
      <c r="V11" s="0" t="n">
        <v>539.508029826772</v>
      </c>
      <c r="W11" s="0" t="n">
        <v>547.565112760712</v>
      </c>
      <c r="X11" s="0" t="n">
        <v>474.505364526459</v>
      </c>
      <c r="Y11" s="0" t="n">
        <v>736.274998272536</v>
      </c>
      <c r="Z11" s="0" t="n">
        <v>0.713621187509516</v>
      </c>
      <c r="AA11" s="0" t="n">
        <v>0.48056308954469</v>
      </c>
      <c r="AB11" s="0" t="n">
        <v>0.233058097964826</v>
      </c>
      <c r="AC11" s="0" t="n">
        <v>0.307084941620249</v>
      </c>
      <c r="AD11" s="0" t="n">
        <v>0.275855632584089</v>
      </c>
      <c r="AE11" s="0" t="n">
        <v>0.292308335342413</v>
      </c>
      <c r="AF11" s="0" t="n">
        <v>0.269399731698077</v>
      </c>
      <c r="AG11" s="0" t="n">
        <v>0.306720679031581</v>
      </c>
      <c r="AH11" s="0" t="n">
        <v>0.27482707881478</v>
      </c>
      <c r="AI11" s="0" t="n">
        <v>0.290062414939769</v>
      </c>
      <c r="AJ11" s="0" t="n">
        <v>0.267081108870221</v>
      </c>
      <c r="AK11" s="0" t="n">
        <v>4348531</v>
      </c>
      <c r="AL11" s="0" t="n">
        <v>2259296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0.737180158010061</v>
      </c>
      <c r="C12" s="0" t="n">
        <v>0.262819841989938</v>
      </c>
      <c r="D12" s="0" t="n">
        <v>0.992495830255044</v>
      </c>
      <c r="E12" s="0" t="n">
        <v>0.992892116210102</v>
      </c>
      <c r="F12" s="0" t="n">
        <v>0.994594551606387</v>
      </c>
      <c r="G12" s="0" t="n">
        <v>0.99543081199785</v>
      </c>
      <c r="H12" s="0" t="n">
        <v>0.725271808136337</v>
      </c>
      <c r="I12" s="0" t="n">
        <v>0.81461052100818</v>
      </c>
      <c r="J12" s="0" t="n">
        <v>0.0667444397458828</v>
      </c>
      <c r="K12" s="0" t="n">
        <v>0.0694089313792486</v>
      </c>
      <c r="L12" s="0" t="n">
        <v>0.267224022118708</v>
      </c>
      <c r="M12" s="0" t="n">
        <v>0.178281595201921</v>
      </c>
      <c r="N12" s="0" t="n">
        <v>4899.05058854379</v>
      </c>
      <c r="O12" s="0" t="n">
        <v>3556.91995709973</v>
      </c>
      <c r="P12" s="0" t="n">
        <v>2591.75085543831</v>
      </c>
      <c r="Q12" s="0" t="n">
        <v>4292.64643726558</v>
      </c>
      <c r="R12" s="0" t="n">
        <v>4374.59521825766</v>
      </c>
      <c r="S12" s="0" t="n">
        <v>3250.28493125284</v>
      </c>
      <c r="T12" s="0" t="n">
        <v>0.562524993194374</v>
      </c>
      <c r="U12" s="0" t="n">
        <v>0.637413785311713</v>
      </c>
      <c r="V12" s="0" t="n">
        <v>509.240579166989</v>
      </c>
      <c r="W12" s="0" t="n">
        <v>516.564653886898</v>
      </c>
      <c r="X12" s="0" t="n">
        <v>431.753931505057</v>
      </c>
      <c r="Y12" s="0" t="n">
        <v>737.378586008867</v>
      </c>
      <c r="Z12" s="0" t="n">
        <v>0.698207314308248</v>
      </c>
      <c r="AA12" s="0" t="n">
        <v>0.459230672072121</v>
      </c>
      <c r="AB12" s="0" t="n">
        <v>0.238976642236128</v>
      </c>
      <c r="AC12" s="0" t="n">
        <v>0.312693032713119</v>
      </c>
      <c r="AD12" s="0" t="n">
        <v>0.277185330368488</v>
      </c>
      <c r="AE12" s="0" t="n">
        <v>0.299273872416376</v>
      </c>
      <c r="AF12" s="0" t="n">
        <v>0.271219801530643</v>
      </c>
      <c r="AG12" s="0" t="n">
        <v>0.312362461858619</v>
      </c>
      <c r="AH12" s="0" t="n">
        <v>0.27616722198791</v>
      </c>
      <c r="AI12" s="0" t="n">
        <v>0.297143063223198</v>
      </c>
      <c r="AJ12" s="0" t="n">
        <v>0.269003683869871</v>
      </c>
      <c r="AK12" s="0" t="n">
        <v>4375658</v>
      </c>
      <c r="AL12" s="0" t="n">
        <v>2294992</v>
      </c>
      <c r="AM12" s="0" t="n">
        <v>0.301426406234637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0.729000643096491</v>
      </c>
      <c r="C13" s="0" t="n">
        <v>0.270999356903509</v>
      </c>
      <c r="D13" s="0" t="n">
        <v>0.993680688354758</v>
      </c>
      <c r="E13" s="0" t="n">
        <v>0.994257187428</v>
      </c>
      <c r="F13" s="0" t="n">
        <v>0.9948759833727</v>
      </c>
      <c r="G13" s="0" t="n">
        <v>0.995704938660371</v>
      </c>
      <c r="H13" s="0" t="n">
        <v>0.71875029807431</v>
      </c>
      <c r="I13" s="0" t="n">
        <v>0.810568385945524</v>
      </c>
      <c r="J13" s="0" t="n">
        <v>0.0692696082479172</v>
      </c>
      <c r="K13" s="0" t="n">
        <v>0.0718462228084525</v>
      </c>
      <c r="L13" s="0" t="n">
        <v>0.274930390280447</v>
      </c>
      <c r="M13" s="0" t="n">
        <v>0.183688801482476</v>
      </c>
      <c r="N13" s="0" t="n">
        <v>5308.09102256445</v>
      </c>
      <c r="O13" s="0" t="n">
        <v>3856.63397652034</v>
      </c>
      <c r="P13" s="0" t="n">
        <v>2800.65905588891</v>
      </c>
      <c r="Q13" s="0" t="n">
        <v>4628.57857211608</v>
      </c>
      <c r="R13" s="0" t="n">
        <v>4730.84012494563</v>
      </c>
      <c r="S13" s="0" t="n">
        <v>3524.73481683845</v>
      </c>
      <c r="T13" s="0" t="n">
        <v>0.612291221666752</v>
      </c>
      <c r="U13" s="0" t="n">
        <v>0.687121029358373</v>
      </c>
      <c r="V13" s="0" t="n">
        <v>579.499853156244</v>
      </c>
      <c r="W13" s="0" t="n">
        <v>589.286677146793</v>
      </c>
      <c r="X13" s="0" t="n">
        <v>528.989919517672</v>
      </c>
      <c r="Y13" s="0" t="n">
        <v>750.967641470657</v>
      </c>
      <c r="Z13" s="0" t="n">
        <v>0.690203487098899</v>
      </c>
      <c r="AA13" s="0" t="n">
        <v>0.4711133240265</v>
      </c>
      <c r="AB13" s="0" t="n">
        <v>0.219090163072398</v>
      </c>
      <c r="AC13" s="0" t="n">
        <v>0.309206927352531</v>
      </c>
      <c r="AD13" s="0" t="n">
        <v>0.278103066039446</v>
      </c>
      <c r="AE13" s="0" t="n">
        <v>0.295899149581097</v>
      </c>
      <c r="AF13" s="0" t="n">
        <v>0.272552460097678</v>
      </c>
      <c r="AG13" s="0" t="n">
        <v>0.308876752570546</v>
      </c>
      <c r="AH13" s="0" t="n">
        <v>0.277121599600836</v>
      </c>
      <c r="AI13" s="0" t="n">
        <v>0.293946828519157</v>
      </c>
      <c r="AJ13" s="0" t="n">
        <v>0.270535403659295</v>
      </c>
      <c r="AK13" s="0" t="n">
        <v>4400344</v>
      </c>
      <c r="AL13" s="0" t="n">
        <v>2314995</v>
      </c>
      <c r="AM13" s="0" t="n">
        <v>0.299839436295</v>
      </c>
      <c r="AN13" s="0" t="n">
        <v>0.270452284313231</v>
      </c>
    </row>
    <row r="14" customFormat="false" ht="15" hidden="false" customHeight="false" outlineLevel="0" collapsed="false">
      <c r="A14" s="0" t="n">
        <v>61</v>
      </c>
      <c r="B14" s="0" t="n">
        <v>0.721143607904637</v>
      </c>
      <c r="C14" s="0" t="n">
        <v>0.278856392095363</v>
      </c>
      <c r="D14" s="0" t="n">
        <v>0.993760149444258</v>
      </c>
      <c r="E14" s="0" t="n">
        <v>0.994318518176915</v>
      </c>
      <c r="F14" s="0" t="n">
        <v>0.994948614987835</v>
      </c>
      <c r="G14" s="0" t="n">
        <v>0.995753034282842</v>
      </c>
      <c r="H14" s="0" t="n">
        <v>0.71160634422742</v>
      </c>
      <c r="I14" s="0" t="n">
        <v>0.799728011036551</v>
      </c>
      <c r="J14" s="0" t="n">
        <v>0.0720587848766269</v>
      </c>
      <c r="K14" s="0" t="n">
        <v>0.0756473392931492</v>
      </c>
      <c r="L14" s="0" t="n">
        <v>0.282153805216838</v>
      </c>
      <c r="M14" s="0" t="n">
        <v>0.194590507140364</v>
      </c>
      <c r="N14" s="0" t="n">
        <v>4920.13455073872</v>
      </c>
      <c r="O14" s="0" t="n">
        <v>3565.98538478341</v>
      </c>
      <c r="P14" s="0" t="n">
        <v>2605.42348573068</v>
      </c>
      <c r="Q14" s="0" t="n">
        <v>4274.66257440737</v>
      </c>
      <c r="R14" s="0" t="n">
        <v>4378.73693501244</v>
      </c>
      <c r="S14" s="0" t="n">
        <v>3261.17688746109</v>
      </c>
      <c r="T14" s="0" t="n">
        <v>0.5642561354433</v>
      </c>
      <c r="U14" s="0" t="n">
        <v>0.641876880227657</v>
      </c>
      <c r="V14" s="0" t="n">
        <v>666.631639963905</v>
      </c>
      <c r="W14" s="0" t="n">
        <v>667.793951581714</v>
      </c>
      <c r="X14" s="0" t="n">
        <v>597.565564760303</v>
      </c>
      <c r="Y14" s="0" t="n">
        <v>861.997670452874</v>
      </c>
      <c r="Z14" s="0" t="n">
        <v>0.670865096164015</v>
      </c>
      <c r="AA14" s="0" t="n">
        <v>0.456887303836986</v>
      </c>
      <c r="AB14" s="0" t="n">
        <v>0.21397779232703</v>
      </c>
      <c r="AC14" s="0" t="n">
        <v>0.310410087555786</v>
      </c>
      <c r="AD14" s="0" t="n">
        <v>0.27814351388679</v>
      </c>
      <c r="AE14" s="0" t="n">
        <v>0.296205725653866</v>
      </c>
      <c r="AF14" s="0" t="n">
        <v>0.27341742034081</v>
      </c>
      <c r="AG14" s="0" t="n">
        <v>0.31013922572807</v>
      </c>
      <c r="AH14" s="0" t="n">
        <v>0.277227335791686</v>
      </c>
      <c r="AI14" s="0" t="n">
        <v>0.294293899783028</v>
      </c>
      <c r="AJ14" s="0" t="n">
        <v>0.271408566050751</v>
      </c>
      <c r="AK14" s="0" t="n">
        <v>4414646</v>
      </c>
      <c r="AL14" s="0" t="n">
        <v>2333284</v>
      </c>
      <c r="AM14" s="0" t="n">
        <v>0.298483877588353</v>
      </c>
      <c r="AN14" s="0" t="n">
        <v>0.270565999106659</v>
      </c>
    </row>
    <row r="15" customFormat="false" ht="15" hidden="false" customHeight="false" outlineLevel="0" collapsed="false">
      <c r="A15" s="0" t="n">
        <v>62</v>
      </c>
      <c r="B15" s="0" t="n">
        <v>0.713170032402535</v>
      </c>
      <c r="C15" s="0" t="n">
        <v>0.286829967597465</v>
      </c>
      <c r="D15" s="0" t="n">
        <v>0.993446741155871</v>
      </c>
      <c r="E15" s="0" t="n">
        <v>0.994353738555765</v>
      </c>
      <c r="F15" s="0" t="n">
        <v>0.994632247169084</v>
      </c>
      <c r="G15" s="0" t="n">
        <v>0.99577936187592</v>
      </c>
      <c r="H15" s="0" t="n">
        <v>0.70357619538523</v>
      </c>
      <c r="I15" s="0" t="n">
        <v>0.791014217553499</v>
      </c>
      <c r="J15" s="0" t="n">
        <v>0.076033749891207</v>
      </c>
      <c r="K15" s="0" t="n">
        <v>0.0800621085508471</v>
      </c>
      <c r="L15" s="0" t="n">
        <v>0.289870545770641</v>
      </c>
      <c r="M15" s="0" t="n">
        <v>0.203339521002266</v>
      </c>
      <c r="N15" s="0" t="n">
        <v>5236.71238410315</v>
      </c>
      <c r="O15" s="0" t="n">
        <v>3772.12025754755</v>
      </c>
      <c r="P15" s="0" t="n">
        <v>2772.81974415784</v>
      </c>
      <c r="Q15" s="0" t="n">
        <v>4529.994138024</v>
      </c>
      <c r="R15" s="0" t="n">
        <v>4649.90339640088</v>
      </c>
      <c r="S15" s="0" t="n">
        <v>3466.87488775908</v>
      </c>
      <c r="T15" s="0" t="n">
        <v>0.616419818217239</v>
      </c>
      <c r="U15" s="0" t="n">
        <v>0.690392903471663</v>
      </c>
      <c r="V15" s="0" t="n">
        <v>576.977339816477</v>
      </c>
      <c r="W15" s="0" t="n">
        <v>584.69295474448</v>
      </c>
      <c r="X15" s="0" t="n">
        <v>519.026232769295</v>
      </c>
      <c r="Y15" s="0" t="n">
        <v>782.534190876181</v>
      </c>
      <c r="Z15" s="0" t="n">
        <v>0.691801413282875</v>
      </c>
      <c r="AA15" s="0" t="n">
        <v>0.470292249422477</v>
      </c>
      <c r="AB15" s="0" t="n">
        <v>0.221509163860398</v>
      </c>
      <c r="AC15" s="0" t="n">
        <v>0.308277123489467</v>
      </c>
      <c r="AD15" s="0" t="n">
        <v>0.27855493423103</v>
      </c>
      <c r="AE15" s="0" t="n">
        <v>0.293801477732381</v>
      </c>
      <c r="AF15" s="0" t="n">
        <v>0.273989099088691</v>
      </c>
      <c r="AG15" s="0" t="n">
        <v>0.307778307364918</v>
      </c>
      <c r="AH15" s="0" t="n">
        <v>0.277403564631963</v>
      </c>
      <c r="AI15" s="0" t="n">
        <v>0.291861118332135</v>
      </c>
      <c r="AJ15" s="0" t="n">
        <v>0.271994302962898</v>
      </c>
      <c r="AK15" s="0" t="n">
        <v>4429902</v>
      </c>
      <c r="AL15" s="0" t="n">
        <v>2350819</v>
      </c>
      <c r="AM15" s="0" t="n">
        <v>0.295082872841702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0.70389930668652</v>
      </c>
      <c r="C16" s="0" t="n">
        <v>0.29610069331348</v>
      </c>
      <c r="D16" s="0" t="n">
        <v>0.993477152546386</v>
      </c>
      <c r="E16" s="0" t="n">
        <v>0.994334228082293</v>
      </c>
      <c r="F16" s="0" t="n">
        <v>0.994657157039335</v>
      </c>
      <c r="G16" s="0" t="n">
        <v>0.99575455705069</v>
      </c>
      <c r="H16" s="0" t="n">
        <v>0.695584130473091</v>
      </c>
      <c r="I16" s="0" t="n">
        <v>0.782869070992809</v>
      </c>
      <c r="J16" s="0" t="n">
        <v>0.0805349030854723</v>
      </c>
      <c r="K16" s="0" t="n">
        <v>0.0843152741710943</v>
      </c>
      <c r="L16" s="0" t="n">
        <v>0.297893022073294</v>
      </c>
      <c r="M16" s="0" t="n">
        <v>0.211465157089485</v>
      </c>
      <c r="N16" s="0" t="n">
        <v>4728.69699761713</v>
      </c>
      <c r="O16" s="0" t="n">
        <v>3418.75817597673</v>
      </c>
      <c r="P16" s="0" t="n">
        <v>2495.48980072356</v>
      </c>
      <c r="Q16" s="0" t="n">
        <v>4067.44279830429</v>
      </c>
      <c r="R16" s="0" t="n">
        <v>4192.96809569014</v>
      </c>
      <c r="S16" s="0" t="n">
        <v>3120.1033553737</v>
      </c>
      <c r="T16" s="0" t="n">
        <v>0.587393235873201</v>
      </c>
      <c r="U16" s="0" t="n">
        <v>0.660214835843094</v>
      </c>
      <c r="V16" s="0" t="n">
        <v>510.598675036881</v>
      </c>
      <c r="W16" s="0" t="n">
        <v>519.455852000758</v>
      </c>
      <c r="X16" s="0" t="n">
        <v>455.81779991413</v>
      </c>
      <c r="Y16" s="0" t="n">
        <v>695.047348375011</v>
      </c>
      <c r="Z16" s="0" t="n">
        <v>0.686120327839823</v>
      </c>
      <c r="AA16" s="0" t="n">
        <v>0.459643301018646</v>
      </c>
      <c r="AB16" s="0" t="n">
        <v>0.226477026821177</v>
      </c>
      <c r="AC16" s="0" t="n">
        <v>0.309279130601388</v>
      </c>
      <c r="AD16" s="0" t="n">
        <v>0.281322341580003</v>
      </c>
      <c r="AE16" s="0" t="n">
        <v>0.295746247157338</v>
      </c>
      <c r="AF16" s="0" t="n">
        <v>0.277495570932862</v>
      </c>
      <c r="AG16" s="0" t="n">
        <v>0.308806611603906</v>
      </c>
      <c r="AH16" s="0" t="n">
        <v>0.280204964667606</v>
      </c>
      <c r="AI16" s="0" t="n">
        <v>0.293818436987837</v>
      </c>
      <c r="AJ16" s="0" t="n">
        <v>0.275517801726457</v>
      </c>
      <c r="AK16" s="0" t="n">
        <v>4437023</v>
      </c>
      <c r="AL16" s="0" t="n">
        <v>2364181</v>
      </c>
      <c r="AM16" s="0" t="n">
        <v>0.296672198793776</v>
      </c>
      <c r="AN16" s="0" t="n">
        <v>0.273634842492252</v>
      </c>
    </row>
    <row r="17" customFormat="false" ht="15" hidden="false" customHeight="false" outlineLevel="0" collapsed="false">
      <c r="A17" s="0" t="n">
        <v>64</v>
      </c>
      <c r="B17" s="0" t="n">
        <v>0.696247945639695</v>
      </c>
      <c r="C17" s="0" t="n">
        <v>0.303752054360305</v>
      </c>
      <c r="D17" s="0" t="n">
        <v>0.994119917105995</v>
      </c>
      <c r="E17" s="0" t="n">
        <v>0.995114881882918</v>
      </c>
      <c r="F17" s="0" t="n">
        <v>0.995292884931214</v>
      </c>
      <c r="G17" s="0" t="n">
        <v>0.996532422608126</v>
      </c>
      <c r="H17" s="0" t="n">
        <v>0.689151224328626</v>
      </c>
      <c r="I17" s="0" t="n">
        <v>0.779411142076946</v>
      </c>
      <c r="J17" s="0" t="n">
        <v>0.0826062457193762</v>
      </c>
      <c r="K17" s="0" t="n">
        <v>0.0867980288879674</v>
      </c>
      <c r="L17" s="0" t="n">
        <v>0.304968692777369</v>
      </c>
      <c r="M17" s="0" t="n">
        <v>0.215703739805972</v>
      </c>
      <c r="N17" s="0" t="n">
        <v>4669.24755677824</v>
      </c>
      <c r="O17" s="0" t="n">
        <v>3353.49549749511</v>
      </c>
      <c r="P17" s="0" t="n">
        <v>2495.31874176302</v>
      </c>
      <c r="Q17" s="0" t="n">
        <v>4008.9122131843</v>
      </c>
      <c r="R17" s="0" t="n">
        <v>4134.20768683429</v>
      </c>
      <c r="S17" s="0" t="n">
        <v>3119.86796593712</v>
      </c>
      <c r="T17" s="0" t="n">
        <v>0.621062637921273</v>
      </c>
      <c r="U17" s="0" t="n">
        <v>0.683559362961435</v>
      </c>
      <c r="V17" s="0" t="n">
        <v>511.319540466239</v>
      </c>
      <c r="W17" s="0" t="n">
        <v>518.994290543996</v>
      </c>
      <c r="X17" s="0" t="n">
        <v>460.336694344379</v>
      </c>
      <c r="Y17" s="0" t="n">
        <v>697.650791506445</v>
      </c>
      <c r="Z17" s="0" t="n">
        <v>0.705482214973337</v>
      </c>
      <c r="AA17" s="0" t="n">
        <v>0.477056967170955</v>
      </c>
      <c r="AB17" s="0" t="n">
        <v>0.228425247802382</v>
      </c>
      <c r="AC17" s="0" t="n">
        <v>0.305707019071297</v>
      </c>
      <c r="AD17" s="0" t="n">
        <v>0.277511736540044</v>
      </c>
      <c r="AE17" s="0" t="n">
        <v>0.291940151019532</v>
      </c>
      <c r="AF17" s="0" t="n">
        <v>0.273344471371924</v>
      </c>
      <c r="AG17" s="0" t="n">
        <v>0.305234890658108</v>
      </c>
      <c r="AH17" s="0" t="n">
        <v>0.276371303754238</v>
      </c>
      <c r="AI17" s="0" t="n">
        <v>0.290623004614177</v>
      </c>
      <c r="AJ17" s="0" t="n">
        <v>0.271921064794983</v>
      </c>
      <c r="AK17" s="0" t="n">
        <v>4461034</v>
      </c>
      <c r="AL17" s="0" t="n">
        <v>2384700</v>
      </c>
      <c r="AM17" s="0" t="n">
        <v>0.296131549359907</v>
      </c>
      <c r="AN17" s="0" t="n">
        <v>0.274748472537124</v>
      </c>
    </row>
    <row r="18" customFormat="false" ht="15" hidden="false" customHeight="false" outlineLevel="0" collapsed="false">
      <c r="A18" s="0" t="n">
        <v>65</v>
      </c>
      <c r="B18" s="0" t="n">
        <v>0.687603296629675</v>
      </c>
      <c r="C18" s="0" t="n">
        <v>0.312396703370325</v>
      </c>
      <c r="D18" s="0" t="n">
        <v>0.993799942596462</v>
      </c>
      <c r="E18" s="0" t="n">
        <v>0.994290544988217</v>
      </c>
      <c r="F18" s="0" t="n">
        <v>0.994984451668148</v>
      </c>
      <c r="G18" s="0" t="n">
        <v>0.995720538577791</v>
      </c>
      <c r="H18" s="0" t="n">
        <v>0.681069744242681</v>
      </c>
      <c r="I18" s="0" t="n">
        <v>0.770853249697091</v>
      </c>
      <c r="J18" s="0" t="n">
        <v>0.0839261379644135</v>
      </c>
      <c r="K18" s="0" t="n">
        <v>0.088376536501973</v>
      </c>
      <c r="L18" s="0" t="n">
        <v>0.312730198353781</v>
      </c>
      <c r="M18" s="0" t="n">
        <v>0.223437295291126</v>
      </c>
      <c r="N18" s="0" t="n">
        <v>4283.09087654319</v>
      </c>
      <c r="O18" s="0" t="n">
        <v>3067.41584800105</v>
      </c>
      <c r="P18" s="0" t="n">
        <v>2278.32112184575</v>
      </c>
      <c r="Q18" s="0" t="n">
        <v>3656.80741415917</v>
      </c>
      <c r="R18" s="0" t="n">
        <v>3778.85296102798</v>
      </c>
      <c r="S18" s="0" t="n">
        <v>2848.53394005586</v>
      </c>
      <c r="T18" s="0" t="n">
        <v>0.570895053144355</v>
      </c>
      <c r="U18" s="0" t="n">
        <v>0.627548194224519</v>
      </c>
      <c r="V18" s="0" t="n">
        <v>579.016264861956</v>
      </c>
      <c r="W18" s="0" t="n">
        <v>572.888542108798</v>
      </c>
      <c r="X18" s="0" t="n">
        <v>511.323716206575</v>
      </c>
      <c r="Y18" s="0" t="n">
        <v>736.611750201626</v>
      </c>
      <c r="Z18" s="0" t="n">
        <v>0.666394505432491</v>
      </c>
      <c r="AA18" s="0" t="n">
        <v>0.445291409260962</v>
      </c>
      <c r="AB18" s="0" t="n">
        <v>0.221103096171529</v>
      </c>
      <c r="AC18" s="0" t="n">
        <v>0.310791833244876</v>
      </c>
      <c r="AD18" s="0" t="n">
        <v>0.279271924469665</v>
      </c>
      <c r="AE18" s="0" t="n">
        <v>0.298893923430918</v>
      </c>
      <c r="AF18" s="0" t="n">
        <v>0.275545124871086</v>
      </c>
      <c r="AG18" s="0" t="n">
        <v>0.310329105345483</v>
      </c>
      <c r="AH18" s="0" t="n">
        <v>0.278397173081017</v>
      </c>
      <c r="AI18" s="0" t="n">
        <v>0.297704729644428</v>
      </c>
      <c r="AJ18" s="0" t="n">
        <v>0.273943998913544</v>
      </c>
      <c r="AK18" s="0" t="n">
        <v>4493348</v>
      </c>
      <c r="AL18" s="0" t="n">
        <v>2408387</v>
      </c>
      <c r="AM18" s="0" t="n">
        <v>0.306314163208124</v>
      </c>
      <c r="AN18" s="0" t="n">
        <v>0.275503811404347</v>
      </c>
    </row>
    <row r="19" customFormat="false" ht="15" hidden="false" customHeight="false" outlineLevel="0" collapsed="false">
      <c r="A19" s="0" t="n">
        <v>66</v>
      </c>
      <c r="B19" s="0" t="n">
        <v>0.679988452622584</v>
      </c>
      <c r="C19" s="0" t="n">
        <v>0.320011547377416</v>
      </c>
      <c r="D19" s="0" t="n">
        <v>0.993700646402376</v>
      </c>
      <c r="E19" s="0" t="n">
        <v>0.994140870714152</v>
      </c>
      <c r="F19" s="0" t="n">
        <v>0.99487506666</v>
      </c>
      <c r="G19" s="0" t="n">
        <v>0.995558871036569</v>
      </c>
      <c r="H19" s="0" t="n">
        <v>0.674183724252616</v>
      </c>
      <c r="I19" s="0" t="n">
        <v>0.763522684528118</v>
      </c>
      <c r="J19" s="0" t="n">
        <v>0.0856489038438833</v>
      </c>
      <c r="K19" s="0" t="n">
        <v>0.0909685454275337</v>
      </c>
      <c r="L19" s="0" t="n">
        <v>0.31951692214976</v>
      </c>
      <c r="M19" s="0" t="n">
        <v>0.230618186186034</v>
      </c>
      <c r="N19" s="0" t="n">
        <v>4628.15009646644</v>
      </c>
      <c r="O19" s="0" t="n">
        <v>3191.74919907582</v>
      </c>
      <c r="P19" s="0" t="n">
        <v>2607.47671785894</v>
      </c>
      <c r="Q19" s="0" t="n">
        <v>3981.5112818339</v>
      </c>
      <c r="R19" s="0" t="n">
        <v>4087.3696797588</v>
      </c>
      <c r="S19" s="0" t="n">
        <v>3260.04840358159</v>
      </c>
      <c r="T19" s="0" t="n">
        <v>0.653529610013689</v>
      </c>
      <c r="U19" s="0" t="n">
        <v>0.684762714990639</v>
      </c>
      <c r="V19" s="0" t="n">
        <v>481.262795986116</v>
      </c>
      <c r="W19" s="0" t="n">
        <v>486.292709269862</v>
      </c>
      <c r="X19" s="0" t="n">
        <v>429.017998430418</v>
      </c>
      <c r="Y19" s="0" t="n">
        <v>655.719690944059</v>
      </c>
      <c r="Z19" s="0" t="n">
        <v>0.699201093282907</v>
      </c>
      <c r="AA19" s="0" t="n">
        <v>0.472674732323418</v>
      </c>
      <c r="AB19" s="0" t="n">
        <v>0.226526360959489</v>
      </c>
      <c r="AC19" s="0" t="n">
        <v>0.296308269821264</v>
      </c>
      <c r="AD19" s="0" t="n">
        <v>0.258807900513998</v>
      </c>
      <c r="AE19" s="0" t="n">
        <v>0.283400477583942</v>
      </c>
      <c r="AF19" s="0" t="n">
        <v>0.255663061655191</v>
      </c>
      <c r="AG19" s="0" t="n">
        <v>0.295828222711443</v>
      </c>
      <c r="AH19" s="0" t="n">
        <v>0.257879219099789</v>
      </c>
      <c r="AI19" s="0" t="n">
        <v>0.281899180388364</v>
      </c>
      <c r="AJ19" s="0" t="n">
        <v>0.254031821439341</v>
      </c>
      <c r="AK19" s="0" t="n">
        <v>4514203</v>
      </c>
      <c r="AL19" s="0" t="n">
        <v>2431056</v>
      </c>
      <c r="AM19" s="0" t="n">
        <v>0.300379240831716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0.672464710751518</v>
      </c>
      <c r="C20" s="0" t="n">
        <v>0.327535289248482</v>
      </c>
      <c r="D20" s="0" t="n">
        <v>0.993548187767728</v>
      </c>
      <c r="E20" s="0" t="n">
        <v>0.993913360530422</v>
      </c>
      <c r="F20" s="0" t="n">
        <v>0.994712889163058</v>
      </c>
      <c r="G20" s="0" t="n">
        <v>0.995317343698898</v>
      </c>
      <c r="H20" s="0" t="n">
        <v>0.667473597548675</v>
      </c>
      <c r="I20" s="0" t="n">
        <v>0.755413049907752</v>
      </c>
      <c r="J20" s="0" t="n">
        <v>0.0874255607559499</v>
      </c>
      <c r="K20" s="0" t="n">
        <v>0.094207708762689</v>
      </c>
      <c r="L20" s="0" t="n">
        <v>0.326074590219053</v>
      </c>
      <c r="M20" s="0" t="n">
        <v>0.238500310622669</v>
      </c>
      <c r="N20" s="0" t="n">
        <v>4262.18665323587</v>
      </c>
      <c r="O20" s="0" t="n">
        <v>2923.28683316677</v>
      </c>
      <c r="P20" s="0" t="n">
        <v>2389.42570929809</v>
      </c>
      <c r="Q20" s="0" t="n">
        <v>3648.79135576995</v>
      </c>
      <c r="R20" s="0" t="n">
        <v>3749.83985083443</v>
      </c>
      <c r="S20" s="0" t="n">
        <v>2987.40772492222</v>
      </c>
      <c r="T20" s="0" t="n">
        <v>0.624372548054728</v>
      </c>
      <c r="U20" s="0" t="n">
        <v>0.642273254372407</v>
      </c>
      <c r="V20" s="0" t="n">
        <v>434.365783682524</v>
      </c>
      <c r="W20" s="0" t="n">
        <v>439.880740901128</v>
      </c>
      <c r="X20" s="0" t="n">
        <v>375.529173072954</v>
      </c>
      <c r="Y20" s="0" t="n">
        <v>589.816221855574</v>
      </c>
      <c r="Z20" s="0" t="n">
        <v>0.666820363465044</v>
      </c>
      <c r="AA20" s="0" t="n">
        <v>0.422900064512502</v>
      </c>
      <c r="AB20" s="0" t="n">
        <v>0.243920298952542</v>
      </c>
      <c r="AC20" s="0" t="n">
        <v>0.302285839931945</v>
      </c>
      <c r="AD20" s="0" t="n">
        <v>0.261278360420685</v>
      </c>
      <c r="AE20" s="0" t="n">
        <v>0.287076981133716</v>
      </c>
      <c r="AF20" s="0" t="n">
        <v>0.257864159225258</v>
      </c>
      <c r="AG20" s="0" t="n">
        <v>0.301813812151207</v>
      </c>
      <c r="AH20" s="0" t="n">
        <v>0.260360443548626</v>
      </c>
      <c r="AI20" s="0" t="n">
        <v>0.285598181364545</v>
      </c>
      <c r="AJ20" s="0" t="n">
        <v>0.256094960664947</v>
      </c>
      <c r="AK20" s="0" t="n">
        <v>4541499</v>
      </c>
      <c r="AL20" s="0" t="n">
        <v>2453539</v>
      </c>
      <c r="AM20" s="0" t="n">
        <v>0.303227291324297</v>
      </c>
      <c r="AN20" s="0" t="n">
        <v>0.280356468484739</v>
      </c>
    </row>
    <row r="21" customFormat="false" ht="15" hidden="false" customHeight="false" outlineLevel="0" collapsed="false">
      <c r="A21" s="0" t="n">
        <v>68</v>
      </c>
      <c r="B21" s="0" t="n">
        <v>0.665574910232543</v>
      </c>
      <c r="C21" s="0" t="n">
        <v>0.334425089767457</v>
      </c>
      <c r="D21" s="0" t="n">
        <v>0.993367572592947</v>
      </c>
      <c r="E21" s="0" t="n">
        <v>0.993692154407466</v>
      </c>
      <c r="F21" s="0" t="n">
        <v>0.994524469293625</v>
      </c>
      <c r="G21" s="0" t="n">
        <v>0.995084997256851</v>
      </c>
      <c r="H21" s="0" t="n">
        <v>0.661160532956469</v>
      </c>
      <c r="I21" s="0" t="n">
        <v>0.747632772604899</v>
      </c>
      <c r="J21" s="0" t="n">
        <v>0.0886743526626548</v>
      </c>
      <c r="K21" s="0" t="n">
        <v>0.0956230394712289</v>
      </c>
      <c r="L21" s="0" t="n">
        <v>0.332207039636478</v>
      </c>
      <c r="M21" s="0" t="n">
        <v>0.246059381802567</v>
      </c>
      <c r="N21" s="0" t="n">
        <v>4367.24764024341</v>
      </c>
      <c r="O21" s="0" t="n">
        <v>2936.30380785016</v>
      </c>
      <c r="P21" s="0" t="n">
        <v>2562.66761100697</v>
      </c>
      <c r="Q21" s="0" t="n">
        <v>3763.75080197346</v>
      </c>
      <c r="R21" s="0" t="n">
        <v>3853.36266249266</v>
      </c>
      <c r="S21" s="0" t="n">
        <v>3158.32395173938</v>
      </c>
      <c r="T21" s="0" t="n">
        <v>0.684259689452252</v>
      </c>
      <c r="U21" s="0" t="n">
        <v>0.68427286848999</v>
      </c>
      <c r="V21" s="0" t="n">
        <v>430.735581248586</v>
      </c>
      <c r="W21" s="0" t="n">
        <v>435.11965018328</v>
      </c>
      <c r="X21" s="0" t="n">
        <v>372.919900818633</v>
      </c>
      <c r="Y21" s="0" t="n">
        <v>576.053405056854</v>
      </c>
      <c r="Z21" s="0" t="n">
        <v>0.675985056077326</v>
      </c>
      <c r="AA21" s="0" t="n">
        <v>0.43185069619232</v>
      </c>
      <c r="AB21" s="0" t="n">
        <v>0.244134359885007</v>
      </c>
      <c r="AC21" s="0" t="n">
        <v>0.283501619722299</v>
      </c>
      <c r="AD21" s="0" t="n">
        <v>0.247073817071124</v>
      </c>
      <c r="AE21" s="0" t="n">
        <v>0.270093691683859</v>
      </c>
      <c r="AF21" s="0" t="n">
        <v>0.242636227012523</v>
      </c>
      <c r="AG21" s="0" t="n">
        <v>0.283020134177551</v>
      </c>
      <c r="AH21" s="0" t="n">
        <v>0.246144526989204</v>
      </c>
      <c r="AI21" s="0" t="n">
        <v>0.268558476854626</v>
      </c>
      <c r="AJ21" s="0" t="n">
        <v>0.240663827899463</v>
      </c>
      <c r="AK21" s="0" t="n">
        <v>4562811</v>
      </c>
      <c r="AL21" s="0" t="n">
        <v>2466034</v>
      </c>
      <c r="AM21" s="0" t="n">
        <v>0.301367103087372</v>
      </c>
      <c r="AN21" s="0" t="n">
        <v>0.280508074080261</v>
      </c>
    </row>
    <row r="22" customFormat="false" ht="15" hidden="false" customHeight="false" outlineLevel="0" collapsed="false">
      <c r="A22" s="0" t="n">
        <v>69</v>
      </c>
      <c r="B22" s="0" t="n">
        <v>0.658179097746383</v>
      </c>
      <c r="C22" s="0" t="n">
        <v>0.341820902253617</v>
      </c>
      <c r="D22" s="0" t="n">
        <v>0.993058910026227</v>
      </c>
      <c r="E22" s="0" t="n">
        <v>0.993215491228178</v>
      </c>
      <c r="F22" s="0" t="n">
        <v>0.994359096438496</v>
      </c>
      <c r="G22" s="0" t="n">
        <v>0.994599606301642</v>
      </c>
      <c r="H22" s="0" t="n">
        <v>0.653610617410069</v>
      </c>
      <c r="I22" s="0" t="n">
        <v>0.738850252695106</v>
      </c>
      <c r="J22" s="0" t="n">
        <v>0.092111389227225</v>
      </c>
      <c r="K22" s="0" t="n">
        <v>0.0982437844408928</v>
      </c>
      <c r="L22" s="0" t="n">
        <v>0.339448292616158</v>
      </c>
      <c r="M22" s="0" t="n">
        <v>0.254365238533072</v>
      </c>
      <c r="N22" s="0" t="n">
        <v>4049.49126818122</v>
      </c>
      <c r="O22" s="0" t="n">
        <v>2723.63646042619</v>
      </c>
      <c r="P22" s="0" t="n">
        <v>2593.19531890465</v>
      </c>
      <c r="Q22" s="0" t="n">
        <v>3551.69887285121</v>
      </c>
      <c r="R22" s="0" t="n">
        <v>3633.24417290495</v>
      </c>
      <c r="S22" s="0" t="n">
        <v>2918.50941648223</v>
      </c>
      <c r="T22" s="0" t="n">
        <v>0.593609728676977</v>
      </c>
      <c r="U22" s="0" t="n">
        <v>0.610895147647737</v>
      </c>
      <c r="V22" s="0" t="n">
        <v>507.952829333178</v>
      </c>
      <c r="W22" s="0" t="n">
        <v>499.0350736952</v>
      </c>
      <c r="X22" s="0" t="n">
        <v>426.655996838063</v>
      </c>
      <c r="Y22" s="0" t="n">
        <v>646.233492491263</v>
      </c>
      <c r="Z22" s="0" t="n">
        <v>0.624153167333637</v>
      </c>
      <c r="AA22" s="0" t="n">
        <v>0.374516843587762</v>
      </c>
      <c r="AB22" s="0" t="n">
        <v>0.249636323745874</v>
      </c>
      <c r="AC22" s="0" t="n">
        <v>0.284000377705557</v>
      </c>
      <c r="AD22" s="0" t="n">
        <v>0.237803326504176</v>
      </c>
      <c r="AE22" s="0" t="n">
        <v>0.26177254637333</v>
      </c>
      <c r="AF22" s="0" t="n">
        <v>0.228281391866109</v>
      </c>
      <c r="AG22" s="0" t="n">
        <v>0.283694103473382</v>
      </c>
      <c r="AH22" s="0" t="n">
        <v>0.237050772552701</v>
      </c>
      <c r="AI22" s="0" t="n">
        <v>0.259612647321916</v>
      </c>
      <c r="AJ22" s="0" t="n">
        <v>0.225836168654729</v>
      </c>
      <c r="AK22" s="0" t="n">
        <v>4579884</v>
      </c>
      <c r="AL22" s="0" t="n">
        <v>2481634</v>
      </c>
      <c r="AM22" s="0" t="n">
        <v>0.287784490163562</v>
      </c>
      <c r="AN22" s="0" t="n">
        <v>0.265549777234204</v>
      </c>
    </row>
    <row r="23" customFormat="false" ht="15" hidden="false" customHeight="false" outlineLevel="0" collapsed="false">
      <c r="A23" s="0" t="n">
        <v>70</v>
      </c>
      <c r="B23" s="0" t="n">
        <v>0.649577942233339</v>
      </c>
      <c r="C23" s="0" t="n">
        <v>0.350422057766661</v>
      </c>
      <c r="D23" s="0" t="n">
        <v>0.992736870018793</v>
      </c>
      <c r="E23" s="0" t="n">
        <v>0.993056549178018</v>
      </c>
      <c r="F23" s="0" t="n">
        <v>0.994052278272263</v>
      </c>
      <c r="G23" s="0" t="n">
        <v>0.994433940191877</v>
      </c>
      <c r="H23" s="0" t="n">
        <v>0.644859973205973</v>
      </c>
      <c r="I23" s="0" t="n">
        <v>0.729992366932545</v>
      </c>
      <c r="J23" s="0" t="n">
        <v>0.0981482764801987</v>
      </c>
      <c r="K23" s="0" t="n">
        <v>0.102677038959348</v>
      </c>
      <c r="L23" s="0" t="n">
        <v>0.34787689681282</v>
      </c>
      <c r="M23" s="0" t="n">
        <v>0.263064182245473</v>
      </c>
      <c r="N23" s="0" t="n">
        <v>4536.53904239457</v>
      </c>
      <c r="O23" s="0" t="n">
        <v>3070.12558862361</v>
      </c>
      <c r="P23" s="0" t="n">
        <v>2905.6069971097</v>
      </c>
      <c r="Q23" s="0" t="n">
        <v>3965.02447900826</v>
      </c>
      <c r="R23" s="0" t="n">
        <v>4080.61964093425</v>
      </c>
      <c r="S23" s="0" t="n">
        <v>3263.19346286281</v>
      </c>
      <c r="T23" s="0" t="n">
        <v>0.595992242880653</v>
      </c>
      <c r="U23" s="0" t="n">
        <v>0.651771814641833</v>
      </c>
      <c r="V23" s="0" t="n">
        <v>435.945809595751</v>
      </c>
      <c r="W23" s="0" t="n">
        <v>442.254733919658</v>
      </c>
      <c r="X23" s="0" t="n">
        <v>380.560783162179</v>
      </c>
      <c r="Y23" s="0" t="n">
        <v>606.477556836793</v>
      </c>
      <c r="Z23" s="0" t="n">
        <v>0.629401261519863</v>
      </c>
      <c r="AA23" s="0" t="n">
        <v>0.421141504241168</v>
      </c>
      <c r="AB23" s="0" t="n">
        <v>0.208259757278695</v>
      </c>
      <c r="AC23" s="0" t="n">
        <v>0.274686059663507</v>
      </c>
      <c r="AD23" s="0" t="n">
        <v>0.239228212110541</v>
      </c>
      <c r="AE23" s="0" t="n">
        <v>0.256651318090855</v>
      </c>
      <c r="AF23" s="0" t="n">
        <v>0.229186909055982</v>
      </c>
      <c r="AG23" s="0" t="n">
        <v>0.274335713519125</v>
      </c>
      <c r="AH23" s="0" t="n">
        <v>0.238350008376149</v>
      </c>
      <c r="AI23" s="0" t="n">
        <v>0.254377281000218</v>
      </c>
      <c r="AJ23" s="0" t="n">
        <v>0.226756457432231</v>
      </c>
      <c r="AK23" s="0" t="n">
        <v>4589247</v>
      </c>
      <c r="AL23" s="0" t="n">
        <v>2501821</v>
      </c>
      <c r="AM23" s="0" t="n">
        <v>0.286199676543344</v>
      </c>
      <c r="AN23" s="0" t="n">
        <v>0.266678434564032</v>
      </c>
    </row>
    <row r="24" customFormat="false" ht="15" hidden="false" customHeight="false" outlineLevel="0" collapsed="false">
      <c r="A24" s="0" t="n">
        <v>71</v>
      </c>
      <c r="B24" s="0" t="n">
        <v>0.643483276374718</v>
      </c>
      <c r="C24" s="0" t="n">
        <v>0.356516723625282</v>
      </c>
      <c r="D24" s="0" t="n">
        <v>0.992565220785542</v>
      </c>
      <c r="E24" s="0" t="n">
        <v>0.992852160930417</v>
      </c>
      <c r="F24" s="0" t="n">
        <v>0.993827566799994</v>
      </c>
      <c r="G24" s="0" t="n">
        <v>0.994166811717492</v>
      </c>
      <c r="H24" s="0" t="n">
        <v>0.638699120286676</v>
      </c>
      <c r="I24" s="0" t="n">
        <v>0.723700242459604</v>
      </c>
      <c r="J24" s="0" t="n">
        <v>0.101873466395012</v>
      </c>
      <c r="K24" s="0" t="n">
        <v>0.106396925249385</v>
      </c>
      <c r="L24" s="0" t="n">
        <v>0.353866100498866</v>
      </c>
      <c r="M24" s="0" t="n">
        <v>0.269151918470813</v>
      </c>
      <c r="N24" s="0" t="n">
        <v>4253.26422224976</v>
      </c>
      <c r="O24" s="0" t="n">
        <v>2875.92822187813</v>
      </c>
      <c r="P24" s="0" t="n">
        <v>2716.74497251246</v>
      </c>
      <c r="Q24" s="0" t="n">
        <v>3705.46941354624</v>
      </c>
      <c r="R24" s="0" t="n">
        <v>3822.91766687829</v>
      </c>
      <c r="S24" s="0" t="n">
        <v>3048.71018621619</v>
      </c>
      <c r="T24" s="0" t="n">
        <v>0.555314774073033</v>
      </c>
      <c r="U24" s="0" t="n">
        <v>0.6057395627467</v>
      </c>
      <c r="V24" s="0" t="n">
        <v>411.038312268715</v>
      </c>
      <c r="W24" s="0" t="n">
        <v>418.789288618862</v>
      </c>
      <c r="X24" s="0" t="n">
        <v>354.242347732163</v>
      </c>
      <c r="Y24" s="0" t="n">
        <v>585.234259665951</v>
      </c>
      <c r="Z24" s="0" t="n">
        <v>0.613307836944566</v>
      </c>
      <c r="AA24" s="0" t="n">
        <v>0.395445726817026</v>
      </c>
      <c r="AB24" s="0" t="n">
        <v>0.217862110127541</v>
      </c>
      <c r="AC24" s="0" t="n">
        <v>0.281797257564964</v>
      </c>
      <c r="AD24" s="0" t="n">
        <v>0.240997414874436</v>
      </c>
      <c r="AE24" s="0" t="n">
        <v>0.259049487427676</v>
      </c>
      <c r="AF24" s="0" t="n">
        <v>0.230997651406212</v>
      </c>
      <c r="AG24" s="0" t="n">
        <v>0.281486915702956</v>
      </c>
      <c r="AH24" s="0" t="n">
        <v>0.240117858380236</v>
      </c>
      <c r="AI24" s="0" t="n">
        <v>0.257018324526539</v>
      </c>
      <c r="AJ24" s="0" t="n">
        <v>0.228633361022513</v>
      </c>
      <c r="AK24" s="0" t="n">
        <v>4606356</v>
      </c>
      <c r="AL24" s="0" t="n">
        <v>2513252</v>
      </c>
      <c r="AM24" s="0" t="n">
        <v>0.290885503214161</v>
      </c>
      <c r="AN24" s="0" t="n">
        <v>0.267249385576312</v>
      </c>
    </row>
    <row r="25" customFormat="false" ht="15" hidden="false" customHeight="false" outlineLevel="0" collapsed="false">
      <c r="A25" s="0" t="n">
        <v>72</v>
      </c>
      <c r="B25" s="0" t="n">
        <v>0.636254077694143</v>
      </c>
      <c r="C25" s="0" t="n">
        <v>0.363745922305857</v>
      </c>
      <c r="D25" s="0" t="n">
        <v>0.992512243678722</v>
      </c>
      <c r="E25" s="0" t="n">
        <v>0.992950585661669</v>
      </c>
      <c r="F25" s="0" t="n">
        <v>0.993888126202374</v>
      </c>
      <c r="G25" s="0" t="n">
        <v>0.994255469485946</v>
      </c>
      <c r="H25" s="0" t="n">
        <v>0.63148996220195</v>
      </c>
      <c r="I25" s="0" t="n">
        <v>0.713938744677428</v>
      </c>
      <c r="J25" s="0" t="n">
        <v>0.107989132076851</v>
      </c>
      <c r="K25" s="0" t="n">
        <v>0.112822567129277</v>
      </c>
      <c r="L25" s="0" t="n">
        <v>0.361022281476772</v>
      </c>
      <c r="M25" s="0" t="n">
        <v>0.279011840984241</v>
      </c>
      <c r="N25" s="0" t="n">
        <v>4392.84339485347</v>
      </c>
      <c r="O25" s="0" t="n">
        <v>2960.28510354705</v>
      </c>
      <c r="P25" s="0" t="n">
        <v>2807.47256698651</v>
      </c>
      <c r="Q25" s="0" t="n">
        <v>3816.1712208742</v>
      </c>
      <c r="R25" s="0" t="n">
        <v>3951.22357243327</v>
      </c>
      <c r="S25" s="0" t="n">
        <v>3139.47101587115</v>
      </c>
      <c r="T25" s="0" t="n">
        <v>0.581135036787479</v>
      </c>
      <c r="U25" s="0" t="n">
        <v>0.636143547510924</v>
      </c>
      <c r="V25" s="0" t="n">
        <v>422.829792648899</v>
      </c>
      <c r="W25" s="0" t="n">
        <v>429.509284008013</v>
      </c>
      <c r="X25" s="0" t="n">
        <v>372.545833810274</v>
      </c>
      <c r="Y25" s="0" t="n">
        <v>573.131398958361</v>
      </c>
      <c r="Z25" s="0" t="n">
        <v>0.626928229615508</v>
      </c>
      <c r="AA25" s="0" t="n">
        <v>0.416259615847252</v>
      </c>
      <c r="AB25" s="0" t="n">
        <v>0.210668613768256</v>
      </c>
      <c r="AC25" s="0" t="n">
        <v>0.282248534148537</v>
      </c>
      <c r="AD25" s="0" t="n">
        <v>0.242386109610184</v>
      </c>
      <c r="AE25" s="0" t="n">
        <v>0.260091843429355</v>
      </c>
      <c r="AF25" s="0" t="n">
        <v>0.232136254002614</v>
      </c>
      <c r="AG25" s="0" t="n">
        <v>0.281923276211762</v>
      </c>
      <c r="AH25" s="0" t="n">
        <v>0.241494829737809</v>
      </c>
      <c r="AI25" s="0" t="n">
        <v>0.258233619540656</v>
      </c>
      <c r="AJ25" s="0" t="n">
        <v>0.229902075718432</v>
      </c>
      <c r="AK25" s="0" t="n">
        <v>4631381</v>
      </c>
      <c r="AL25" s="0" t="n">
        <v>2533302</v>
      </c>
      <c r="AM25" s="0" t="n">
        <v>0.287965181028627</v>
      </c>
      <c r="AN25" s="0" t="n">
        <v>0.267526666105517</v>
      </c>
    </row>
    <row r="26" customFormat="false" ht="15" hidden="false" customHeight="false" outlineLevel="0" collapsed="false">
      <c r="A26" s="0" t="n">
        <v>73</v>
      </c>
      <c r="B26" s="0" t="n">
        <v>0.627197383240703</v>
      </c>
      <c r="C26" s="0" t="n">
        <v>0.372802616759297</v>
      </c>
      <c r="D26" s="0" t="n">
        <v>0.992421676289215</v>
      </c>
      <c r="E26" s="0" t="n">
        <v>0.992857687969828</v>
      </c>
      <c r="F26" s="0" t="n">
        <v>0.993835822896725</v>
      </c>
      <c r="G26" s="0" t="n">
        <v>0.994186728716722</v>
      </c>
      <c r="H26" s="0" t="n">
        <v>0.622444278439948</v>
      </c>
      <c r="I26" s="0" t="n">
        <v>0.706288329447664</v>
      </c>
      <c r="J26" s="0" t="n">
        <v>0.11257801623282</v>
      </c>
      <c r="K26" s="0" t="n">
        <v>0.116330882279748</v>
      </c>
      <c r="L26" s="0" t="n">
        <v>0.369977397849267</v>
      </c>
      <c r="M26" s="0" t="n">
        <v>0.286569358522165</v>
      </c>
      <c r="N26" s="0" t="n">
        <v>4153.14845083719</v>
      </c>
      <c r="O26" s="0" t="n">
        <v>2792.38809435064</v>
      </c>
      <c r="P26" s="0" t="n">
        <v>2637.91913635231</v>
      </c>
      <c r="Q26" s="0" t="n">
        <v>3588.26699740683</v>
      </c>
      <c r="R26" s="0" t="n">
        <v>3730.7819212661</v>
      </c>
      <c r="S26" s="0" t="n">
        <v>2946.77437627158</v>
      </c>
      <c r="T26" s="0" t="n">
        <v>0.549443848751355</v>
      </c>
      <c r="U26" s="0" t="n">
        <v>0.602112246758277</v>
      </c>
      <c r="V26" s="0" t="n">
        <v>507.017080583202</v>
      </c>
      <c r="W26" s="0" t="n">
        <v>500.825145983218</v>
      </c>
      <c r="X26" s="0" t="n">
        <v>434.000977010287</v>
      </c>
      <c r="Y26" s="0" t="n">
        <v>651.790102979333</v>
      </c>
      <c r="Z26" s="0" t="n">
        <v>0.613436814616093</v>
      </c>
      <c r="AA26" s="0" t="n">
        <v>0.387562293962041</v>
      </c>
      <c r="AB26" s="0" t="n">
        <v>0.225874520654052</v>
      </c>
      <c r="AC26" s="0" t="n">
        <v>0.287940328977908</v>
      </c>
      <c r="AD26" s="0" t="n">
        <v>0.246297951804572</v>
      </c>
      <c r="AE26" s="0" t="n">
        <v>0.265543289085184</v>
      </c>
      <c r="AF26" s="0" t="n">
        <v>0.236658779560394</v>
      </c>
      <c r="AG26" s="0" t="n">
        <v>0.28762002618942</v>
      </c>
      <c r="AH26" s="0" t="n">
        <v>0.245417807121408</v>
      </c>
      <c r="AI26" s="0" t="n">
        <v>0.263781787389056</v>
      </c>
      <c r="AJ26" s="0" t="n">
        <v>0.234456253098588</v>
      </c>
      <c r="AK26" s="0" t="n">
        <v>4652836</v>
      </c>
      <c r="AL26" s="0" t="n">
        <v>2550064</v>
      </c>
      <c r="AM26" s="0" t="n">
        <v>0.293709573249376</v>
      </c>
      <c r="AN26" s="0" t="n">
        <v>0.272020120114871</v>
      </c>
    </row>
    <row r="27" customFormat="false" ht="15" hidden="false" customHeight="false" outlineLevel="0" collapsed="false">
      <c r="A27" s="0" t="n">
        <v>74</v>
      </c>
      <c r="B27" s="0" t="n">
        <v>0.619382754205484</v>
      </c>
      <c r="C27" s="0" t="n">
        <v>0.380617245794516</v>
      </c>
      <c r="D27" s="0" t="n">
        <v>0.992691514332456</v>
      </c>
      <c r="E27" s="0" t="n">
        <v>0.993163485392537</v>
      </c>
      <c r="F27" s="0" t="n">
        <v>0.994022925518113</v>
      </c>
      <c r="G27" s="0" t="n">
        <v>0.994396697834454</v>
      </c>
      <c r="H27" s="0" t="n">
        <v>0.614856004223649</v>
      </c>
      <c r="I27" s="0" t="n">
        <v>0.699943903982817</v>
      </c>
      <c r="J27" s="0" t="n">
        <v>0.116785999444995</v>
      </c>
      <c r="K27" s="0" t="n">
        <v>0.120174167634098</v>
      </c>
      <c r="L27" s="0" t="n">
        <v>0.377835510108807</v>
      </c>
      <c r="M27" s="0" t="n">
        <v>0.29321958140972</v>
      </c>
      <c r="N27" s="0" t="n">
        <v>4594.91364887433</v>
      </c>
      <c r="O27" s="0" t="n">
        <v>3097.15932614067</v>
      </c>
      <c r="P27" s="0" t="n">
        <v>2915.17943673608</v>
      </c>
      <c r="Q27" s="0" t="n">
        <v>3955.57783938344</v>
      </c>
      <c r="R27" s="0" t="n">
        <v>4131.09184456548</v>
      </c>
      <c r="S27" s="0" t="n">
        <v>3253.18381271962</v>
      </c>
      <c r="T27" s="0" t="n">
        <v>0.614870641265714</v>
      </c>
      <c r="U27" s="0" t="n">
        <v>0.667984295877381</v>
      </c>
      <c r="V27" s="0" t="n">
        <v>443.00518169073</v>
      </c>
      <c r="W27" s="0" t="n">
        <v>445.473505950788</v>
      </c>
      <c r="X27" s="0" t="n">
        <v>384.148242715647</v>
      </c>
      <c r="Y27" s="0" t="n">
        <v>609.008074437004</v>
      </c>
      <c r="Z27" s="0" t="n">
        <v>0.646220275854185</v>
      </c>
      <c r="AA27" s="0" t="n">
        <v>0.429176203344348</v>
      </c>
      <c r="AB27" s="0" t="n">
        <v>0.217044072509837</v>
      </c>
      <c r="AC27" s="0" t="n">
        <v>0.284820254872601</v>
      </c>
      <c r="AD27" s="0" t="n">
        <v>0.24697034272827</v>
      </c>
      <c r="AE27" s="0" t="n">
        <v>0.263491381901989</v>
      </c>
      <c r="AF27" s="0" t="n">
        <v>0.236863780258787</v>
      </c>
      <c r="AG27" s="0" t="n">
        <v>0.284500563162084</v>
      </c>
      <c r="AH27" s="0" t="n">
        <v>0.246096493831284</v>
      </c>
      <c r="AI27" s="0" t="n">
        <v>0.26163015751299</v>
      </c>
      <c r="AJ27" s="0" t="n">
        <v>0.234865313836176</v>
      </c>
      <c r="AK27" s="0" t="n">
        <v>4672283</v>
      </c>
      <c r="AL27" s="0" t="n">
        <v>2576728</v>
      </c>
      <c r="AM27" s="0" t="n">
        <v>0.289707302263546</v>
      </c>
      <c r="AN27" s="0" t="n">
        <v>0.272470892199503</v>
      </c>
    </row>
    <row r="28" customFormat="false" ht="15" hidden="false" customHeight="false" outlineLevel="0" collapsed="false">
      <c r="A28" s="0" t="n">
        <v>75</v>
      </c>
      <c r="B28" s="0" t="n">
        <v>0.612261649118888</v>
      </c>
      <c r="C28" s="0" t="n">
        <v>0.387738350881112</v>
      </c>
      <c r="D28" s="0" t="n">
        <v>0.992237707565857</v>
      </c>
      <c r="E28" s="0" t="n">
        <v>0.993018646727262</v>
      </c>
      <c r="F28" s="0" t="n">
        <v>0.993571190004809</v>
      </c>
      <c r="G28" s="0" t="n">
        <v>0.994254434718583</v>
      </c>
      <c r="H28" s="0" t="n">
        <v>0.607509095152216</v>
      </c>
      <c r="I28" s="0" t="n">
        <v>0.69213003503931</v>
      </c>
      <c r="J28" s="0" t="n">
        <v>0.121040803715818</v>
      </c>
      <c r="K28" s="0" t="n">
        <v>0.123617222041525</v>
      </c>
      <c r="L28" s="0" t="n">
        <v>0.384728612413641</v>
      </c>
      <c r="M28" s="0" t="n">
        <v>0.300888611687951</v>
      </c>
      <c r="N28" s="0" t="n">
        <v>4298.39495644375</v>
      </c>
      <c r="O28" s="0" t="n">
        <v>2907.81985177289</v>
      </c>
      <c r="P28" s="0" t="n">
        <v>2724.87711511188</v>
      </c>
      <c r="Q28" s="0" t="n">
        <v>3688.28174356372</v>
      </c>
      <c r="R28" s="0" t="n">
        <v>3866.34705299924</v>
      </c>
      <c r="S28" s="0" t="n">
        <v>3038.68817671613</v>
      </c>
      <c r="T28" s="0" t="n">
        <v>0.586341391298678</v>
      </c>
      <c r="U28" s="0" t="n">
        <v>0.630851497437515</v>
      </c>
      <c r="V28" s="0" t="n">
        <v>412.360492514265</v>
      </c>
      <c r="W28" s="0" t="n">
        <v>417.64966667882</v>
      </c>
      <c r="X28" s="0" t="n">
        <v>352.033409223767</v>
      </c>
      <c r="Y28" s="0" t="n">
        <v>589.002943924334</v>
      </c>
      <c r="Z28" s="0" t="n">
        <v>0.623637817441953</v>
      </c>
      <c r="AA28" s="0" t="n">
        <v>0.401305063370602</v>
      </c>
      <c r="AB28" s="0" t="n">
        <v>0.222332754071352</v>
      </c>
      <c r="AC28" s="0" t="n">
        <v>0.2878488803159</v>
      </c>
      <c r="AD28" s="0" t="n">
        <v>0.2482254946528</v>
      </c>
      <c r="AE28" s="0" t="n">
        <v>0.265471139889467</v>
      </c>
      <c r="AF28" s="0" t="n">
        <v>0.238627101524269</v>
      </c>
      <c r="AG28" s="0" t="n">
        <v>0.287532310898141</v>
      </c>
      <c r="AH28" s="0" t="n">
        <v>0.24703445519276</v>
      </c>
      <c r="AI28" s="0" t="n">
        <v>0.263628111180782</v>
      </c>
      <c r="AJ28" s="0" t="n">
        <v>0.236647424898796</v>
      </c>
      <c r="AK28" s="0" t="n">
        <v>4702525</v>
      </c>
      <c r="AL28" s="0" t="n">
        <v>2600195</v>
      </c>
      <c r="AM28" s="0" t="n">
        <v>0.291705573642271</v>
      </c>
      <c r="AN28" s="0" t="n">
        <v>0.273519030349788</v>
      </c>
    </row>
    <row r="29" customFormat="false" ht="15" hidden="false" customHeight="false" outlineLevel="0" collapsed="false">
      <c r="A29" s="0" t="n">
        <v>76</v>
      </c>
      <c r="B29" s="0" t="n">
        <v>0.605012903879389</v>
      </c>
      <c r="C29" s="0" t="n">
        <v>0.394987096120611</v>
      </c>
      <c r="D29" s="0" t="n">
        <v>0.991702958710252</v>
      </c>
      <c r="E29" s="0" t="n">
        <v>0.992950087735072</v>
      </c>
      <c r="F29" s="0" t="n">
        <v>0.993034364646572</v>
      </c>
      <c r="G29" s="0" t="n">
        <v>0.99417923787951</v>
      </c>
      <c r="H29" s="0" t="n">
        <v>0.599993086835071</v>
      </c>
      <c r="I29" s="0" t="n">
        <v>0.683146778420875</v>
      </c>
      <c r="J29" s="0" t="n">
        <v>0.126441537875813</v>
      </c>
      <c r="K29" s="0" t="n">
        <v>0.129832205748299</v>
      </c>
      <c r="L29" s="0" t="n">
        <v>0.391709871875181</v>
      </c>
      <c r="M29" s="0" t="n">
        <v>0.309803309314197</v>
      </c>
      <c r="N29" s="0" t="n">
        <v>4542.03755156598</v>
      </c>
      <c r="O29" s="0" t="n">
        <v>3066.82631207174</v>
      </c>
      <c r="P29" s="0" t="n">
        <v>2880.62485916588</v>
      </c>
      <c r="Q29" s="0" t="n">
        <v>3885.80097673694</v>
      </c>
      <c r="R29" s="0" t="n">
        <v>4086.95702495434</v>
      </c>
      <c r="S29" s="0" t="n">
        <v>3206.104777991</v>
      </c>
      <c r="T29" s="0" t="n">
        <v>0.618121855053685</v>
      </c>
      <c r="U29" s="0" t="n">
        <v>0.661777345601692</v>
      </c>
      <c r="V29" s="0" t="n">
        <v>434.494584227068</v>
      </c>
      <c r="W29" s="0" t="n">
        <v>444.947618411681</v>
      </c>
      <c r="X29" s="0" t="n">
        <v>384.529162273839</v>
      </c>
      <c r="Y29" s="0" t="n">
        <v>593.795147297446</v>
      </c>
      <c r="Z29" s="0" t="n">
        <v>0.645003143421659</v>
      </c>
      <c r="AA29" s="0" t="n">
        <v>0.41826436045376</v>
      </c>
      <c r="AB29" s="0" t="n">
        <v>0.226738782967899</v>
      </c>
      <c r="AC29" s="0" t="n">
        <v>0.286019218584668</v>
      </c>
      <c r="AD29" s="0" t="n">
        <v>0.249784926603781</v>
      </c>
      <c r="AE29" s="0" t="n">
        <v>0.265414922004315</v>
      </c>
      <c r="AF29" s="0" t="n">
        <v>0.240059146075797</v>
      </c>
      <c r="AG29" s="0" t="n">
        <v>0.285648658795434</v>
      </c>
      <c r="AH29" s="0" t="n">
        <v>0.248253509564203</v>
      </c>
      <c r="AI29" s="0" t="n">
        <v>0.263749389590009</v>
      </c>
      <c r="AJ29" s="0" t="n">
        <v>0.238093833946665</v>
      </c>
      <c r="AK29" s="0" t="n">
        <v>4715126</v>
      </c>
      <c r="AL29" s="0" t="n">
        <v>2614031</v>
      </c>
      <c r="AM29" s="0" t="n">
        <v>0.291190950709569</v>
      </c>
      <c r="AN29" s="0" t="n">
        <v>0.273873514800334</v>
      </c>
    </row>
    <row r="30" customFormat="false" ht="15" hidden="false" customHeight="false" outlineLevel="0" collapsed="false">
      <c r="A30" s="0" t="n">
        <v>77</v>
      </c>
      <c r="B30" s="0" t="n">
        <v>0.59935767583624</v>
      </c>
      <c r="C30" s="0" t="n">
        <v>0.40064232416376</v>
      </c>
      <c r="D30" s="0" t="n">
        <v>0.991499229692033</v>
      </c>
      <c r="E30" s="0" t="n">
        <v>0.992750911664858</v>
      </c>
      <c r="F30" s="0" t="n">
        <v>0.993169200864648</v>
      </c>
      <c r="G30" s="0" t="n">
        <v>0.994364441251983</v>
      </c>
      <c r="H30" s="0" t="n">
        <v>0.594262673901639</v>
      </c>
      <c r="I30" s="0" t="n">
        <v>0.675189299279367</v>
      </c>
      <c r="J30" s="0" t="n">
        <v>0.129154514832362</v>
      </c>
      <c r="K30" s="0" t="n">
        <v>0.131487033231574</v>
      </c>
      <c r="L30" s="0" t="n">
        <v>0.397236555790394</v>
      </c>
      <c r="M30" s="0" t="n">
        <v>0.317561612385491</v>
      </c>
      <c r="N30" s="0" t="n">
        <v>4284.62516265516</v>
      </c>
      <c r="O30" s="0" t="n">
        <v>2883.92372378421</v>
      </c>
      <c r="P30" s="0" t="n">
        <v>2705.78526375668</v>
      </c>
      <c r="Q30" s="0" t="n">
        <v>3652.075076078</v>
      </c>
      <c r="R30" s="0" t="n">
        <v>3849.1820577705</v>
      </c>
      <c r="S30" s="0" t="n">
        <v>3006.0621861208</v>
      </c>
      <c r="T30" s="0" t="n">
        <v>0.567724573889197</v>
      </c>
      <c r="U30" s="0" t="n">
        <v>0.616648047415478</v>
      </c>
      <c r="V30" s="0" t="n">
        <v>517.383223462504</v>
      </c>
      <c r="W30" s="0" t="n">
        <v>507.573619557135</v>
      </c>
      <c r="X30" s="0" t="n">
        <v>440.611522240896</v>
      </c>
      <c r="Y30" s="0" t="n">
        <v>660.171213366748</v>
      </c>
      <c r="Z30" s="0" t="n">
        <v>0.61980701581044</v>
      </c>
      <c r="AA30" s="0" t="n">
        <v>0.397092486356368</v>
      </c>
      <c r="AB30" s="0" t="n">
        <v>0.222714529454073</v>
      </c>
      <c r="AC30" s="0" t="n">
        <v>0.293014619927771</v>
      </c>
      <c r="AD30" s="0" t="n">
        <v>0.251630284875817</v>
      </c>
      <c r="AE30" s="0" t="n">
        <v>0.273295771548394</v>
      </c>
      <c r="AF30" s="0" t="n">
        <v>0.241646801593663</v>
      </c>
      <c r="AG30" s="0" t="n">
        <v>0.292701932197764</v>
      </c>
      <c r="AH30" s="0" t="n">
        <v>0.250107978049698</v>
      </c>
      <c r="AI30" s="0" t="n">
        <v>0.271655810911236</v>
      </c>
      <c r="AJ30" s="0" t="n">
        <v>0.239694767635768</v>
      </c>
      <c r="AK30" s="0" t="n">
        <v>4725476</v>
      </c>
      <c r="AL30" s="0" t="n">
        <v>2626916</v>
      </c>
      <c r="AM30" s="0" t="n">
        <v>0.294173792988141</v>
      </c>
      <c r="AN30" s="0" t="n">
        <v>0.27572663351253</v>
      </c>
    </row>
    <row r="31" customFormat="false" ht="15" hidden="false" customHeight="false" outlineLevel="0" collapsed="false">
      <c r="A31" s="0" t="n">
        <v>78</v>
      </c>
      <c r="B31" s="0" t="n">
        <v>0.591959189724893</v>
      </c>
      <c r="C31" s="0" t="n">
        <v>0.408040810275107</v>
      </c>
      <c r="D31" s="0" t="n">
        <v>0.991803982445423</v>
      </c>
      <c r="E31" s="0" t="n">
        <v>0.992531963179967</v>
      </c>
      <c r="F31" s="0" t="n">
        <v>0.993188818283287</v>
      </c>
      <c r="G31" s="0" t="n">
        <v>0.993808405073225</v>
      </c>
      <c r="H31" s="0" t="n">
        <v>0.587107481814315</v>
      </c>
      <c r="I31" s="0" t="n">
        <v>0.66719993702965</v>
      </c>
      <c r="J31" s="0" t="n">
        <v>0.133037500357743</v>
      </c>
      <c r="K31" s="0" t="n">
        <v>0.134893122222101</v>
      </c>
      <c r="L31" s="0" t="n">
        <v>0.404696500631108</v>
      </c>
      <c r="M31" s="0" t="n">
        <v>0.325332026150318</v>
      </c>
      <c r="N31" s="0" t="n">
        <v>4739.62050035947</v>
      </c>
      <c r="O31" s="0" t="n">
        <v>3172.01702457874</v>
      </c>
      <c r="P31" s="0" t="n">
        <v>2987.03306654471</v>
      </c>
      <c r="Q31" s="0" t="n">
        <v>4024.49330378772</v>
      </c>
      <c r="R31" s="0" t="n">
        <v>4251.80427906413</v>
      </c>
      <c r="S31" s="0" t="n">
        <v>3314.71050333283</v>
      </c>
      <c r="T31" s="0" t="n">
        <v>0.635129182491766</v>
      </c>
      <c r="U31" s="0" t="n">
        <v>0.681100706731745</v>
      </c>
      <c r="V31" s="0" t="n">
        <v>447.672421554274</v>
      </c>
      <c r="W31" s="0" t="n">
        <v>448.829280838483</v>
      </c>
      <c r="X31" s="0" t="n">
        <v>383.827174951498</v>
      </c>
      <c r="Y31" s="0" t="n">
        <v>622.499761164413</v>
      </c>
      <c r="Z31" s="0" t="n">
        <v>0.66438416266834</v>
      </c>
      <c r="AA31" s="0" t="n">
        <v>0.442101057064076</v>
      </c>
      <c r="AB31" s="0" t="n">
        <v>0.222283105604264</v>
      </c>
      <c r="AC31" s="0" t="n">
        <v>0.289005806633011</v>
      </c>
      <c r="AD31" s="0" t="n">
        <v>0.253255744242107</v>
      </c>
      <c r="AE31" s="0" t="n">
        <v>0.267751775272878</v>
      </c>
      <c r="AF31" s="0" t="n">
        <v>0.243333545928335</v>
      </c>
      <c r="AG31" s="0" t="n">
        <v>0.288692726614088</v>
      </c>
      <c r="AH31" s="0" t="n">
        <v>0.252099717116728</v>
      </c>
      <c r="AI31" s="0" t="n">
        <v>0.266189443076929</v>
      </c>
      <c r="AJ31" s="0" t="n">
        <v>0.241117374370948</v>
      </c>
      <c r="AK31" s="0" t="n">
        <v>4745575</v>
      </c>
      <c r="AL31" s="0" t="n">
        <v>2650140</v>
      </c>
      <c r="AM31" s="0" t="n">
        <v>0.293292218571462</v>
      </c>
      <c r="AN31" s="0" t="n">
        <v>0.277257213652266</v>
      </c>
    </row>
    <row r="32" customFormat="false" ht="15" hidden="false" customHeight="false" outlineLevel="0" collapsed="false">
      <c r="A32" s="0" t="n">
        <v>79</v>
      </c>
      <c r="B32" s="0" t="n">
        <v>0.582900536715752</v>
      </c>
      <c r="C32" s="0" t="n">
        <v>0.417099463284248</v>
      </c>
      <c r="D32" s="0" t="n">
        <v>0.991660543031204</v>
      </c>
      <c r="E32" s="0" t="n">
        <v>0.99240746478733</v>
      </c>
      <c r="F32" s="0" t="n">
        <v>0.993087669801771</v>
      </c>
      <c r="G32" s="0" t="n">
        <v>0.993735902192332</v>
      </c>
      <c r="H32" s="0" t="n">
        <v>0.578039462772723</v>
      </c>
      <c r="I32" s="0" t="n">
        <v>0.657139853180723</v>
      </c>
      <c r="J32" s="0" t="n">
        <v>0.136036192898944</v>
      </c>
      <c r="K32" s="0" t="n">
        <v>0.136621704019695</v>
      </c>
      <c r="L32" s="0" t="n">
        <v>0.413621080258481</v>
      </c>
      <c r="M32" s="0" t="n">
        <v>0.335267611606607</v>
      </c>
      <c r="N32" s="0" t="n">
        <v>4484.3977733165</v>
      </c>
      <c r="O32" s="0" t="n">
        <v>3002.3221218844</v>
      </c>
      <c r="P32" s="0" t="n">
        <v>2822.89998513784</v>
      </c>
      <c r="Q32" s="0" t="n">
        <v>3791.38793761921</v>
      </c>
      <c r="R32" s="0" t="n">
        <v>4018.54392390428</v>
      </c>
      <c r="S32" s="0" t="n">
        <v>3125.0978262354</v>
      </c>
      <c r="T32" s="0" t="n">
        <v>0.596726476433725</v>
      </c>
      <c r="U32" s="0" t="n">
        <v>0.640676542123299</v>
      </c>
      <c r="V32" s="0" t="n">
        <v>412.987743386058</v>
      </c>
      <c r="W32" s="0" t="n">
        <v>421.402964849369</v>
      </c>
      <c r="X32" s="0" t="n">
        <v>357.090341749099</v>
      </c>
      <c r="Y32" s="0" t="n">
        <v>582.226362479659</v>
      </c>
      <c r="Z32" s="0" t="n">
        <v>0.636449613432898</v>
      </c>
      <c r="AA32" s="0" t="n">
        <v>0.416855765267796</v>
      </c>
      <c r="AB32" s="0" t="n">
        <v>0.219593848165102</v>
      </c>
      <c r="AC32" s="0" t="n">
        <v>0.291029148300611</v>
      </c>
      <c r="AD32" s="0" t="n">
        <v>0.253586281644182</v>
      </c>
      <c r="AE32" s="0" t="n">
        <v>0.269007335703449</v>
      </c>
      <c r="AF32" s="0" t="n">
        <v>0.243135819976347</v>
      </c>
      <c r="AG32" s="0" t="n">
        <v>0.29071795961688</v>
      </c>
      <c r="AH32" s="0" t="n">
        <v>0.252434473025621</v>
      </c>
      <c r="AI32" s="0" t="n">
        <v>0.26750847457255</v>
      </c>
      <c r="AJ32" s="0" t="n">
        <v>0.240916060484417</v>
      </c>
      <c r="AK32" s="0" t="n">
        <v>4752366</v>
      </c>
      <c r="AL32" s="0" t="n">
        <v>2674961</v>
      </c>
      <c r="AM32" s="0" t="n">
        <v>0.294934792340594</v>
      </c>
      <c r="AN32" s="0" t="n">
        <v>0.276919132958219</v>
      </c>
    </row>
    <row r="33" customFormat="false" ht="15" hidden="false" customHeight="false" outlineLevel="0" collapsed="false">
      <c r="A33" s="0" t="n">
        <v>80</v>
      </c>
      <c r="B33" s="0" t="n">
        <v>0.575268636958628</v>
      </c>
      <c r="C33" s="0" t="n">
        <v>0.424731363041372</v>
      </c>
      <c r="D33" s="0" t="n">
        <v>0.991669816113073</v>
      </c>
      <c r="E33" s="0" t="n">
        <v>0.992460973725221</v>
      </c>
      <c r="F33" s="0" t="n">
        <v>0.993088411520276</v>
      </c>
      <c r="G33" s="0" t="n">
        <v>0.993780048872083</v>
      </c>
      <c r="H33" s="0" t="n">
        <v>0.570476543428381</v>
      </c>
      <c r="I33" s="0" t="n">
        <v>0.649458396934023</v>
      </c>
      <c r="J33" s="0" t="n">
        <v>0.138360843931037</v>
      </c>
      <c r="K33" s="0" t="n">
        <v>0.137963163023555</v>
      </c>
      <c r="L33" s="0" t="n">
        <v>0.421193272684692</v>
      </c>
      <c r="M33" s="0" t="n">
        <v>0.343002576791198</v>
      </c>
      <c r="N33" s="0" t="n">
        <v>4924.30013986036</v>
      </c>
      <c r="O33" s="0" t="n">
        <v>3299.61857447787</v>
      </c>
      <c r="P33" s="0" t="n">
        <v>3092.73401745802</v>
      </c>
      <c r="Q33" s="0" t="n">
        <v>4146.37656419201</v>
      </c>
      <c r="R33" s="0" t="n">
        <v>4407.20816818607</v>
      </c>
      <c r="S33" s="0" t="n">
        <v>3420.55267400004</v>
      </c>
      <c r="T33" s="0" t="n">
        <v>0.646788480066481</v>
      </c>
      <c r="U33" s="0" t="n">
        <v>0.698371420257412</v>
      </c>
      <c r="V33" s="0" t="n">
        <v>459.549706579559</v>
      </c>
      <c r="W33" s="0" t="n">
        <v>463.853541513414</v>
      </c>
      <c r="X33" s="0" t="n">
        <v>400.897417359051</v>
      </c>
      <c r="Y33" s="0" t="n">
        <v>629.302886134152</v>
      </c>
      <c r="Z33" s="0" t="n">
        <v>0.666765256222164</v>
      </c>
      <c r="AA33" s="0" t="n">
        <v>0.447354712013398</v>
      </c>
      <c r="AB33" s="0" t="n">
        <v>0.219410544208766</v>
      </c>
      <c r="AC33" s="0" t="n">
        <v>0.285452590525209</v>
      </c>
      <c r="AD33" s="0" t="n">
        <v>0.254001635153631</v>
      </c>
      <c r="AE33" s="0" t="n">
        <v>0.264122272963003</v>
      </c>
      <c r="AF33" s="0" t="n">
        <v>0.243334166821387</v>
      </c>
      <c r="AG33" s="0" t="n">
        <v>0.285308801993961</v>
      </c>
      <c r="AH33" s="0" t="n">
        <v>0.253033110130114</v>
      </c>
      <c r="AI33" s="0" t="n">
        <v>0.26262619950714</v>
      </c>
      <c r="AJ33" s="0" t="n">
        <v>0.241200163437212</v>
      </c>
      <c r="AK33" s="0" t="n">
        <v>4774467</v>
      </c>
      <c r="AL33" s="0" t="n">
        <v>2702204</v>
      </c>
      <c r="AM33" s="0" t="n">
        <v>0.293206943858697</v>
      </c>
      <c r="AN33" s="0" t="n">
        <v>0.277052374328158</v>
      </c>
    </row>
    <row r="34" customFormat="false" ht="15" hidden="false" customHeight="false" outlineLevel="0" collapsed="false">
      <c r="A34" s="0" t="n">
        <v>81</v>
      </c>
      <c r="B34" s="0" t="n">
        <v>0.56862672588053</v>
      </c>
      <c r="C34" s="0" t="n">
        <v>0.43137327411947</v>
      </c>
      <c r="D34" s="0" t="n">
        <v>0.991438709561499</v>
      </c>
      <c r="E34" s="0" t="n">
        <v>0.992093667786481</v>
      </c>
      <c r="F34" s="0" t="n">
        <v>0.99284770469521</v>
      </c>
      <c r="G34" s="0" t="n">
        <v>0.993401014058007</v>
      </c>
      <c r="H34" s="0" t="n">
        <v>0.563758547329174</v>
      </c>
      <c r="I34" s="0" t="n">
        <v>0.641705844783181</v>
      </c>
      <c r="J34" s="0" t="n">
        <v>0.141008047030281</v>
      </c>
      <c r="K34" s="0" t="n">
        <v>0.140057539376025</v>
      </c>
      <c r="L34" s="0" t="n">
        <v>0.427680162232326</v>
      </c>
      <c r="M34" s="0" t="n">
        <v>0.3503878230033</v>
      </c>
      <c r="N34" s="0" t="n">
        <v>4685.04926551114</v>
      </c>
      <c r="O34" s="0" t="n">
        <v>3119.18154950553</v>
      </c>
      <c r="P34" s="0" t="n">
        <v>2929.73050382515</v>
      </c>
      <c r="Q34" s="0" t="n">
        <v>3927.85166415932</v>
      </c>
      <c r="R34" s="0" t="n">
        <v>4180.50677103905</v>
      </c>
      <c r="S34" s="0" t="n">
        <v>3235.909147368</v>
      </c>
      <c r="T34" s="0" t="n">
        <v>0.610797139205077</v>
      </c>
      <c r="U34" s="0" t="n">
        <v>0.660355229452423</v>
      </c>
      <c r="V34" s="0" t="n">
        <v>552.266485356123</v>
      </c>
      <c r="W34" s="0" t="n">
        <v>543.710123493685</v>
      </c>
      <c r="X34" s="0" t="n">
        <v>482.172787183856</v>
      </c>
      <c r="Y34" s="0" t="n">
        <v>696.798785445029</v>
      </c>
      <c r="Z34" s="0" t="n">
        <v>0.640823469090793</v>
      </c>
      <c r="AA34" s="0" t="n">
        <v>0.428952055838269</v>
      </c>
      <c r="AB34" s="0" t="n">
        <v>0.211871413252524</v>
      </c>
      <c r="AC34" s="0" t="n">
        <v>0.287390024799513</v>
      </c>
      <c r="AD34" s="0" t="n">
        <v>0.254808989845784</v>
      </c>
      <c r="AE34" s="0" t="n">
        <v>0.267254522598045</v>
      </c>
      <c r="AF34" s="0" t="n">
        <v>0.244672831549331</v>
      </c>
      <c r="AG34" s="0" t="n">
        <v>0.287211418260889</v>
      </c>
      <c r="AH34" s="0" t="n">
        <v>0.253875640997825</v>
      </c>
      <c r="AI34" s="0" t="n">
        <v>0.265513367778377</v>
      </c>
      <c r="AJ34" s="0" t="n">
        <v>0.242269013450033</v>
      </c>
      <c r="AK34" s="0" t="n">
        <v>4805241</v>
      </c>
      <c r="AL34" s="0" t="n">
        <v>2726103</v>
      </c>
      <c r="AM34" s="0" t="n">
        <v>0.295037652658077</v>
      </c>
      <c r="AN34" s="0" t="n">
        <v>0.276504542022712</v>
      </c>
    </row>
    <row r="35" customFormat="false" ht="15" hidden="false" customHeight="false" outlineLevel="0" collapsed="false">
      <c r="A35" s="0" t="n">
        <v>82</v>
      </c>
      <c r="B35" s="0" t="n">
        <v>0.562047754490799</v>
      </c>
      <c r="C35" s="0" t="n">
        <v>0.437952245509201</v>
      </c>
      <c r="D35" s="0" t="n">
        <v>0.991289155207437</v>
      </c>
      <c r="E35" s="0" t="n">
        <v>0.991732547047889</v>
      </c>
      <c r="F35" s="0" t="n">
        <v>0.992857818319983</v>
      </c>
      <c r="G35" s="0" t="n">
        <v>0.993038161593402</v>
      </c>
      <c r="H35" s="0" t="n">
        <v>0.557151843735421</v>
      </c>
      <c r="I35" s="0" t="n">
        <v>0.63457299553915</v>
      </c>
      <c r="J35" s="0" t="n">
        <v>0.144150852860803</v>
      </c>
      <c r="K35" s="0" t="n">
        <v>0.14384988195932</v>
      </c>
      <c r="L35" s="0" t="n">
        <v>0.434137311472016</v>
      </c>
      <c r="M35" s="0" t="n">
        <v>0.357159551508739</v>
      </c>
      <c r="N35" s="0" t="n">
        <v>5083.54579998225</v>
      </c>
      <c r="O35" s="0" t="n">
        <v>3381.07279679283</v>
      </c>
      <c r="P35" s="0" t="n">
        <v>3168.17248179035</v>
      </c>
      <c r="Q35" s="0" t="n">
        <v>4244.7037542917</v>
      </c>
      <c r="R35" s="0" t="n">
        <v>4529.80086450501</v>
      </c>
      <c r="S35" s="0" t="n">
        <v>3494.9925791385</v>
      </c>
      <c r="T35" s="0" t="n">
        <v>0.662214062349284</v>
      </c>
      <c r="U35" s="0" t="n">
        <v>0.715133643227481</v>
      </c>
      <c r="V35" s="0" t="n">
        <v>470.442297724339</v>
      </c>
      <c r="W35" s="0" t="n">
        <v>472.228807338209</v>
      </c>
      <c r="X35" s="0" t="n">
        <v>406.261734831454</v>
      </c>
      <c r="Y35" s="0" t="n">
        <v>650.929848907834</v>
      </c>
      <c r="Z35" s="0" t="n">
        <v>0.680296186897739</v>
      </c>
      <c r="AA35" s="0" t="n">
        <v>0.45756382560479</v>
      </c>
      <c r="AB35" s="0" t="n">
        <v>0.222732361292949</v>
      </c>
      <c r="AC35" s="0" t="n">
        <v>0.285287546738487</v>
      </c>
      <c r="AD35" s="0" t="n">
        <v>0.256401754400938</v>
      </c>
      <c r="AE35" s="0" t="n">
        <v>0.26728172309195</v>
      </c>
      <c r="AF35" s="0" t="n">
        <v>0.246102365608765</v>
      </c>
      <c r="AG35" s="0" t="n">
        <v>0.285137822210835</v>
      </c>
      <c r="AH35" s="0" t="n">
        <v>0.255503979634565</v>
      </c>
      <c r="AI35" s="0" t="n">
        <v>0.265622399788961</v>
      </c>
      <c r="AJ35" s="0" t="n">
        <v>0.24395559159669</v>
      </c>
      <c r="AK35" s="0" t="n">
        <v>4821108</v>
      </c>
      <c r="AL35" s="0" t="n">
        <v>2747179</v>
      </c>
      <c r="AM35" s="0" t="n">
        <v>0.292227525512424</v>
      </c>
      <c r="AN35" s="0" t="n">
        <v>0.276656727368671</v>
      </c>
    </row>
    <row r="36" customFormat="false" ht="15" hidden="false" customHeight="false" outlineLevel="0" collapsed="false">
      <c r="A36" s="0" t="n">
        <v>83</v>
      </c>
      <c r="B36" s="0" t="n">
        <v>0.553649374808881</v>
      </c>
      <c r="C36" s="0" t="n">
        <v>0.446350625191119</v>
      </c>
      <c r="D36" s="0" t="n">
        <v>0.991047534642494</v>
      </c>
      <c r="E36" s="0" t="n">
        <v>0.991504228843185</v>
      </c>
      <c r="F36" s="0" t="n">
        <v>0.992652242299284</v>
      </c>
      <c r="G36" s="0" t="n">
        <v>0.99280312054723</v>
      </c>
      <c r="H36" s="0" t="n">
        <v>0.5486928479607</v>
      </c>
      <c r="I36" s="0" t="n">
        <v>0.625881963502747</v>
      </c>
      <c r="J36" s="0" t="n">
        <v>0.147551133180127</v>
      </c>
      <c r="K36" s="0" t="n">
        <v>0.146293405203814</v>
      </c>
      <c r="L36" s="0" t="n">
        <v>0.442354686681794</v>
      </c>
      <c r="M36" s="0" t="n">
        <v>0.365622265340438</v>
      </c>
      <c r="N36" s="0" t="n">
        <v>4843.98855928532</v>
      </c>
      <c r="O36" s="0" t="n">
        <v>3229.16759378536</v>
      </c>
      <c r="P36" s="0" t="n">
        <v>3012.72296845156</v>
      </c>
      <c r="Q36" s="0" t="n">
        <v>4026.60201792569</v>
      </c>
      <c r="R36" s="0" t="n">
        <v>4314.83094681046</v>
      </c>
      <c r="S36" s="0" t="n">
        <v>3320.74800691266</v>
      </c>
      <c r="T36" s="0" t="n">
        <v>0.623487215343308</v>
      </c>
      <c r="U36" s="0" t="n">
        <v>0.676124490798108</v>
      </c>
      <c r="V36" s="0" t="n">
        <v>450.620705783529</v>
      </c>
      <c r="W36" s="0" t="n">
        <v>456.282572132799</v>
      </c>
      <c r="X36" s="0" t="n">
        <v>385.278714877794</v>
      </c>
      <c r="Y36" s="0" t="n">
        <v>637.958450953881</v>
      </c>
      <c r="Z36" s="0" t="n">
        <v>0.66744425214544</v>
      </c>
      <c r="AA36" s="0" t="n">
        <v>0.428892562375372</v>
      </c>
      <c r="AB36" s="0" t="n">
        <v>0.238551689770068</v>
      </c>
      <c r="AC36" s="0" t="n">
        <v>0.287897275599391</v>
      </c>
      <c r="AD36" s="0" t="n">
        <v>0.257175383133518</v>
      </c>
      <c r="AE36" s="0" t="n">
        <v>0.268024933578228</v>
      </c>
      <c r="AF36" s="0" t="n">
        <v>0.247221821796256</v>
      </c>
      <c r="AG36" s="0" t="n">
        <v>0.28774856776991</v>
      </c>
      <c r="AH36" s="0" t="n">
        <v>0.256281370726553</v>
      </c>
      <c r="AI36" s="0" t="n">
        <v>0.266692165075246</v>
      </c>
      <c r="AJ36" s="0" t="n">
        <v>0.245098409237187</v>
      </c>
      <c r="AK36" s="0" t="n">
        <v>4824348</v>
      </c>
      <c r="AL36" s="0" t="n">
        <v>2768766</v>
      </c>
      <c r="AM36" s="0" t="n">
        <v>0.292405301608005</v>
      </c>
      <c r="AN36" s="0" t="n">
        <v>0.276784745046487</v>
      </c>
    </row>
    <row r="37" customFormat="false" ht="15" hidden="false" customHeight="false" outlineLevel="0" collapsed="false">
      <c r="A37" s="0" t="n">
        <v>84</v>
      </c>
      <c r="B37" s="0" t="n">
        <v>0.546172715456715</v>
      </c>
      <c r="C37" s="0" t="n">
        <v>0.453827284543285</v>
      </c>
      <c r="D37" s="0" t="n">
        <v>0.990766027585741</v>
      </c>
      <c r="E37" s="0" t="n">
        <v>0.991315520811317</v>
      </c>
      <c r="F37" s="0" t="n">
        <v>0.992412376191495</v>
      </c>
      <c r="G37" s="0" t="n">
        <v>0.992605818800176</v>
      </c>
      <c r="H37" s="0" t="n">
        <v>0.541129371668767</v>
      </c>
      <c r="I37" s="0" t="n">
        <v>0.617952892176203</v>
      </c>
      <c r="J37" s="0" t="n">
        <v>0.153291751034148</v>
      </c>
      <c r="K37" s="0" t="n">
        <v>0.150075366942713</v>
      </c>
      <c r="L37" s="0" t="n">
        <v>0.449636655916974</v>
      </c>
      <c r="M37" s="0" t="n">
        <v>0.373362628635114</v>
      </c>
      <c r="N37" s="0" t="n">
        <v>5252.00922751565</v>
      </c>
      <c r="O37" s="0" t="n">
        <v>3482.06894083889</v>
      </c>
      <c r="P37" s="0" t="n">
        <v>3251.55047210092</v>
      </c>
      <c r="Q37" s="0" t="n">
        <v>4344.14646270495</v>
      </c>
      <c r="R37" s="0" t="n">
        <v>4676.20657246011</v>
      </c>
      <c r="S37" s="0" t="n">
        <v>3579.35177921006</v>
      </c>
      <c r="T37" s="0" t="n">
        <v>0.663765496385186</v>
      </c>
      <c r="U37" s="0" t="n">
        <v>0.726936411592442</v>
      </c>
      <c r="V37" s="0" t="n">
        <v>483.279188170723</v>
      </c>
      <c r="W37" s="0" t="n">
        <v>490.073480203365</v>
      </c>
      <c r="X37" s="0" t="n">
        <v>422.485408445881</v>
      </c>
      <c r="Y37" s="0" t="n">
        <v>690.290769416674</v>
      </c>
      <c r="Z37" s="0" t="n">
        <v>0.686544278983819</v>
      </c>
      <c r="AA37" s="0" t="n">
        <v>0.463256378160412</v>
      </c>
      <c r="AB37" s="0" t="n">
        <v>0.223287900823408</v>
      </c>
      <c r="AC37" s="0" t="n">
        <v>0.287886070973146</v>
      </c>
      <c r="AD37" s="0" t="n">
        <v>0.258220754480452</v>
      </c>
      <c r="AE37" s="0" t="n">
        <v>0.269315584307265</v>
      </c>
      <c r="AF37" s="0" t="n">
        <v>0.248483959997864</v>
      </c>
      <c r="AG37" s="0" t="n">
        <v>0.287725349521119</v>
      </c>
      <c r="AH37" s="0" t="n">
        <v>0.257260014152101</v>
      </c>
      <c r="AI37" s="0" t="n">
        <v>0.267935153808155</v>
      </c>
      <c r="AJ37" s="0" t="n">
        <v>0.246351729572241</v>
      </c>
      <c r="AK37" s="0" t="n">
        <v>4836373</v>
      </c>
      <c r="AL37" s="0" t="n">
        <v>2792248</v>
      </c>
      <c r="AM37" s="0" t="n">
        <v>0.294009622575759</v>
      </c>
      <c r="AN37" s="0" t="n">
        <v>0.276971938934903</v>
      </c>
    </row>
    <row r="38" customFormat="false" ht="15" hidden="false" customHeight="false" outlineLevel="0" collapsed="false">
      <c r="A38" s="0" t="n">
        <v>85</v>
      </c>
      <c r="B38" s="0" t="n">
        <v>0.539888638650354</v>
      </c>
      <c r="C38" s="0" t="n">
        <v>0.460111361349646</v>
      </c>
      <c r="D38" s="0" t="n">
        <v>0.990818414456091</v>
      </c>
      <c r="E38" s="0" t="n">
        <v>0.991300028988635</v>
      </c>
      <c r="F38" s="0" t="n">
        <v>0.992453302340318</v>
      </c>
      <c r="G38" s="0" t="n">
        <v>0.992577895334971</v>
      </c>
      <c r="H38" s="0" t="n">
        <v>0.534931604930401</v>
      </c>
      <c r="I38" s="0" t="n">
        <v>0.609880588798893</v>
      </c>
      <c r="J38" s="0" t="n">
        <v>0.156727778916916</v>
      </c>
      <c r="K38" s="0" t="n">
        <v>0.153245924195143</v>
      </c>
      <c r="L38" s="0" t="n">
        <v>0.45588680952569</v>
      </c>
      <c r="M38" s="0" t="n">
        <v>0.381419440189742</v>
      </c>
      <c r="N38" s="0" t="n">
        <v>5046.56953807719</v>
      </c>
      <c r="O38" s="0" t="n">
        <v>3345.11096966004</v>
      </c>
      <c r="P38" s="0" t="n">
        <v>3113.46711597326</v>
      </c>
      <c r="Q38" s="0" t="n">
        <v>4157.12715101465</v>
      </c>
      <c r="R38" s="0" t="n">
        <v>4490.09667122903</v>
      </c>
      <c r="S38" s="0" t="n">
        <v>3420.94754597326</v>
      </c>
      <c r="T38" s="0" t="n">
        <v>0.636023529834294</v>
      </c>
      <c r="U38" s="0" t="n">
        <v>0.695527294926224</v>
      </c>
      <c r="V38" s="0" t="n">
        <v>586.251184362298</v>
      </c>
      <c r="W38" s="0" t="n">
        <v>580.00072626879</v>
      </c>
      <c r="X38" s="0" t="n">
        <v>517.748518118386</v>
      </c>
      <c r="Y38" s="0" t="n">
        <v>758.747446449525</v>
      </c>
      <c r="Z38" s="0" t="n">
        <v>0.669940810377639</v>
      </c>
      <c r="AA38" s="0" t="n">
        <v>0.459535900814817</v>
      </c>
      <c r="AB38" s="0" t="n">
        <v>0.210404909562822</v>
      </c>
      <c r="AC38" s="0" t="n">
        <v>0.29118485526188</v>
      </c>
      <c r="AD38" s="0" t="n">
        <v>0.259044567838342</v>
      </c>
      <c r="AE38" s="0" t="n">
        <v>0.27073967332352</v>
      </c>
      <c r="AF38" s="0" t="n">
        <v>0.249494092690017</v>
      </c>
      <c r="AG38" s="0" t="n">
        <v>0.291025992229639</v>
      </c>
      <c r="AH38" s="0" t="n">
        <v>0.258144944894697</v>
      </c>
      <c r="AI38" s="0" t="n">
        <v>0.269035026648378</v>
      </c>
      <c r="AJ38" s="0" t="n">
        <v>0.247148368698952</v>
      </c>
      <c r="AK38" s="0" t="n">
        <v>4863247</v>
      </c>
      <c r="AL38" s="0" t="n">
        <v>2820268</v>
      </c>
      <c r="AM38" s="0" t="n">
        <v>0.294066190466025</v>
      </c>
      <c r="AN38" s="0" t="n">
        <v>0.277704298579562</v>
      </c>
    </row>
    <row r="39" customFormat="false" ht="15" hidden="false" customHeight="false" outlineLevel="0" collapsed="false">
      <c r="A39" s="0" t="n">
        <v>86</v>
      </c>
      <c r="B39" s="0" t="n">
        <v>0.533928137926495</v>
      </c>
      <c r="C39" s="0" t="n">
        <v>0.466071862073505</v>
      </c>
      <c r="D39" s="0" t="n">
        <v>0.990581095813072</v>
      </c>
      <c r="E39" s="0" t="n">
        <v>0.991048722571702</v>
      </c>
      <c r="F39" s="0" t="n">
        <v>0.992330560473579</v>
      </c>
      <c r="G39" s="0" t="n">
        <v>0.992467636365061</v>
      </c>
      <c r="H39" s="0" t="n">
        <v>0.528899119952661</v>
      </c>
      <c r="I39" s="0" t="n">
        <v>0.602710016176569</v>
      </c>
      <c r="J39" s="0" t="n">
        <v>0.159726406971402</v>
      </c>
      <c r="K39" s="0" t="n">
        <v>0.155717461205206</v>
      </c>
      <c r="L39" s="0" t="n">
        <v>0.461681975860411</v>
      </c>
      <c r="M39" s="0" t="n">
        <v>0.388338706395133</v>
      </c>
      <c r="N39" s="0" t="n">
        <v>5447.57866708114</v>
      </c>
      <c r="O39" s="0" t="n">
        <v>3607.40100288727</v>
      </c>
      <c r="P39" s="0" t="n">
        <v>3345.61679297003</v>
      </c>
      <c r="Q39" s="0" t="n">
        <v>4467.91338240666</v>
      </c>
      <c r="R39" s="0" t="n">
        <v>4838.99717454334</v>
      </c>
      <c r="S39" s="0" t="n">
        <v>3672.53311471473</v>
      </c>
      <c r="T39" s="0" t="n">
        <v>0.67879745332429</v>
      </c>
      <c r="U39" s="0" t="n">
        <v>0.745233854379496</v>
      </c>
      <c r="V39" s="0" t="n">
        <v>496.208747793753</v>
      </c>
      <c r="W39" s="0" t="n">
        <v>501.183761636889</v>
      </c>
      <c r="X39" s="0" t="n">
        <v>442.53939395159</v>
      </c>
      <c r="Y39" s="0" t="n">
        <v>663.864610441568</v>
      </c>
      <c r="Z39" s="0" t="n">
        <v>0.695060734090686</v>
      </c>
      <c r="AA39" s="0" t="n">
        <v>0.479812320356359</v>
      </c>
      <c r="AB39" s="0" t="n">
        <v>0.215248413734327</v>
      </c>
      <c r="AC39" s="0" t="n">
        <v>0.289762450052921</v>
      </c>
      <c r="AD39" s="0" t="n">
        <v>0.260810680266766</v>
      </c>
      <c r="AE39" s="0" t="n">
        <v>0.270348092500675</v>
      </c>
      <c r="AF39" s="0" t="n">
        <v>0.250837855404378</v>
      </c>
      <c r="AG39" s="0" t="n">
        <v>0.289604371610022</v>
      </c>
      <c r="AH39" s="0" t="n">
        <v>0.25988827124947</v>
      </c>
      <c r="AI39" s="0" t="n">
        <v>0.268848315584655</v>
      </c>
      <c r="AJ39" s="0" t="n">
        <v>0.248685143198044</v>
      </c>
      <c r="AK39" s="0" t="n">
        <v>4893112</v>
      </c>
      <c r="AL39" s="0" t="n">
        <v>2842173</v>
      </c>
      <c r="AM39" s="0" t="n">
        <v>0.296670099026098</v>
      </c>
      <c r="AN39" s="0" t="n">
        <v>0.279752414071836</v>
      </c>
    </row>
    <row r="40" customFormat="false" ht="15" hidden="false" customHeight="false" outlineLevel="0" collapsed="false">
      <c r="A40" s="0" t="n">
        <v>87</v>
      </c>
      <c r="B40" s="0" t="n">
        <v>0.528329559947052</v>
      </c>
      <c r="C40" s="0" t="n">
        <v>0.471670440052948</v>
      </c>
      <c r="D40" s="0" t="n">
        <v>0.990344271498742</v>
      </c>
      <c r="E40" s="0" t="n">
        <v>0.990597827563625</v>
      </c>
      <c r="F40" s="0" t="n">
        <v>0.992083251248762</v>
      </c>
      <c r="G40" s="0" t="n">
        <v>0.99200321834211</v>
      </c>
      <c r="H40" s="0" t="n">
        <v>0.523228153157014</v>
      </c>
      <c r="I40" s="0" t="n">
        <v>0.594160627654342</v>
      </c>
      <c r="J40" s="0" t="n">
        <v>0.163181389018881</v>
      </c>
      <c r="K40" s="0" t="n">
        <v>0.15883411065574</v>
      </c>
      <c r="L40" s="0" t="n">
        <v>0.467116118341728</v>
      </c>
      <c r="M40" s="0" t="n">
        <v>0.396437199909283</v>
      </c>
      <c r="N40" s="0" t="n">
        <v>5271.18874480822</v>
      </c>
      <c r="O40" s="0" t="n">
        <v>3468.7058248841</v>
      </c>
      <c r="P40" s="0" t="n">
        <v>3214.45125456275</v>
      </c>
      <c r="Q40" s="0" t="n">
        <v>4301.08646771074</v>
      </c>
      <c r="R40" s="0" t="n">
        <v>4670.7476156954</v>
      </c>
      <c r="S40" s="0" t="n">
        <v>3524.97598064137</v>
      </c>
      <c r="T40" s="0" t="n">
        <v>0.647679849432847</v>
      </c>
      <c r="U40" s="0" t="n">
        <v>0.71718699753921</v>
      </c>
      <c r="V40" s="0" t="n">
        <v>468.385210617439</v>
      </c>
      <c r="W40" s="0" t="n">
        <v>475.688038799561</v>
      </c>
      <c r="X40" s="0" t="n">
        <v>414.711860579944</v>
      </c>
      <c r="Y40" s="0" t="n">
        <v>654.09451695083</v>
      </c>
      <c r="Z40" s="0" t="n">
        <v>0.67144072811148</v>
      </c>
      <c r="AA40" s="0" t="n">
        <v>0.464078909176413</v>
      </c>
      <c r="AB40" s="0" t="n">
        <v>0.207361818935067</v>
      </c>
      <c r="AC40" s="0" t="n">
        <v>0.291148353617287</v>
      </c>
      <c r="AD40" s="0" t="n">
        <v>0.262453124363211</v>
      </c>
      <c r="AE40" s="0" t="n">
        <v>0.273404866928153</v>
      </c>
      <c r="AF40" s="0" t="n">
        <v>0.252999904924539</v>
      </c>
      <c r="AG40" s="0" t="n">
        <v>0.290867619170936</v>
      </c>
      <c r="AH40" s="0" t="n">
        <v>0.261657192009315</v>
      </c>
      <c r="AI40" s="0" t="n">
        <v>0.271380309453336</v>
      </c>
      <c r="AJ40" s="0" t="n">
        <v>0.250470875399308</v>
      </c>
      <c r="AK40" s="0" t="n">
        <v>4908970</v>
      </c>
      <c r="AL40" s="0" t="n">
        <v>2861180</v>
      </c>
      <c r="AM40" s="0" t="n">
        <v>0.297536943457756</v>
      </c>
      <c r="AN40" s="0" t="n">
        <v>0.281849739470451</v>
      </c>
    </row>
    <row r="41" customFormat="false" ht="15" hidden="false" customHeight="false" outlineLevel="0" collapsed="false">
      <c r="A41" s="0" t="n">
        <v>88</v>
      </c>
      <c r="B41" s="0" t="n">
        <v>0.522172857983394</v>
      </c>
      <c r="C41" s="0" t="n">
        <v>0.477827142016606</v>
      </c>
      <c r="D41" s="0" t="n">
        <v>0.990504556574359</v>
      </c>
      <c r="E41" s="0" t="n">
        <v>0.990822811796853</v>
      </c>
      <c r="F41" s="0" t="n">
        <v>0.992275356876549</v>
      </c>
      <c r="G41" s="0" t="n">
        <v>0.992221758267901</v>
      </c>
      <c r="H41" s="0" t="n">
        <v>0.517214595152008</v>
      </c>
      <c r="I41" s="0" t="n">
        <v>0.589173385188278</v>
      </c>
      <c r="J41" s="0" t="n">
        <v>0.165456962518995</v>
      </c>
      <c r="K41" s="0" t="n">
        <v>0.161170831814289</v>
      </c>
      <c r="L41" s="0" t="n">
        <v>0.473289961422351</v>
      </c>
      <c r="M41" s="0" t="n">
        <v>0.401649426608575</v>
      </c>
      <c r="N41" s="0" t="n">
        <v>5630.30901940182</v>
      </c>
      <c r="O41" s="0" t="n">
        <v>3710.19772461649</v>
      </c>
      <c r="P41" s="0" t="n">
        <v>3426.4766787686</v>
      </c>
      <c r="Q41" s="0" t="n">
        <v>4577.25811059329</v>
      </c>
      <c r="R41" s="0" t="n">
        <v>4984.78753807542</v>
      </c>
      <c r="S41" s="0" t="n">
        <v>3754.48609084695</v>
      </c>
      <c r="T41" s="0" t="n">
        <v>0.689357052097406</v>
      </c>
      <c r="U41" s="0" t="n">
        <v>0.761902215008113</v>
      </c>
      <c r="V41" s="0" t="n">
        <v>502.909703448112</v>
      </c>
      <c r="W41" s="0" t="n">
        <v>507.244565306557</v>
      </c>
      <c r="X41" s="0" t="n">
        <v>447.387298470127</v>
      </c>
      <c r="Y41" s="0" t="n">
        <v>692.174692412414</v>
      </c>
      <c r="Z41" s="0" t="n">
        <v>0.705173717849609</v>
      </c>
      <c r="AA41" s="0" t="n">
        <v>0.497367592918097</v>
      </c>
      <c r="AB41" s="0" t="n">
        <v>0.207806124931512</v>
      </c>
      <c r="AC41" s="0" t="n">
        <v>0.286753019978236</v>
      </c>
      <c r="AD41" s="0" t="n">
        <v>0.262917841234855</v>
      </c>
      <c r="AE41" s="0" t="n">
        <v>0.268306364728751</v>
      </c>
      <c r="AF41" s="0" t="n">
        <v>0.253477971113511</v>
      </c>
      <c r="AG41" s="0" t="n">
        <v>0.286595983177258</v>
      </c>
      <c r="AH41" s="0" t="n">
        <v>0.262126243863524</v>
      </c>
      <c r="AI41" s="0" t="n">
        <v>0.266982116572118</v>
      </c>
      <c r="AJ41" s="0" t="n">
        <v>0.25128333908955</v>
      </c>
      <c r="AK41" s="0" t="n">
        <v>4926824</v>
      </c>
      <c r="AL41" s="0" t="n">
        <v>2884141</v>
      </c>
      <c r="AM41" s="0" t="n">
        <v>0.298932649813127</v>
      </c>
      <c r="AN41" s="0" t="n">
        <v>0.282704006078881</v>
      </c>
    </row>
    <row r="42" customFormat="false" ht="15" hidden="false" customHeight="false" outlineLevel="0" collapsed="false">
      <c r="A42" s="0" t="n">
        <v>89</v>
      </c>
      <c r="B42" s="0" t="n">
        <v>0.515929069777813</v>
      </c>
      <c r="C42" s="0" t="n">
        <v>0.484070930222187</v>
      </c>
      <c r="D42" s="0" t="n">
        <v>0.990587802575189</v>
      </c>
      <c r="E42" s="0" t="n">
        <v>0.990662751022465</v>
      </c>
      <c r="F42" s="0" t="n">
        <v>0.992214355280867</v>
      </c>
      <c r="G42" s="0" t="n">
        <v>0.992055746215201</v>
      </c>
      <c r="H42" s="0" t="n">
        <v>0.511073043515865</v>
      </c>
      <c r="I42" s="0" t="n">
        <v>0.583665535912538</v>
      </c>
      <c r="J42" s="0" t="n">
        <v>0.167754406351275</v>
      </c>
      <c r="K42" s="0" t="n">
        <v>0.162897088904122</v>
      </c>
      <c r="L42" s="0" t="n">
        <v>0.479514759059324</v>
      </c>
      <c r="M42" s="0" t="n">
        <v>0.406997215109927</v>
      </c>
      <c r="N42" s="0" t="n">
        <v>5475.97354863404</v>
      </c>
      <c r="O42" s="0" t="n">
        <v>3589.69819369695</v>
      </c>
      <c r="P42" s="0" t="n">
        <v>3314.38721447857</v>
      </c>
      <c r="Q42" s="0" t="n">
        <v>4429.61244110383</v>
      </c>
      <c r="R42" s="0" t="n">
        <v>4834.06627815615</v>
      </c>
      <c r="S42" s="0" t="n">
        <v>3628.14966336995</v>
      </c>
      <c r="T42" s="0" t="n">
        <v>0.658560865938332</v>
      </c>
      <c r="U42" s="0" t="n">
        <v>0.731978127922299</v>
      </c>
      <c r="V42" s="0" t="n">
        <v>622.847566841287</v>
      </c>
      <c r="W42" s="0" t="n">
        <v>613.092492428736</v>
      </c>
      <c r="X42" s="0" t="n">
        <v>548.517044533866</v>
      </c>
      <c r="Y42" s="0" t="n">
        <v>802.127497934463</v>
      </c>
      <c r="Z42" s="0" t="n">
        <v>0.681093461543685</v>
      </c>
      <c r="AA42" s="0" t="n">
        <v>0.469026699541807</v>
      </c>
      <c r="AB42" s="0" t="n">
        <v>0.212066762001878</v>
      </c>
      <c r="AC42" s="0" t="n">
        <v>0.28761854860333</v>
      </c>
      <c r="AD42" s="0" t="n">
        <v>0.263799453505687</v>
      </c>
      <c r="AE42" s="0" t="n">
        <v>0.271194191975387</v>
      </c>
      <c r="AF42" s="0" t="n">
        <v>0.255241975054049</v>
      </c>
      <c r="AG42" s="0" t="n">
        <v>0.287506567201137</v>
      </c>
      <c r="AH42" s="0" t="n">
        <v>0.26305842056776</v>
      </c>
      <c r="AI42" s="0" t="n">
        <v>0.269850719484468</v>
      </c>
      <c r="AJ42" s="0" t="n">
        <v>0.252916259909844</v>
      </c>
      <c r="AK42" s="0" t="n">
        <v>4941323</v>
      </c>
      <c r="AL42" s="0" t="n">
        <v>2905060</v>
      </c>
      <c r="AM42" s="0" t="n">
        <v>0.300333534400793</v>
      </c>
      <c r="AN42" s="0" t="n">
        <v>0.283706949098258</v>
      </c>
    </row>
    <row r="43" customFormat="false" ht="15" hidden="false" customHeight="false" outlineLevel="0" collapsed="false">
      <c r="A43" s="0" t="n">
        <v>90</v>
      </c>
      <c r="B43" s="0" t="n">
        <v>0.509809570950931</v>
      </c>
      <c r="C43" s="0" t="n">
        <v>0.490190429049069</v>
      </c>
      <c r="D43" s="0" t="n">
        <v>0.990971271976607</v>
      </c>
      <c r="E43" s="0" t="n">
        <v>0.990893065855314</v>
      </c>
      <c r="F43" s="0" t="n">
        <v>0.992589973766665</v>
      </c>
      <c r="G43" s="0" t="n">
        <v>0.992380168968605</v>
      </c>
      <c r="H43" s="0" t="n">
        <v>0.505206638991093</v>
      </c>
      <c r="I43" s="0" t="n">
        <v>0.57647861202251</v>
      </c>
      <c r="J43" s="0" t="n">
        <v>0.169835737400109</v>
      </c>
      <c r="K43" s="0" t="n">
        <v>0.166013814362058</v>
      </c>
      <c r="L43" s="0" t="n">
        <v>0.485764632985515</v>
      </c>
      <c r="M43" s="0" t="n">
        <v>0.414414453832805</v>
      </c>
      <c r="N43" s="0" t="n">
        <v>5870.07726724791</v>
      </c>
      <c r="O43" s="0" t="n">
        <v>3824.5250575978</v>
      </c>
      <c r="P43" s="0" t="n">
        <v>3536.60686448213</v>
      </c>
      <c r="Q43" s="0" t="n">
        <v>4726.23240934285</v>
      </c>
      <c r="R43" s="0" t="n">
        <v>5164.90985069787</v>
      </c>
      <c r="S43" s="0" t="n">
        <v>3868.06334704076</v>
      </c>
      <c r="T43" s="0" t="n">
        <v>0.696421330309387</v>
      </c>
      <c r="U43" s="0" t="n">
        <v>0.780550784362326</v>
      </c>
      <c r="V43" s="0" t="n">
        <v>536.647742973735</v>
      </c>
      <c r="W43" s="0" t="n">
        <v>536.176845919842</v>
      </c>
      <c r="X43" s="0" t="n">
        <v>474.785014495822</v>
      </c>
      <c r="Y43" s="0" t="n">
        <v>731.909976078694</v>
      </c>
      <c r="Z43" s="0" t="n">
        <v>0.700470741928575</v>
      </c>
      <c r="AA43" s="0" t="n">
        <v>0.487232385792774</v>
      </c>
      <c r="AB43" s="0" t="n">
        <v>0.213238356135801</v>
      </c>
      <c r="AC43" s="0" t="n">
        <v>0.285761026792083</v>
      </c>
      <c r="AD43" s="0" t="n">
        <v>0.263843707140536</v>
      </c>
      <c r="AE43" s="0" t="n">
        <v>0.270809116241591</v>
      </c>
      <c r="AF43" s="0" t="n">
        <v>0.25551228820928</v>
      </c>
      <c r="AG43" s="0" t="n">
        <v>0.285649295397476</v>
      </c>
      <c r="AH43" s="0" t="n">
        <v>0.263182239112154</v>
      </c>
      <c r="AI43" s="0" t="n">
        <v>0.269676115570404</v>
      </c>
      <c r="AJ43" s="0" t="n">
        <v>0.253409168861028</v>
      </c>
      <c r="AK43" s="0" t="n">
        <v>4959889</v>
      </c>
      <c r="AL43" s="0" t="n">
        <v>2928077</v>
      </c>
      <c r="AM43" s="0" t="n">
        <v>0.299157242337575</v>
      </c>
      <c r="AN43" s="0" t="n">
        <v>0.284524743363699</v>
      </c>
    </row>
    <row r="44" customFormat="false" ht="15" hidden="false" customHeight="false" outlineLevel="0" collapsed="false">
      <c r="A44" s="0" t="n">
        <v>91</v>
      </c>
      <c r="B44" s="0" t="n">
        <v>0.502756930973824</v>
      </c>
      <c r="C44" s="0" t="n">
        <v>0.497243069026176</v>
      </c>
      <c r="D44" s="0" t="n">
        <v>0.990508509596183</v>
      </c>
      <c r="E44" s="0" t="n">
        <v>0.99075178859488</v>
      </c>
      <c r="F44" s="0" t="n">
        <v>0.992121786244995</v>
      </c>
      <c r="G44" s="0" t="n">
        <v>0.992232831490926</v>
      </c>
      <c r="H44" s="0" t="n">
        <v>0.497985018388033</v>
      </c>
      <c r="I44" s="0" t="n">
        <v>0.568441312653929</v>
      </c>
      <c r="J44" s="0" t="n">
        <v>0.171780526118202</v>
      </c>
      <c r="K44" s="0" t="n">
        <v>0.169253680206398</v>
      </c>
      <c r="L44" s="0" t="n">
        <v>0.49252349120815</v>
      </c>
      <c r="M44" s="0" t="n">
        <v>0.422310475940951</v>
      </c>
      <c r="N44" s="0" t="n">
        <v>5722.7189632059</v>
      </c>
      <c r="O44" s="0" t="n">
        <v>3735.27861627148</v>
      </c>
      <c r="P44" s="0" t="n">
        <v>3433.66155227883</v>
      </c>
      <c r="Q44" s="0" t="n">
        <v>4584.50103101941</v>
      </c>
      <c r="R44" s="0" t="n">
        <v>5024.12601341996</v>
      </c>
      <c r="S44" s="0" t="n">
        <v>3752.37740337926</v>
      </c>
      <c r="T44" s="0" t="n">
        <v>0.671641311905059</v>
      </c>
      <c r="U44" s="0" t="n">
        <v>0.752647104411223</v>
      </c>
      <c r="V44" s="0" t="n">
        <v>506.646887296081</v>
      </c>
      <c r="W44" s="0" t="n">
        <v>513.677864273493</v>
      </c>
      <c r="X44" s="0" t="n">
        <v>454.098452875887</v>
      </c>
      <c r="Y44" s="0" t="n">
        <v>696.207651939715</v>
      </c>
      <c r="Z44" s="0" t="n">
        <v>0.695977465735658</v>
      </c>
      <c r="AA44" s="0" t="n">
        <v>0.486042871283789</v>
      </c>
      <c r="AB44" s="0" t="n">
        <v>0.209934594451869</v>
      </c>
      <c r="AC44" s="0" t="n">
        <v>0.288199125352211</v>
      </c>
      <c r="AD44" s="0" t="n">
        <v>0.265318493503238</v>
      </c>
      <c r="AE44" s="0" t="n">
        <v>0.271728495104961</v>
      </c>
      <c r="AF44" s="0" t="n">
        <v>0.256930298709309</v>
      </c>
      <c r="AG44" s="0" t="n">
        <v>0.288122627339597</v>
      </c>
      <c r="AH44" s="0" t="n">
        <v>0.264408782643482</v>
      </c>
      <c r="AI44" s="0" t="n">
        <v>0.270587017107034</v>
      </c>
      <c r="AJ44" s="0" t="n">
        <v>0.255132711069665</v>
      </c>
      <c r="AK44" s="0" t="n">
        <v>4973098</v>
      </c>
      <c r="AL44" s="0" t="n">
        <v>2946581</v>
      </c>
      <c r="AM44" s="0" t="n">
        <v>0.29965390249564</v>
      </c>
      <c r="AN44" s="0" t="n">
        <v>0.285259862683769</v>
      </c>
    </row>
    <row r="45" customFormat="false" ht="15" hidden="false" customHeight="false" outlineLevel="0" collapsed="false">
      <c r="A45" s="0" t="n">
        <v>92</v>
      </c>
      <c r="B45" s="0" t="n">
        <v>0.498957520644703</v>
      </c>
      <c r="C45" s="0" t="n">
        <v>0.501042479355297</v>
      </c>
      <c r="D45" s="0" t="n">
        <v>0.990391652619241</v>
      </c>
      <c r="E45" s="0" t="n">
        <v>0.990598080289461</v>
      </c>
      <c r="F45" s="0" t="n">
        <v>0.991995718821594</v>
      </c>
      <c r="G45" s="0" t="n">
        <v>0.992114963310932</v>
      </c>
      <c r="H45" s="0" t="n">
        <v>0.494163363458106</v>
      </c>
      <c r="I45" s="0" t="n">
        <v>0.562503764522278</v>
      </c>
      <c r="J45" s="0" t="n">
        <v>0.173150646487288</v>
      </c>
      <c r="K45" s="0" t="n">
        <v>0.171016676259727</v>
      </c>
      <c r="L45" s="0" t="n">
        <v>0.496228289161135</v>
      </c>
      <c r="M45" s="0" t="n">
        <v>0.428094315767183</v>
      </c>
      <c r="N45" s="0" t="n">
        <v>6057.01208928117</v>
      </c>
      <c r="O45" s="0" t="n">
        <v>3954.39398668419</v>
      </c>
      <c r="P45" s="0" t="n">
        <v>3624.63323840574</v>
      </c>
      <c r="Q45" s="0" t="n">
        <v>4838.28695910715</v>
      </c>
      <c r="R45" s="0" t="n">
        <v>5311.16755027558</v>
      </c>
      <c r="S45" s="0" t="n">
        <v>3954.19670756147</v>
      </c>
      <c r="T45" s="0" t="n">
        <v>0.708760373872516</v>
      </c>
      <c r="U45" s="0" t="n">
        <v>0.793634947962774</v>
      </c>
      <c r="V45" s="0" t="n">
        <v>542.768701911111</v>
      </c>
      <c r="W45" s="0" t="n">
        <v>538.027210915035</v>
      </c>
      <c r="X45" s="0" t="n">
        <v>475.343276369696</v>
      </c>
      <c r="Y45" s="0" t="n">
        <v>727.46111607222</v>
      </c>
      <c r="Z45" s="0" t="n">
        <v>0.710298925991725</v>
      </c>
      <c r="AA45" s="0" t="n">
        <v>0.497524899046263</v>
      </c>
      <c r="AB45" s="0" t="n">
        <v>0.212774026945462</v>
      </c>
      <c r="AC45" s="0" t="n">
        <v>0.286029518441767</v>
      </c>
      <c r="AD45" s="0" t="n">
        <v>0.265857252720355</v>
      </c>
      <c r="AE45" s="0" t="n">
        <v>0.270731700525072</v>
      </c>
      <c r="AF45" s="0" t="n">
        <v>0.257688788272974</v>
      </c>
      <c r="AG45" s="0" t="n">
        <v>0.285968125088525</v>
      </c>
      <c r="AH45" s="0" t="n">
        <v>0.264941255650702</v>
      </c>
      <c r="AI45" s="0" t="n">
        <v>0.269136063508844</v>
      </c>
      <c r="AJ45" s="0" t="n">
        <v>0.255864189517014</v>
      </c>
      <c r="AK45" s="0" t="n">
        <v>4998894</v>
      </c>
      <c r="AL45" s="0" t="n">
        <v>2963799</v>
      </c>
      <c r="AM45" s="0" t="n">
        <v>0.298153473483307</v>
      </c>
      <c r="AN45" s="0" t="n">
        <v>0.285938657178515</v>
      </c>
    </row>
    <row r="46" customFormat="false" ht="15" hidden="false" customHeight="false" outlineLevel="0" collapsed="false">
      <c r="A46" s="0" t="n">
        <v>93</v>
      </c>
      <c r="B46" s="0" t="n">
        <v>0.491538926963487</v>
      </c>
      <c r="C46" s="0" t="n">
        <v>0.508461073036513</v>
      </c>
      <c r="D46" s="0" t="n">
        <v>0.990411753889607</v>
      </c>
      <c r="E46" s="0" t="n">
        <v>0.990601178739791</v>
      </c>
      <c r="F46" s="0" t="n">
        <v>0.99200580749547</v>
      </c>
      <c r="G46" s="0" t="n">
        <v>0.99212707978409</v>
      </c>
      <c r="H46" s="0" t="n">
        <v>0.486825930758923</v>
      </c>
      <c r="I46" s="0" t="n">
        <v>0.553400772869415</v>
      </c>
      <c r="J46" s="0" t="n">
        <v>0.174301422412585</v>
      </c>
      <c r="K46" s="0" t="n">
        <v>0.171775656087855</v>
      </c>
      <c r="L46" s="0" t="n">
        <v>0.503585823130684</v>
      </c>
      <c r="M46" s="0" t="n">
        <v>0.437200405870376</v>
      </c>
      <c r="N46" s="0" t="n">
        <v>5958.17246698882</v>
      </c>
      <c r="O46" s="0" t="n">
        <v>3830.11074420772</v>
      </c>
      <c r="P46" s="0" t="n">
        <v>3555.12887517016</v>
      </c>
      <c r="Q46" s="0" t="n">
        <v>4736.31834373919</v>
      </c>
      <c r="R46" s="0" t="n">
        <v>5191.34502920758</v>
      </c>
      <c r="S46" s="0" t="n">
        <v>3871.12462149193</v>
      </c>
      <c r="T46" s="0" t="n">
        <v>0.690646003515713</v>
      </c>
      <c r="U46" s="0" t="n">
        <v>0.770299950377766</v>
      </c>
      <c r="V46" s="0" t="n">
        <v>671.725883018085</v>
      </c>
      <c r="W46" s="0" t="n">
        <v>657.071254516766</v>
      </c>
      <c r="X46" s="0" t="n">
        <v>593.430978554744</v>
      </c>
      <c r="Y46" s="0" t="n">
        <v>822.534989126174</v>
      </c>
      <c r="Z46" s="0" t="n">
        <v>0.712825847392522</v>
      </c>
      <c r="AA46" s="0" t="n">
        <v>0.488475961598546</v>
      </c>
      <c r="AB46" s="0" t="n">
        <v>0.224349885793976</v>
      </c>
      <c r="AC46" s="0" t="n">
        <v>0.28606468133613</v>
      </c>
      <c r="AD46" s="0" t="n">
        <v>0.264817040130627</v>
      </c>
      <c r="AE46" s="0" t="n">
        <v>0.272095973741313</v>
      </c>
      <c r="AF46" s="0" t="n">
        <v>0.256694047460352</v>
      </c>
      <c r="AG46" s="0" t="n">
        <v>0.286003674238276</v>
      </c>
      <c r="AH46" s="0" t="n">
        <v>0.263905478040845</v>
      </c>
      <c r="AI46" s="0" t="n">
        <v>0.270965950492433</v>
      </c>
      <c r="AJ46" s="0" t="n">
        <v>0.254933974269984</v>
      </c>
      <c r="AK46" s="0" t="n">
        <v>5030601</v>
      </c>
      <c r="AL46" s="0" t="n">
        <v>2993560</v>
      </c>
      <c r="AM46" s="0" t="n">
        <v>0.297849162065055</v>
      </c>
      <c r="AN46" s="0" t="n">
        <v>0.286398759961327</v>
      </c>
    </row>
    <row r="47" customFormat="false" ht="15" hidden="false" customHeight="false" outlineLevel="0" collapsed="false">
      <c r="A47" s="0" t="n">
        <v>94</v>
      </c>
      <c r="B47" s="0" t="n">
        <v>0.485310592131188</v>
      </c>
      <c r="C47" s="0" t="n">
        <v>0.514689407868812</v>
      </c>
      <c r="D47" s="0" t="n">
        <v>0.989756123127089</v>
      </c>
      <c r="E47" s="0" t="n">
        <v>0.989985559013157</v>
      </c>
      <c r="F47" s="0" t="n">
        <v>0.991407849010473</v>
      </c>
      <c r="G47" s="0" t="n">
        <v>0.991576623492802</v>
      </c>
      <c r="H47" s="0" t="n">
        <v>0.480339130180276</v>
      </c>
      <c r="I47" s="0" t="n">
        <v>0.54431764207226</v>
      </c>
      <c r="J47" s="0" t="n">
        <v>0.17621033730829</v>
      </c>
      <c r="K47" s="0" t="n">
        <v>0.174599624704737</v>
      </c>
      <c r="L47" s="0" t="n">
        <v>0.509416992946813</v>
      </c>
      <c r="M47" s="0" t="n">
        <v>0.445667916940896</v>
      </c>
      <c r="N47" s="0" t="n">
        <v>6320.55945873581</v>
      </c>
      <c r="O47" s="0" t="n">
        <v>4074.40465707459</v>
      </c>
      <c r="P47" s="0" t="n">
        <v>3774.5617907188</v>
      </c>
      <c r="Q47" s="0" t="n">
        <v>5010.16142654876</v>
      </c>
      <c r="R47" s="0" t="n">
        <v>5506.49041188596</v>
      </c>
      <c r="S47" s="0" t="n">
        <v>4103.38550985137</v>
      </c>
      <c r="T47" s="0" t="n">
        <v>0.734963571741878</v>
      </c>
      <c r="U47" s="0" t="n">
        <v>0.813564170696052</v>
      </c>
      <c r="V47" s="0" t="n">
        <v>570.501909033961</v>
      </c>
      <c r="W47" s="0" t="n">
        <v>564.301525537367</v>
      </c>
      <c r="X47" s="0" t="n">
        <v>497.754210280447</v>
      </c>
      <c r="Y47" s="0" t="n">
        <v>764.542533767894</v>
      </c>
      <c r="Z47" s="0" t="n">
        <v>0.71683784213269</v>
      </c>
      <c r="AA47" s="0" t="n">
        <v>0.495871607007526</v>
      </c>
      <c r="AB47" s="0" t="n">
        <v>0.220966235125164</v>
      </c>
      <c r="AC47" s="0" t="n">
        <v>0.284103055309129</v>
      </c>
      <c r="AD47" s="0" t="n">
        <v>0.264496236813089</v>
      </c>
      <c r="AE47" s="0" t="n">
        <v>0.269492011076551</v>
      </c>
      <c r="AF47" s="0" t="n">
        <v>0.256259317444419</v>
      </c>
      <c r="AG47" s="0" t="n">
        <v>0.28395846645504</v>
      </c>
      <c r="AH47" s="0" t="n">
        <v>0.263501987865739</v>
      </c>
      <c r="AI47" s="0" t="n">
        <v>0.268509673274611</v>
      </c>
      <c r="AJ47" s="0" t="n">
        <v>0.254585895748686</v>
      </c>
      <c r="AK47" s="0" t="n">
        <v>5044277</v>
      </c>
      <c r="AL47" s="0" t="n">
        <v>3015087</v>
      </c>
      <c r="AM47" s="0" t="n">
        <v>0.300027359931463</v>
      </c>
      <c r="AN47" s="0" t="n">
        <v>0.287307040449412</v>
      </c>
    </row>
    <row r="48" customFormat="false" ht="15" hidden="false" customHeight="false" outlineLevel="0" collapsed="false">
      <c r="A48" s="0" t="n">
        <v>95</v>
      </c>
      <c r="B48" s="0" t="n">
        <v>0.480392998210159</v>
      </c>
      <c r="C48" s="0" t="n">
        <v>0.519607001789841</v>
      </c>
      <c r="D48" s="0" t="n">
        <v>0.989269167201033</v>
      </c>
      <c r="E48" s="0" t="n">
        <v>0.989171687977396</v>
      </c>
      <c r="F48" s="0" t="n">
        <v>0.990988096420798</v>
      </c>
      <c r="G48" s="0" t="n">
        <v>0.990845192963693</v>
      </c>
      <c r="H48" s="0" t="n">
        <v>0.475237981268571</v>
      </c>
      <c r="I48" s="0" t="n">
        <v>0.53788370718623</v>
      </c>
      <c r="J48" s="0" t="n">
        <v>0.17859681367015</v>
      </c>
      <c r="K48" s="0" t="n">
        <v>0.177547764787269</v>
      </c>
      <c r="L48" s="0" t="n">
        <v>0.514031185932462</v>
      </c>
      <c r="M48" s="0" t="n">
        <v>0.451287980791166</v>
      </c>
      <c r="N48" s="0" t="n">
        <v>6235.70872589421</v>
      </c>
      <c r="O48" s="0" t="n">
        <v>4013.58029967141</v>
      </c>
      <c r="P48" s="0" t="n">
        <v>3716.07769978088</v>
      </c>
      <c r="Q48" s="0" t="n">
        <v>4926.4908027988</v>
      </c>
      <c r="R48" s="0" t="n">
        <v>5426.64634528</v>
      </c>
      <c r="S48" s="0" t="n">
        <v>4034.77794957519</v>
      </c>
      <c r="T48" s="0" t="n">
        <v>0.716410482129467</v>
      </c>
      <c r="U48" s="0" t="n">
        <v>0.796467471030669</v>
      </c>
      <c r="V48" s="0" t="n">
        <v>560.977002253218</v>
      </c>
      <c r="W48" s="0" t="n">
        <v>555.840894409943</v>
      </c>
      <c r="X48" s="0" t="n">
        <v>487.453785572534</v>
      </c>
      <c r="Y48" s="0" t="n">
        <v>783.363690841877</v>
      </c>
      <c r="Z48" s="0" t="n">
        <v>0.715300195299448</v>
      </c>
      <c r="AA48" s="0" t="n">
        <v>0.497686588316734</v>
      </c>
      <c r="AB48" s="0" t="n">
        <v>0.217613606982715</v>
      </c>
      <c r="AC48" s="0" t="n">
        <v>0.28492108857914</v>
      </c>
      <c r="AD48" s="0" t="n">
        <v>0.264962519556751</v>
      </c>
      <c r="AE48" s="0" t="n">
        <v>0.270115175083445</v>
      </c>
      <c r="AF48" s="0" t="n">
        <v>0.256945066700056</v>
      </c>
      <c r="AG48" s="0" t="n">
        <v>0.284612896380209</v>
      </c>
      <c r="AH48" s="0" t="n">
        <v>0.264112137504192</v>
      </c>
      <c r="AI48" s="0" t="n">
        <v>0.268620573296639</v>
      </c>
      <c r="AJ48" s="0" t="n">
        <v>0.254748611118932</v>
      </c>
      <c r="AK48" s="0" t="n">
        <v>5060529</v>
      </c>
      <c r="AL48" s="0" t="n">
        <v>3034294</v>
      </c>
      <c r="AM48" s="0" t="n">
        <v>0.299633013475916</v>
      </c>
      <c r="AN48" s="0" t="n">
        <v>0.287379750951804</v>
      </c>
    </row>
    <row r="49" customFormat="false" ht="15" hidden="false" customHeight="false" outlineLevel="0" collapsed="false">
      <c r="A49" s="0" t="n">
        <v>96</v>
      </c>
      <c r="B49" s="0" t="n">
        <v>0.472474276959436</v>
      </c>
      <c r="C49" s="0" t="n">
        <v>0.527525723040564</v>
      </c>
      <c r="D49" s="0" t="n">
        <v>0.98914671951706</v>
      </c>
      <c r="E49" s="0" t="n">
        <v>0.98895986995727</v>
      </c>
      <c r="F49" s="0" t="n">
        <v>0.99085468041411</v>
      </c>
      <c r="G49" s="0" t="n">
        <v>0.990630145980377</v>
      </c>
      <c r="H49" s="0" t="n">
        <v>0.467346381110621</v>
      </c>
      <c r="I49" s="0" t="n">
        <v>0.531314299934873</v>
      </c>
      <c r="J49" s="0" t="n">
        <v>0.18010652937769</v>
      </c>
      <c r="K49" s="0" t="n">
        <v>0.179430109975061</v>
      </c>
      <c r="L49" s="0" t="n">
        <v>0.521800338406439</v>
      </c>
      <c r="M49" s="0" t="n">
        <v>0.457645570022397</v>
      </c>
      <c r="N49" s="0" t="n">
        <v>6517.62708352152</v>
      </c>
      <c r="O49" s="0" t="n">
        <v>4169.17217298334</v>
      </c>
      <c r="P49" s="0" t="n">
        <v>3864.8734002562</v>
      </c>
      <c r="Q49" s="0" t="n">
        <v>5118.23127870847</v>
      </c>
      <c r="R49" s="0" t="n">
        <v>5642.82624699764</v>
      </c>
      <c r="S49" s="0" t="n">
        <v>4196.98370179931</v>
      </c>
      <c r="T49" s="0" t="n">
        <v>0.743411583867681</v>
      </c>
      <c r="U49" s="0" t="n">
        <v>0.826933337827967</v>
      </c>
      <c r="V49" s="0" t="n">
        <v>590.312053300782</v>
      </c>
      <c r="W49" s="0" t="n">
        <v>578.906588745163</v>
      </c>
      <c r="X49" s="0" t="n">
        <v>517.017689416067</v>
      </c>
      <c r="Y49" s="0" t="n">
        <v>768.313355544268</v>
      </c>
      <c r="Z49" s="0" t="n">
        <v>0.721235304669913</v>
      </c>
      <c r="AA49" s="0" t="n">
        <v>0.506992362091923</v>
      </c>
      <c r="AB49" s="0" t="n">
        <v>0.21424294257799</v>
      </c>
      <c r="AC49" s="0" t="n">
        <v>0.286307781637151</v>
      </c>
      <c r="AD49" s="0" t="n">
        <v>0.265699587443105</v>
      </c>
      <c r="AE49" s="0" t="n">
        <v>0.269749348505084</v>
      </c>
      <c r="AF49" s="0" t="n">
        <v>0.257306618528042</v>
      </c>
      <c r="AG49" s="0" t="n">
        <v>0.285701550634615</v>
      </c>
      <c r="AH49" s="0" t="n">
        <v>0.264860108386135</v>
      </c>
      <c r="AI49" s="0" t="n">
        <v>0.268796535735081</v>
      </c>
      <c r="AJ49" s="0" t="n">
        <v>0.255225630739881</v>
      </c>
      <c r="AK49" s="0" t="n">
        <v>5094111</v>
      </c>
      <c r="AL49" s="0" t="n">
        <v>3070859</v>
      </c>
      <c r="AM49" s="0" t="n">
        <v>0.299625825598798</v>
      </c>
      <c r="AN49" s="0" t="n">
        <v>0.287057182919548</v>
      </c>
    </row>
    <row r="50" customFormat="false" ht="15" hidden="false" customHeight="false" outlineLevel="0" collapsed="false">
      <c r="A50" s="0" t="n">
        <v>97</v>
      </c>
      <c r="B50" s="0" t="n">
        <v>0.46510392197353</v>
      </c>
      <c r="C50" s="0" t="n">
        <v>0.53489607802647</v>
      </c>
      <c r="D50" s="0" t="n">
        <v>0.988948363345156</v>
      </c>
      <c r="E50" s="0" t="n">
        <v>0.988668266645186</v>
      </c>
      <c r="F50" s="0" t="n">
        <v>0.990645648246677</v>
      </c>
      <c r="G50" s="0" t="n">
        <v>0.990345374764301</v>
      </c>
      <c r="H50" s="0" t="n">
        <v>0.459963762421136</v>
      </c>
      <c r="I50" s="0" t="n">
        <v>0.523768157373866</v>
      </c>
      <c r="J50" s="0" t="n">
        <v>0.18469951056751</v>
      </c>
      <c r="K50" s="0" t="n">
        <v>0.184383177744767</v>
      </c>
      <c r="L50" s="0" t="n">
        <v>0.52898460092402</v>
      </c>
      <c r="M50" s="0" t="n">
        <v>0.46490010927132</v>
      </c>
      <c r="N50" s="0" t="n">
        <v>6424.52274384094</v>
      </c>
      <c r="O50" s="0" t="n">
        <v>4111.4001239983</v>
      </c>
      <c r="P50" s="0" t="n">
        <v>3798.84822831067</v>
      </c>
      <c r="Q50" s="0" t="n">
        <v>5020.05974330975</v>
      </c>
      <c r="R50" s="0" t="n">
        <v>5558.59896931157</v>
      </c>
      <c r="S50" s="0" t="n">
        <v>4125.9666716945</v>
      </c>
      <c r="T50" s="0" t="n">
        <v>0.725207184663215</v>
      </c>
      <c r="U50" s="0" t="n">
        <v>0.810995514866667</v>
      </c>
      <c r="V50" s="0" t="n">
        <v>719.755762694945</v>
      </c>
      <c r="W50" s="0" t="n">
        <v>705.40443731507</v>
      </c>
      <c r="X50" s="0" t="n">
        <v>638.093842406616</v>
      </c>
      <c r="Y50" s="0" t="n">
        <v>922.337497175932</v>
      </c>
      <c r="Z50" s="0" t="n">
        <v>0.708918330791239</v>
      </c>
      <c r="AA50" s="0" t="n">
        <v>0.497454463325862</v>
      </c>
      <c r="AB50" s="0" t="n">
        <v>0.211463867465377</v>
      </c>
      <c r="AC50" s="0" t="n">
        <v>0.286486016823522</v>
      </c>
      <c r="AD50" s="0" t="n">
        <v>0.266439488240271</v>
      </c>
      <c r="AE50" s="0" t="n">
        <v>0.270744109728714</v>
      </c>
      <c r="AF50" s="0" t="n">
        <v>0.258334513336541</v>
      </c>
      <c r="AG50" s="0" t="n">
        <v>0.28618890048609</v>
      </c>
      <c r="AH50" s="0" t="n">
        <v>0.265606103086515</v>
      </c>
      <c r="AI50" s="0" t="n">
        <v>0.269798007469805</v>
      </c>
      <c r="AJ50" s="0" t="n">
        <v>0.256253715867082</v>
      </c>
      <c r="AK50" s="0" t="n">
        <v>5122051</v>
      </c>
      <c r="AL50" s="0" t="n">
        <v>3107180</v>
      </c>
      <c r="AM50" s="0" t="n">
        <v>0.298311790074057</v>
      </c>
      <c r="AN50" s="0" t="n">
        <v>0.287247808013429</v>
      </c>
    </row>
    <row r="51" customFormat="false" ht="15" hidden="false" customHeight="false" outlineLevel="0" collapsed="false">
      <c r="A51" s="0" t="n">
        <v>98</v>
      </c>
      <c r="B51" s="0" t="n">
        <v>0.460396037384853</v>
      </c>
      <c r="C51" s="0" t="n">
        <v>0.539603962615147</v>
      </c>
      <c r="D51" s="0" t="n">
        <v>0.988925374556843</v>
      </c>
      <c r="E51" s="0" t="n">
        <v>0.988708742576295</v>
      </c>
      <c r="F51" s="0" t="n">
        <v>0.990612778209375</v>
      </c>
      <c r="G51" s="0" t="n">
        <v>0.990376605622513</v>
      </c>
      <c r="H51" s="0" t="n">
        <v>0.455297323715303</v>
      </c>
      <c r="I51" s="0" t="n">
        <v>0.518734989625269</v>
      </c>
      <c r="J51" s="0" t="n">
        <v>0.187145543829163</v>
      </c>
      <c r="K51" s="0" t="n">
        <v>0.186653797078321</v>
      </c>
      <c r="L51" s="0" t="n">
        <v>0.533628050841541</v>
      </c>
      <c r="M51" s="0" t="n">
        <v>0.469973752951026</v>
      </c>
      <c r="N51" s="0" t="n">
        <v>6636.56269683116</v>
      </c>
      <c r="O51" s="0" t="n">
        <v>4241.77675290063</v>
      </c>
      <c r="P51" s="0" t="n">
        <v>3918.88244124052</v>
      </c>
      <c r="Q51" s="0" t="n">
        <v>5170.09166179351</v>
      </c>
      <c r="R51" s="0" t="n">
        <v>5737.91046012582</v>
      </c>
      <c r="S51" s="0" t="n">
        <v>4253.84549086295</v>
      </c>
      <c r="T51" s="0" t="n">
        <v>0.744551317646158</v>
      </c>
      <c r="U51" s="0" t="n">
        <v>0.832391730272565</v>
      </c>
      <c r="V51" s="0" t="n">
        <v>586.017161032376</v>
      </c>
      <c r="W51" s="0" t="n">
        <v>584.708819924531</v>
      </c>
      <c r="X51" s="0" t="n">
        <v>521.723627706963</v>
      </c>
      <c r="Y51" s="0" t="n">
        <v>779.925269170462</v>
      </c>
      <c r="Z51" s="0" t="n">
        <v>0.723302407909257</v>
      </c>
      <c r="AA51" s="0" t="n">
        <v>0.510285636152934</v>
      </c>
      <c r="AB51" s="0" t="n">
        <v>0.213016771756323</v>
      </c>
      <c r="AC51" s="0" t="n">
        <v>0.287153351362388</v>
      </c>
      <c r="AD51" s="0" t="n">
        <v>0.267027943475078</v>
      </c>
      <c r="AE51" s="0" t="n">
        <v>0.272274590021695</v>
      </c>
      <c r="AF51" s="0" t="n">
        <v>0.259308301584243</v>
      </c>
      <c r="AG51" s="0" t="n">
        <v>0.286773947633238</v>
      </c>
      <c r="AH51" s="0" t="n">
        <v>0.266149599856758</v>
      </c>
      <c r="AI51" s="0" t="n">
        <v>0.270866470125646</v>
      </c>
      <c r="AJ51" s="0" t="n">
        <v>0.257284813552655</v>
      </c>
      <c r="AK51" s="0" t="n">
        <v>5145570</v>
      </c>
      <c r="AL51" s="0" t="n">
        <v>3132563</v>
      </c>
      <c r="AM51" s="0" t="n">
        <v>0.301449969842312</v>
      </c>
      <c r="AN51" s="0" t="n">
        <v>0.288342580225143</v>
      </c>
    </row>
    <row r="52" customFormat="false" ht="15" hidden="false" customHeight="false" outlineLevel="0" collapsed="false">
      <c r="A52" s="0" t="n">
        <v>99</v>
      </c>
      <c r="B52" s="0" t="n">
        <v>0.454044788762819</v>
      </c>
      <c r="C52" s="0" t="n">
        <v>0.545955211237181</v>
      </c>
      <c r="D52" s="0" t="n">
        <v>0.988754197565759</v>
      </c>
      <c r="E52" s="0" t="n">
        <v>0.988526183786894</v>
      </c>
      <c r="F52" s="0" t="n">
        <v>0.990487393126043</v>
      </c>
      <c r="G52" s="0" t="n">
        <v>0.990293490719098</v>
      </c>
      <c r="H52" s="0" t="n">
        <v>0.448938690772096</v>
      </c>
      <c r="I52" s="0" t="n">
        <v>0.511194637475401</v>
      </c>
      <c r="J52" s="0" t="n">
        <v>0.190662764715007</v>
      </c>
      <c r="K52" s="0" t="n">
        <v>0.191027562744868</v>
      </c>
      <c r="L52" s="0" t="n">
        <v>0.539815506793663</v>
      </c>
      <c r="M52" s="0" t="n">
        <v>0.477331546311493</v>
      </c>
      <c r="N52" s="0" t="n">
        <v>6552.03357132861</v>
      </c>
      <c r="O52" s="0" t="n">
        <v>4189.16691953165</v>
      </c>
      <c r="P52" s="0" t="n">
        <v>3858.22484911762</v>
      </c>
      <c r="Q52" s="0" t="n">
        <v>5081.33466136135</v>
      </c>
      <c r="R52" s="0" t="n">
        <v>5658.86749935956</v>
      </c>
      <c r="S52" s="0" t="n">
        <v>4182.72227803801</v>
      </c>
      <c r="T52" s="0" t="n">
        <v>0.735967828809722</v>
      </c>
      <c r="U52" s="0" t="n">
        <v>0.816269238187353</v>
      </c>
      <c r="V52" s="0" t="n">
        <v>580.415167945531</v>
      </c>
      <c r="W52" s="0" t="n">
        <v>572.467734025801</v>
      </c>
      <c r="X52" s="0" t="n">
        <v>509.264675739247</v>
      </c>
      <c r="Y52" s="0" t="n">
        <v>787.811208734222</v>
      </c>
      <c r="Z52" s="0" t="n">
        <v>0.712495767423568</v>
      </c>
      <c r="AA52" s="0" t="n">
        <v>0.508734054791697</v>
      </c>
      <c r="AB52" s="0" t="n">
        <v>0.203761712631871</v>
      </c>
      <c r="AC52" s="0" t="n">
        <v>0.287974336378461</v>
      </c>
      <c r="AD52" s="0" t="n">
        <v>0.267640403175528</v>
      </c>
      <c r="AE52" s="0" t="n">
        <v>0.272913253524503</v>
      </c>
      <c r="AF52" s="0" t="n">
        <v>0.260518860770474</v>
      </c>
      <c r="AG52" s="0" t="n">
        <v>0.287525039699175</v>
      </c>
      <c r="AH52" s="0" t="n">
        <v>0.266692559235944</v>
      </c>
      <c r="AI52" s="0" t="n">
        <v>0.271209787200904</v>
      </c>
      <c r="AJ52" s="0" t="n">
        <v>0.258449769460442</v>
      </c>
      <c r="AK52" s="0" t="n">
        <v>5165777</v>
      </c>
      <c r="AL52" s="0" t="n">
        <v>3153830</v>
      </c>
      <c r="AM52" s="0" t="n">
        <v>0.300803529911433</v>
      </c>
      <c r="AN52" s="0" t="n">
        <v>0.288146710152166</v>
      </c>
    </row>
    <row r="53" customFormat="false" ht="15" hidden="false" customHeight="false" outlineLevel="0" collapsed="false">
      <c r="A53" s="0" t="n">
        <v>100</v>
      </c>
      <c r="B53" s="0" t="n">
        <v>0.447313047368864</v>
      </c>
      <c r="C53" s="0" t="n">
        <v>0.552686952631136</v>
      </c>
      <c r="D53" s="0" t="n">
        <v>0.988719940573175</v>
      </c>
      <c r="E53" s="0" t="n">
        <v>0.988471321391748</v>
      </c>
      <c r="F53" s="0" t="n">
        <v>0.990440156205653</v>
      </c>
      <c r="G53" s="0" t="n">
        <v>0.990223248692576</v>
      </c>
      <c r="H53" s="0" t="n">
        <v>0.442267329612149</v>
      </c>
      <c r="I53" s="0" t="n">
        <v>0.503437476108908</v>
      </c>
      <c r="J53" s="0" t="n">
        <v>0.191562161650776</v>
      </c>
      <c r="K53" s="0" t="n">
        <v>0.193024007835245</v>
      </c>
      <c r="L53" s="0" t="n">
        <v>0.546452610961026</v>
      </c>
      <c r="M53" s="0" t="n">
        <v>0.48503384528284</v>
      </c>
      <c r="N53" s="0" t="n">
        <v>6764.21635753358</v>
      </c>
      <c r="O53" s="0" t="n">
        <v>4314.8529004977</v>
      </c>
      <c r="P53" s="0" t="n">
        <v>3971.96482607539</v>
      </c>
      <c r="Q53" s="0" t="n">
        <v>5220.97536763233</v>
      </c>
      <c r="R53" s="0" t="n">
        <v>5823.11060372231</v>
      </c>
      <c r="S53" s="0" t="n">
        <v>4301.96438567988</v>
      </c>
      <c r="T53" s="0" t="n">
        <v>0.753678761556319</v>
      </c>
      <c r="U53" s="0" t="n">
        <v>0.837744204256102</v>
      </c>
      <c r="V53" s="0" t="n">
        <v>598.529955272132</v>
      </c>
      <c r="W53" s="0" t="n">
        <v>595.904261002944</v>
      </c>
      <c r="X53" s="0" t="n">
        <v>537.911359558424</v>
      </c>
      <c r="Y53" s="0" t="n">
        <v>807.2582074952</v>
      </c>
      <c r="Z53" s="0" t="n">
        <v>0.706840519179166</v>
      </c>
      <c r="AA53" s="0" t="n">
        <v>0.513638888666713</v>
      </c>
      <c r="AB53" s="0" t="n">
        <v>0.193201630512453</v>
      </c>
      <c r="AC53" s="0" t="n">
        <v>0.285996768886124</v>
      </c>
      <c r="AD53" s="0" t="n">
        <v>0.268958164666392</v>
      </c>
      <c r="AE53" s="0" t="n">
        <v>0.272438882238797</v>
      </c>
      <c r="AF53" s="0" t="n">
        <v>0.261729119864487</v>
      </c>
      <c r="AG53" s="0" t="n">
        <v>0.285606740399921</v>
      </c>
      <c r="AH53" s="0" t="n">
        <v>0.268119263621558</v>
      </c>
      <c r="AI53" s="0" t="n">
        <v>0.270998478854694</v>
      </c>
      <c r="AJ53" s="0" t="n">
        <v>0.259649610702804</v>
      </c>
      <c r="AK53" s="0" t="n">
        <v>5197291</v>
      </c>
      <c r="AL53" s="0" t="n">
        <v>3186787</v>
      </c>
      <c r="AM53" s="0" t="n">
        <v>0.299395083109633</v>
      </c>
      <c r="AN53" s="0" t="n">
        <v>0.289074173467443</v>
      </c>
    </row>
    <row r="54" customFormat="false" ht="15" hidden="false" customHeight="false" outlineLevel="0" collapsed="false">
      <c r="A54" s="0" t="n">
        <v>101</v>
      </c>
      <c r="B54" s="0" t="n">
        <v>0.44244044748834</v>
      </c>
      <c r="C54" s="0" t="n">
        <v>0.55755955251166</v>
      </c>
      <c r="D54" s="0" t="n">
        <v>0.988645827833333</v>
      </c>
      <c r="E54" s="0" t="n">
        <v>0.98819313945887</v>
      </c>
      <c r="F54" s="0" t="n">
        <v>0.990400178346656</v>
      </c>
      <c r="G54" s="0" t="n">
        <v>0.989986761725402</v>
      </c>
      <c r="H54" s="0" t="n">
        <v>0.43741690247406</v>
      </c>
      <c r="I54" s="0" t="n">
        <v>0.498009647956162</v>
      </c>
      <c r="J54" s="0" t="n">
        <v>0.193432897179285</v>
      </c>
      <c r="K54" s="0" t="n">
        <v>0.195597044135096</v>
      </c>
      <c r="L54" s="0" t="n">
        <v>0.551228925359274</v>
      </c>
      <c r="M54" s="0" t="n">
        <v>0.490183491502708</v>
      </c>
      <c r="N54" s="0" t="n">
        <v>6679.09180314662</v>
      </c>
      <c r="O54" s="0" t="n">
        <v>4252.95776885428</v>
      </c>
      <c r="P54" s="0" t="n">
        <v>3907.65472283161</v>
      </c>
      <c r="Q54" s="0" t="n">
        <v>5133.85058483197</v>
      </c>
      <c r="R54" s="0" t="n">
        <v>5739.04734693517</v>
      </c>
      <c r="S54" s="0" t="n">
        <v>4229.17098070271</v>
      </c>
      <c r="T54" s="0" t="n">
        <v>0.73204137589307</v>
      </c>
      <c r="U54" s="0" t="n">
        <v>0.823774702059723</v>
      </c>
      <c r="V54" s="0" t="n">
        <v>752.608812854112</v>
      </c>
      <c r="W54" s="0" t="n">
        <v>728.280221875342</v>
      </c>
      <c r="X54" s="0" t="n">
        <v>665.080184048032</v>
      </c>
      <c r="Y54" s="0" t="n">
        <v>959.44924006884</v>
      </c>
      <c r="Z54" s="0" t="n">
        <v>0.7123524067789</v>
      </c>
      <c r="AA54" s="0" t="n">
        <v>0.515020927688322</v>
      </c>
      <c r="AB54" s="0" t="n">
        <v>0.197331479090578</v>
      </c>
      <c r="AC54" s="0" t="n">
        <v>0.286071697723266</v>
      </c>
      <c r="AD54" s="0" t="n">
        <v>0.26931272396475</v>
      </c>
      <c r="AE54" s="0" t="n">
        <v>0.272662229183445</v>
      </c>
      <c r="AF54" s="0" t="n">
        <v>0.262483892233189</v>
      </c>
      <c r="AG54" s="0" t="n">
        <v>0.285748115184844</v>
      </c>
      <c r="AH54" s="0" t="n">
        <v>0.268622867423749</v>
      </c>
      <c r="AI54" s="0" t="n">
        <v>0.271287247335834</v>
      </c>
      <c r="AJ54" s="0" t="n">
        <v>0.260188558782356</v>
      </c>
      <c r="AK54" s="0" t="n">
        <v>5226609</v>
      </c>
      <c r="AL54" s="0" t="n">
        <v>3223461</v>
      </c>
      <c r="AM54" s="0" t="n">
        <v>0.299783209409291</v>
      </c>
      <c r="AN54" s="0" t="n">
        <v>0.290013286902162</v>
      </c>
    </row>
    <row r="55" customFormat="false" ht="15" hidden="false" customHeight="false" outlineLevel="0" collapsed="false">
      <c r="A55" s="0" t="n">
        <v>102</v>
      </c>
      <c r="B55" s="0" t="n">
        <v>0.436247028093252</v>
      </c>
      <c r="C55" s="0" t="n">
        <v>0.563752971906748</v>
      </c>
      <c r="D55" s="0" t="n">
        <v>0.988433444094298</v>
      </c>
      <c r="E55" s="0" t="n">
        <v>0.987805534987653</v>
      </c>
      <c r="F55" s="0" t="n">
        <v>0.990189230173234</v>
      </c>
      <c r="G55" s="0" t="n">
        <v>0.989777343212025</v>
      </c>
      <c r="H55" s="0" t="n">
        <v>0.431201152454115</v>
      </c>
      <c r="I55" s="0" t="n">
        <v>0.491456175291718</v>
      </c>
      <c r="J55" s="0" t="n">
        <v>0.196762234806062</v>
      </c>
      <c r="K55" s="0" t="n">
        <v>0.200514347191723</v>
      </c>
      <c r="L55" s="0" t="n">
        <v>0.557232291640183</v>
      </c>
      <c r="M55" s="0" t="n">
        <v>0.496349359695935</v>
      </c>
      <c r="N55" s="0" t="n">
        <v>6896.1382535275</v>
      </c>
      <c r="O55" s="0" t="n">
        <v>4404.03441975418</v>
      </c>
      <c r="P55" s="0" t="n">
        <v>4024.51932291179</v>
      </c>
      <c r="Q55" s="0" t="n">
        <v>5277.25454720921</v>
      </c>
      <c r="R55" s="0" t="n">
        <v>5925.70886481011</v>
      </c>
      <c r="S55" s="0" t="n">
        <v>4355.34771899301</v>
      </c>
      <c r="T55" s="0" t="n">
        <v>0.754665570941287</v>
      </c>
      <c r="U55" s="0" t="n">
        <v>0.848808297417045</v>
      </c>
      <c r="V55" s="0" t="n">
        <v>618.586334500179</v>
      </c>
      <c r="W55" s="0" t="n">
        <v>605.796700925795</v>
      </c>
      <c r="X55" s="0" t="n">
        <v>550.111978095134</v>
      </c>
      <c r="Y55" s="0" t="n">
        <v>817.07257326987</v>
      </c>
      <c r="Z55" s="0" t="n">
        <v>0.726543560852967</v>
      </c>
      <c r="AA55" s="0" t="n">
        <v>0.533162164136104</v>
      </c>
      <c r="AB55" s="0" t="n">
        <v>0.193381396716863</v>
      </c>
      <c r="AC55" s="0" t="n">
        <v>0.285926144845057</v>
      </c>
      <c r="AD55" s="0" t="n">
        <v>0.269775023123055</v>
      </c>
      <c r="AE55" s="0" t="n">
        <v>0.2734434937738</v>
      </c>
      <c r="AF55" s="0" t="n">
        <v>0.263301721045595</v>
      </c>
      <c r="AG55" s="0" t="n">
        <v>0.285565327493713</v>
      </c>
      <c r="AH55" s="0" t="n">
        <v>0.269091394647343</v>
      </c>
      <c r="AI55" s="0" t="n">
        <v>0.271946678033687</v>
      </c>
      <c r="AJ55" s="0" t="n">
        <v>0.261027424267804</v>
      </c>
      <c r="AK55" s="0" t="n">
        <v>5257014</v>
      </c>
      <c r="AL55" s="0" t="n">
        <v>3260131</v>
      </c>
      <c r="AM55" s="0" t="n">
        <v>0.30248783499355</v>
      </c>
      <c r="AN55" s="0" t="n">
        <v>0.290141337591649</v>
      </c>
    </row>
    <row r="56" customFormat="false" ht="15" hidden="false" customHeight="false" outlineLevel="0" collapsed="false">
      <c r="A56" s="0" t="n">
        <v>103</v>
      </c>
      <c r="B56" s="0" t="n">
        <v>0.430730246507008</v>
      </c>
      <c r="C56" s="0" t="n">
        <v>0.569269753492992</v>
      </c>
      <c r="D56" s="0" t="n">
        <v>0.988559888569813</v>
      </c>
      <c r="E56" s="0" t="n">
        <v>0.987975352741652</v>
      </c>
      <c r="F56" s="0" t="n">
        <v>0.99031043721397</v>
      </c>
      <c r="G56" s="0" t="n">
        <v>0.989941538900461</v>
      </c>
      <c r="H56" s="0" t="n">
        <v>0.425802644490616</v>
      </c>
      <c r="I56" s="0" t="n">
        <v>0.485344438568971</v>
      </c>
      <c r="J56" s="0" t="n">
        <v>0.198852573257099</v>
      </c>
      <c r="K56" s="0" t="n">
        <v>0.203272737131299</v>
      </c>
      <c r="L56" s="0" t="n">
        <v>0.562757244079197</v>
      </c>
      <c r="M56" s="0" t="n">
        <v>0.50263091417268</v>
      </c>
      <c r="N56" s="0" t="n">
        <v>6806.40038782221</v>
      </c>
      <c r="O56" s="0" t="n">
        <v>4339.08886509619</v>
      </c>
      <c r="P56" s="0" t="n">
        <v>3961.47444126661</v>
      </c>
      <c r="Q56" s="0" t="n">
        <v>5186.87009552069</v>
      </c>
      <c r="R56" s="0" t="n">
        <v>5836.16715695436</v>
      </c>
      <c r="S56" s="0" t="n">
        <v>4282.52741477417</v>
      </c>
      <c r="T56" s="0" t="n">
        <v>0.748624887025246</v>
      </c>
      <c r="U56" s="0" t="n">
        <v>0.836714909611019</v>
      </c>
      <c r="V56" s="0" t="n">
        <v>608.523709989015</v>
      </c>
      <c r="W56" s="0" t="n">
        <v>594.181003477208</v>
      </c>
      <c r="X56" s="0" t="n">
        <v>529.408810309635</v>
      </c>
      <c r="Y56" s="0" t="n">
        <v>826.075121390044</v>
      </c>
      <c r="Z56" s="0" t="n">
        <v>0.723725142364994</v>
      </c>
      <c r="AA56" s="0" t="n">
        <v>0.515170755356248</v>
      </c>
      <c r="AB56" s="0" t="n">
        <v>0.208554387008747</v>
      </c>
      <c r="AC56" s="0" t="n">
        <v>0.288297201844152</v>
      </c>
      <c r="AD56" s="0" t="n">
        <v>0.269939707761475</v>
      </c>
      <c r="AE56" s="0" t="n">
        <v>0.276171798448308</v>
      </c>
      <c r="AF56" s="0" t="n">
        <v>0.263435236036494</v>
      </c>
      <c r="AG56" s="0" t="n">
        <v>0.28801241366167</v>
      </c>
      <c r="AH56" s="0" t="n">
        <v>0.269258274139264</v>
      </c>
      <c r="AI56" s="0" t="n">
        <v>0.274596459250092</v>
      </c>
      <c r="AJ56" s="0" t="n">
        <v>0.261054044059531</v>
      </c>
      <c r="AK56" s="0" t="n">
        <v>5270311</v>
      </c>
      <c r="AL56" s="0" t="n">
        <v>3282175</v>
      </c>
      <c r="AM56" s="0" t="n">
        <v>0.300222145594381</v>
      </c>
      <c r="AN56" s="0" t="n">
        <v>0.290142027618391</v>
      </c>
    </row>
    <row r="57" customFormat="false" ht="15" hidden="false" customHeight="false" outlineLevel="0" collapsed="false">
      <c r="A57" s="0" t="n">
        <v>104</v>
      </c>
      <c r="B57" s="0" t="n">
        <v>0.424280819033923</v>
      </c>
      <c r="C57" s="0" t="n">
        <v>0.575719180966076</v>
      </c>
      <c r="D57" s="0" t="n">
        <v>0.988367874453457</v>
      </c>
      <c r="E57" s="0" t="n">
        <v>0.988049020813203</v>
      </c>
      <c r="F57" s="0" t="n">
        <v>0.990153475936742</v>
      </c>
      <c r="G57" s="0" t="n">
        <v>0.990054637142345</v>
      </c>
      <c r="H57" s="0" t="n">
        <v>0.419345531279931</v>
      </c>
      <c r="I57" s="0" t="n">
        <v>0.477549643215513</v>
      </c>
      <c r="J57" s="0" t="n">
        <v>0.201417213138544</v>
      </c>
      <c r="K57" s="0" t="n">
        <v>0.206956122082874</v>
      </c>
      <c r="L57" s="0" t="n">
        <v>0.569022343173526</v>
      </c>
      <c r="M57" s="0" t="n">
        <v>0.51049937759769</v>
      </c>
      <c r="N57" s="0" t="n">
        <v>7006.63625824792</v>
      </c>
      <c r="O57" s="0" t="n">
        <v>4455.80833821729</v>
      </c>
      <c r="P57" s="0" t="n">
        <v>4068.16025089493</v>
      </c>
      <c r="Q57" s="0" t="n">
        <v>5314.89925800619</v>
      </c>
      <c r="R57" s="0" t="n">
        <v>5995.61306060568</v>
      </c>
      <c r="S57" s="0" t="n">
        <v>4393.12155114153</v>
      </c>
      <c r="T57" s="0" t="n">
        <v>0.760879807525274</v>
      </c>
      <c r="U57" s="0" t="n">
        <v>0.854307527213315</v>
      </c>
      <c r="V57" s="0" t="n">
        <v>616.069385298771</v>
      </c>
      <c r="W57" s="0" t="n">
        <v>613.037266036631</v>
      </c>
      <c r="X57" s="0" t="n">
        <v>554.383290170706</v>
      </c>
      <c r="Y57" s="0" t="n">
        <v>817.3807259786</v>
      </c>
      <c r="Z57" s="0" t="n">
        <v>0.722236088957635</v>
      </c>
      <c r="AA57" s="0" t="n">
        <v>0.519803798672626</v>
      </c>
      <c r="AB57" s="0" t="n">
        <v>0.20243229028501</v>
      </c>
      <c r="AC57" s="0" t="n">
        <v>0.284753389253242</v>
      </c>
      <c r="AD57" s="0" t="n">
        <v>0.270166293802432</v>
      </c>
      <c r="AE57" s="0" t="n">
        <v>0.271978873739925</v>
      </c>
      <c r="AF57" s="0" t="n">
        <v>0.263292776636771</v>
      </c>
      <c r="AG57" s="0" t="n">
        <v>0.284031433573295</v>
      </c>
      <c r="AH57" s="0" t="n">
        <v>0.26930692383512</v>
      </c>
      <c r="AI57" s="0" t="n">
        <v>0.270395229334891</v>
      </c>
      <c r="AJ57" s="0" t="n">
        <v>0.261080848230263</v>
      </c>
      <c r="AK57" s="0" t="n">
        <v>5295791</v>
      </c>
      <c r="AL57" s="0" t="n">
        <v>3320086</v>
      </c>
      <c r="AM57" s="0" t="n">
        <v>0.30072282008701</v>
      </c>
      <c r="AN57" s="0" t="n">
        <v>0.28997266486183</v>
      </c>
    </row>
    <row r="58" customFormat="false" ht="15" hidden="false" customHeight="false" outlineLevel="0" collapsed="false">
      <c r="A58" s="0" t="n">
        <v>105</v>
      </c>
      <c r="B58" s="0" t="n">
        <v>0.417953928282156</v>
      </c>
      <c r="C58" s="0" t="n">
        <v>0.582046071717844</v>
      </c>
      <c r="D58" s="0" t="n">
        <v>0.988329888403905</v>
      </c>
      <c r="E58" s="0" t="n">
        <v>0.988016339575691</v>
      </c>
      <c r="F58" s="0" t="n">
        <v>0.990140742053366</v>
      </c>
      <c r="G58" s="0" t="n">
        <v>0.990049501546578</v>
      </c>
      <c r="H58" s="0" t="n">
        <v>0.413076359297077</v>
      </c>
      <c r="I58" s="0" t="n">
        <v>0.471076501797022</v>
      </c>
      <c r="J58" s="0" t="n">
        <v>0.202609616673501</v>
      </c>
      <c r="K58" s="0" t="n">
        <v>0.209418945295346</v>
      </c>
      <c r="L58" s="0" t="n">
        <v>0.575253529106828</v>
      </c>
      <c r="M58" s="0" t="n">
        <v>0.516939837778669</v>
      </c>
      <c r="N58" s="0" t="n">
        <v>6915.41554373144</v>
      </c>
      <c r="O58" s="0" t="n">
        <v>4394.29531075447</v>
      </c>
      <c r="P58" s="0" t="n">
        <v>4003.28186082476</v>
      </c>
      <c r="Q58" s="0" t="n">
        <v>5220.41957327839</v>
      </c>
      <c r="R58" s="0" t="n">
        <v>5898.9718757595</v>
      </c>
      <c r="S58" s="0" t="n">
        <v>4318.78567861532</v>
      </c>
      <c r="T58" s="0" t="n">
        <v>0.74705132335264</v>
      </c>
      <c r="U58" s="0" t="n">
        <v>0.840164324707722</v>
      </c>
      <c r="V58" s="0" t="n">
        <v>752.733293933675</v>
      </c>
      <c r="W58" s="0" t="n">
        <v>743.944104232523</v>
      </c>
      <c r="X58" s="0" t="n">
        <v>677.045476553764</v>
      </c>
      <c r="Y58" s="0" t="n">
        <v>977.769428767307</v>
      </c>
      <c r="Z58" s="0" t="n">
        <v>0.726276984809577</v>
      </c>
      <c r="AA58" s="0" t="n">
        <v>0.516930251450498</v>
      </c>
      <c r="AB58" s="0" t="n">
        <v>0.209346733359079</v>
      </c>
      <c r="AC58" s="0" t="n">
        <v>0.286343071241511</v>
      </c>
      <c r="AD58" s="0" t="n">
        <v>0.270386949323699</v>
      </c>
      <c r="AE58" s="0" t="n">
        <v>0.273852023111676</v>
      </c>
      <c r="AF58" s="0" t="n">
        <v>0.263850809452925</v>
      </c>
      <c r="AG58" s="0" t="n">
        <v>0.285847375261595</v>
      </c>
      <c r="AH58" s="0" t="n">
        <v>0.269528515056699</v>
      </c>
      <c r="AI58" s="0" t="n">
        <v>0.272412340493933</v>
      </c>
      <c r="AJ58" s="0" t="n">
        <v>0.261644781730267</v>
      </c>
      <c r="AK58" s="0" t="n">
        <v>5299664</v>
      </c>
      <c r="AL58" s="0" t="n">
        <v>3333729</v>
      </c>
      <c r="AM58" s="0" t="n">
        <v>0.30314600746882</v>
      </c>
      <c r="AN58" s="0" t="n">
        <v>0.290438536817525</v>
      </c>
    </row>
    <row r="59" customFormat="false" ht="15" hidden="false" customHeight="false" outlineLevel="0" collapsed="false">
      <c r="A59" s="0" t="n">
        <v>106</v>
      </c>
      <c r="B59" s="0" t="n">
        <v>0.41212239845756</v>
      </c>
      <c r="C59" s="0" t="n">
        <v>0.58787760154244</v>
      </c>
      <c r="D59" s="0" t="n">
        <v>0.988106945447998</v>
      </c>
      <c r="E59" s="0" t="n">
        <v>0.98785620864806</v>
      </c>
      <c r="F59" s="0" t="n">
        <v>0.989921294777367</v>
      </c>
      <c r="G59" s="0" t="n">
        <v>0.98989339751206</v>
      </c>
      <c r="H59" s="0" t="n">
        <v>0.407221004290602</v>
      </c>
      <c r="I59" s="0" t="n">
        <v>0.465678420069591</v>
      </c>
      <c r="J59" s="0" t="n">
        <v>0.204880440635572</v>
      </c>
      <c r="K59" s="0" t="n">
        <v>0.211882113007719</v>
      </c>
      <c r="L59" s="0" t="n">
        <v>0.580885941157396</v>
      </c>
      <c r="M59" s="0" t="n">
        <v>0.522177788578469</v>
      </c>
      <c r="N59" s="0" t="n">
        <v>7053.17314232079</v>
      </c>
      <c r="O59" s="0" t="n">
        <v>4471.41355551883</v>
      </c>
      <c r="P59" s="0" t="n">
        <v>4074.51846090123</v>
      </c>
      <c r="Q59" s="0" t="n">
        <v>5302.0887723847</v>
      </c>
      <c r="R59" s="0" t="n">
        <v>6004.35734139822</v>
      </c>
      <c r="S59" s="0" t="n">
        <v>4393.04751407382</v>
      </c>
      <c r="T59" s="0" t="n">
        <v>0.765936307857863</v>
      </c>
      <c r="U59" s="0" t="n">
        <v>0.858784015406261</v>
      </c>
      <c r="V59" s="0" t="n">
        <v>610.849057962426</v>
      </c>
      <c r="W59" s="0" t="n">
        <v>605.869645959989</v>
      </c>
      <c r="X59" s="0" t="n">
        <v>547.152698025963</v>
      </c>
      <c r="Y59" s="0" t="n">
        <v>808.29642619905</v>
      </c>
      <c r="Z59" s="0" t="n">
        <v>0.747769731650725</v>
      </c>
      <c r="AA59" s="0" t="n">
        <v>0.542078301327235</v>
      </c>
      <c r="AB59" s="0" t="n">
        <v>0.20569143032349</v>
      </c>
      <c r="AC59" s="0" t="n">
        <v>0.284667688672956</v>
      </c>
      <c r="AD59" s="0" t="n">
        <v>0.270598504065175</v>
      </c>
      <c r="AE59" s="0" t="n">
        <v>0.273897188533766</v>
      </c>
      <c r="AF59" s="0" t="n">
        <v>0.264409073417426</v>
      </c>
      <c r="AG59" s="0" t="n">
        <v>0.284307655970122</v>
      </c>
      <c r="AH59" s="0" t="n">
        <v>0.269725927350793</v>
      </c>
      <c r="AI59" s="0" t="n">
        <v>0.272410776555648</v>
      </c>
      <c r="AJ59" s="0" t="n">
        <v>0.262243464148429</v>
      </c>
      <c r="AK59" s="0" t="n">
        <v>5322572</v>
      </c>
      <c r="AL59" s="0" t="n">
        <v>3361539</v>
      </c>
      <c r="AM59" s="0" t="n">
        <v>0.301980303362198</v>
      </c>
      <c r="AN59" s="0" t="n">
        <v>0.290381485546722</v>
      </c>
    </row>
    <row r="60" customFormat="false" ht="15" hidden="false" customHeight="false" outlineLevel="0" collapsed="false">
      <c r="A60" s="0" t="n">
        <v>107</v>
      </c>
      <c r="B60" s="0" t="n">
        <v>0.408294857438747</v>
      </c>
      <c r="C60" s="0" t="n">
        <v>0.591705142561253</v>
      </c>
      <c r="D60" s="0" t="n">
        <v>0.987577452374608</v>
      </c>
      <c r="E60" s="0" t="n">
        <v>0.987525338072363</v>
      </c>
      <c r="F60" s="0" t="n">
        <v>0.989382239585872</v>
      </c>
      <c r="G60" s="0" t="n">
        <v>0.989549656671599</v>
      </c>
      <c r="H60" s="0" t="n">
        <v>0.403222795127011</v>
      </c>
      <c r="I60" s="0" t="n">
        <v>0.461199527154877</v>
      </c>
      <c r="J60" s="0" t="n">
        <v>0.206418080697933</v>
      </c>
      <c r="K60" s="0" t="n">
        <v>0.213950269942203</v>
      </c>
      <c r="L60" s="0" t="n">
        <v>0.584354657247597</v>
      </c>
      <c r="M60" s="0" t="n">
        <v>0.526325810917486</v>
      </c>
      <c r="N60" s="0" t="n">
        <v>6962.20458162608</v>
      </c>
      <c r="O60" s="0" t="n">
        <v>4411.98716657382</v>
      </c>
      <c r="P60" s="0" t="n">
        <v>4010.67549774476</v>
      </c>
      <c r="Q60" s="0" t="n">
        <v>5215.76964427439</v>
      </c>
      <c r="R60" s="0" t="n">
        <v>5919.93622241277</v>
      </c>
      <c r="S60" s="0" t="n">
        <v>4319.59687888627</v>
      </c>
      <c r="T60" s="0" t="n">
        <v>0.748148252488649</v>
      </c>
      <c r="U60" s="0" t="n">
        <v>0.843715384587822</v>
      </c>
      <c r="V60" s="0" t="n">
        <v>607.213523128569</v>
      </c>
      <c r="W60" s="0" t="n">
        <v>596.140220453498</v>
      </c>
      <c r="X60" s="0" t="n">
        <v>537.6241877821</v>
      </c>
      <c r="Y60" s="0" t="n">
        <v>823.927047026947</v>
      </c>
      <c r="Z60" s="0" t="n">
        <v>0.75085072121086</v>
      </c>
      <c r="AA60" s="0" t="n">
        <v>0.551124943749322</v>
      </c>
      <c r="AB60" s="0" t="n">
        <v>0.199725777461538</v>
      </c>
      <c r="AC60" s="0" t="n">
        <v>0.285446524267335</v>
      </c>
      <c r="AD60" s="0" t="n">
        <v>0.271313478728393</v>
      </c>
      <c r="AE60" s="0" t="n">
        <v>0.274304354025017</v>
      </c>
      <c r="AF60" s="0" t="n">
        <v>0.264888554659689</v>
      </c>
      <c r="AG60" s="0" t="n">
        <v>0.285122427963148</v>
      </c>
      <c r="AH60" s="0" t="n">
        <v>0.270267104137013</v>
      </c>
      <c r="AI60" s="0" t="n">
        <v>0.272421847907383</v>
      </c>
      <c r="AJ60" s="0" t="n">
        <v>0.262738069663596</v>
      </c>
      <c r="AK60" s="0" t="n">
        <v>5338007</v>
      </c>
      <c r="AL60" s="0" t="n">
        <v>3380362</v>
      </c>
      <c r="AM60" s="0" t="n">
        <v>0.300124050336507</v>
      </c>
      <c r="AN60" s="0" t="n">
        <v>0.290090436850681</v>
      </c>
    </row>
    <row r="61" customFormat="false" ht="15" hidden="false" customHeight="false" outlineLevel="0" collapsed="false">
      <c r="A61" s="0" t="n">
        <v>108</v>
      </c>
      <c r="B61" s="0" t="n">
        <v>0.404062964668602</v>
      </c>
      <c r="C61" s="0" t="n">
        <v>0.595937035331398</v>
      </c>
      <c r="D61" s="0" t="n">
        <v>0.987009293121877</v>
      </c>
      <c r="E61" s="0" t="n">
        <v>0.987310465400509</v>
      </c>
      <c r="F61" s="0" t="n">
        <v>0.988770398772005</v>
      </c>
      <c r="G61" s="0" t="n">
        <v>0.989319982921444</v>
      </c>
      <c r="H61" s="0" t="n">
        <v>0.398813901134287</v>
      </c>
      <c r="I61" s="0" t="n">
        <v>0.454762176672281</v>
      </c>
      <c r="J61" s="0" t="n">
        <v>0.208931974162591</v>
      </c>
      <c r="K61" s="0" t="n">
        <v>0.217537486369098</v>
      </c>
      <c r="L61" s="0" t="n">
        <v>0.58819539198759</v>
      </c>
      <c r="M61" s="0" t="n">
        <v>0.532548288728227</v>
      </c>
      <c r="N61" s="0" t="n">
        <v>7099.21877891008</v>
      </c>
      <c r="O61" s="0" t="n">
        <v>4504.88995470019</v>
      </c>
      <c r="P61" s="0" t="n">
        <v>4091.26360839645</v>
      </c>
      <c r="Q61" s="0" t="n">
        <v>5306.66689218444</v>
      </c>
      <c r="R61" s="0" t="n">
        <v>6038.69176695935</v>
      </c>
      <c r="S61" s="0" t="n">
        <v>4400.1076182866</v>
      </c>
      <c r="T61" s="0" t="n">
        <v>0.759273012829847</v>
      </c>
      <c r="U61" s="0" t="n">
        <v>0.857531968963597</v>
      </c>
      <c r="V61" s="0" t="n">
        <v>615.062650218882</v>
      </c>
      <c r="W61" s="0" t="n">
        <v>607.60755821404</v>
      </c>
      <c r="X61" s="0" t="n">
        <v>551.588464286358</v>
      </c>
      <c r="Y61" s="0" t="n">
        <v>817.102938047269</v>
      </c>
      <c r="Z61" s="0" t="n">
        <v>0.744734162105799</v>
      </c>
      <c r="AA61" s="0" t="n">
        <v>0.548637165293833</v>
      </c>
      <c r="AB61" s="0" t="n">
        <v>0.196096996811966</v>
      </c>
      <c r="AC61" s="0" t="n">
        <v>0.284310333155496</v>
      </c>
      <c r="AD61" s="0" t="n">
        <v>0.271625416417999</v>
      </c>
      <c r="AE61" s="0" t="n">
        <v>0.273895059568159</v>
      </c>
      <c r="AF61" s="0" t="n">
        <v>0.265104413360406</v>
      </c>
      <c r="AG61" s="0" t="n">
        <v>0.283968587454051</v>
      </c>
      <c r="AH61" s="0" t="n">
        <v>0.27029531676501</v>
      </c>
      <c r="AI61" s="0" t="n">
        <v>0.272053740441687</v>
      </c>
      <c r="AJ61" s="0" t="n">
        <v>0.262775200160105</v>
      </c>
      <c r="AK61" s="0" t="n">
        <v>5345841</v>
      </c>
      <c r="AL61" s="0" t="n">
        <v>3397382</v>
      </c>
      <c r="AM61" s="0" t="n">
        <v>0.300458821406072</v>
      </c>
      <c r="AN61" s="0" t="n">
        <v>0.28984348779321</v>
      </c>
    </row>
    <row r="62" customFormat="false" ht="15" hidden="false" customHeight="false" outlineLevel="0" collapsed="false">
      <c r="A62" s="0" t="n">
        <v>109</v>
      </c>
      <c r="B62" s="0" t="n">
        <v>0.39950570553949</v>
      </c>
      <c r="C62" s="0" t="n">
        <v>0.60049429446051</v>
      </c>
      <c r="D62" s="0" t="n">
        <v>0.986930826731422</v>
      </c>
      <c r="E62" s="0" t="n">
        <v>0.987499614480268</v>
      </c>
      <c r="F62" s="0" t="n">
        <v>0.988663240847357</v>
      </c>
      <c r="G62" s="0" t="n">
        <v>0.989475433703579</v>
      </c>
      <c r="H62" s="0" t="n">
        <v>0.394284496252009</v>
      </c>
      <c r="I62" s="0" t="n">
        <v>0.449354701162238</v>
      </c>
      <c r="J62" s="0" t="n">
        <v>0.210601580279318</v>
      </c>
      <c r="K62" s="0" t="n">
        <v>0.219457902958686</v>
      </c>
      <c r="L62" s="0" t="n">
        <v>0.592646330479413</v>
      </c>
      <c r="M62" s="0" t="n">
        <v>0.53814491331803</v>
      </c>
      <c r="N62" s="0" t="n">
        <v>6997.18880662147</v>
      </c>
      <c r="O62" s="0" t="n">
        <v>4446.17374650476</v>
      </c>
      <c r="P62" s="0" t="n">
        <v>4024.36756820658</v>
      </c>
      <c r="Q62" s="0" t="n">
        <v>5212.0266145023</v>
      </c>
      <c r="R62" s="0" t="n">
        <v>5946.47575149118</v>
      </c>
      <c r="S62" s="0" t="n">
        <v>4325.65353473647</v>
      </c>
      <c r="T62" s="0" t="n">
        <v>0.751799086528569</v>
      </c>
      <c r="U62" s="0" t="n">
        <v>0.845224052825614</v>
      </c>
      <c r="V62" s="0" t="n">
        <v>751.186295226923</v>
      </c>
      <c r="W62" s="0" t="n">
        <v>738.997954039338</v>
      </c>
      <c r="X62" s="0" t="n">
        <v>678.480314774375</v>
      </c>
      <c r="Y62" s="0" t="n">
        <v>984.14751431791</v>
      </c>
      <c r="Z62" s="0" t="n">
        <v>0.721917538517605</v>
      </c>
      <c r="AA62" s="0" t="n">
        <v>0.533814274922987</v>
      </c>
      <c r="AB62" s="0" t="n">
        <v>0.188103263594619</v>
      </c>
      <c r="AC62" s="0" t="n">
        <v>0.285603409390042</v>
      </c>
      <c r="AD62" s="0" t="n">
        <v>0.271333590908652</v>
      </c>
      <c r="AE62" s="0" t="n">
        <v>0.275086367453847</v>
      </c>
      <c r="AF62" s="0" t="n">
        <v>0.264873504488899</v>
      </c>
      <c r="AG62" s="0" t="n">
        <v>0.285067945790116</v>
      </c>
      <c r="AH62" s="0" t="n">
        <v>0.270005323793858</v>
      </c>
      <c r="AI62" s="0" t="n">
        <v>0.273092680550103</v>
      </c>
      <c r="AJ62" s="0" t="n">
        <v>0.262645772419238</v>
      </c>
      <c r="AK62" s="0" t="n">
        <v>5377785</v>
      </c>
      <c r="AL62" s="0" t="n">
        <v>3432578</v>
      </c>
      <c r="AM62" s="0" t="n">
        <v>0.299389167156877</v>
      </c>
      <c r="AN62" s="0" t="n">
        <v>0.28880366121546</v>
      </c>
    </row>
    <row r="63" customFormat="false" ht="15" hidden="false" customHeight="false" outlineLevel="0" collapsed="false">
      <c r="A63" s="0" t="n">
        <v>110</v>
      </c>
      <c r="B63" s="0" t="n">
        <v>0.395291137545614</v>
      </c>
      <c r="C63" s="0" t="n">
        <v>0.604708862454386</v>
      </c>
      <c r="D63" s="0" t="n">
        <v>0.986944934806747</v>
      </c>
      <c r="E63" s="0" t="n">
        <v>0.98743988397644</v>
      </c>
      <c r="F63" s="0" t="n">
        <v>0.988729354915924</v>
      </c>
      <c r="G63" s="0" t="n">
        <v>0.989429040416109</v>
      </c>
      <c r="H63" s="0" t="n">
        <v>0.390130585974641</v>
      </c>
      <c r="I63" s="0" t="n">
        <v>0.443885696897228</v>
      </c>
      <c r="J63" s="0" t="n">
        <v>0.211991519225527</v>
      </c>
      <c r="K63" s="0" t="n">
        <v>0.221921635331398</v>
      </c>
      <c r="L63" s="0" t="n">
        <v>0.596814348832107</v>
      </c>
      <c r="M63" s="0" t="n">
        <v>0.543554187079212</v>
      </c>
      <c r="N63" s="0" t="n">
        <v>7169.83536424279</v>
      </c>
      <c r="O63" s="0" t="n">
        <v>4544.43078893993</v>
      </c>
      <c r="P63" s="0" t="n">
        <v>4105.7242877059</v>
      </c>
      <c r="Q63" s="0" t="n">
        <v>5316.94024071628</v>
      </c>
      <c r="R63" s="0" t="n">
        <v>6077.73332325768</v>
      </c>
      <c r="S63" s="0" t="n">
        <v>4409.03515206529</v>
      </c>
      <c r="T63" s="0" t="n">
        <v>0.760417154736741</v>
      </c>
      <c r="U63" s="0" t="n">
        <v>0.861084844096884</v>
      </c>
      <c r="V63" s="0" t="n">
        <v>623.215009811226</v>
      </c>
      <c r="W63" s="0" t="n">
        <v>609.012123616696</v>
      </c>
      <c r="X63" s="0" t="n">
        <v>553.096102738336</v>
      </c>
      <c r="Y63" s="0" t="n">
        <v>837.49044303824</v>
      </c>
      <c r="Z63" s="0" t="n">
        <v>0.739944120735179</v>
      </c>
      <c r="AA63" s="0" t="n">
        <v>0.551048446492123</v>
      </c>
      <c r="AB63" s="0" t="n">
        <v>0.188895674243056</v>
      </c>
      <c r="AC63" s="0" t="n">
        <v>0.285359205801217</v>
      </c>
      <c r="AD63" s="0" t="n">
        <v>0.271499384704455</v>
      </c>
      <c r="AE63" s="0" t="n">
        <v>0.273956166443112</v>
      </c>
      <c r="AF63" s="0" t="n">
        <v>0.264903777599147</v>
      </c>
      <c r="AG63" s="0" t="n">
        <v>0.284739471709953</v>
      </c>
      <c r="AH63" s="0" t="n">
        <v>0.270025259106306</v>
      </c>
      <c r="AI63" s="0" t="n">
        <v>0.272449348685667</v>
      </c>
      <c r="AJ63" s="0" t="n">
        <v>0.262822688162582</v>
      </c>
      <c r="AK63" s="0" t="n">
        <v>5396547</v>
      </c>
      <c r="AL63" s="0" t="n">
        <v>3458409</v>
      </c>
      <c r="AM63" s="0" t="n">
        <v>0.300834342000869</v>
      </c>
      <c r="AN63" s="0" t="n">
        <v>0.288629157299025</v>
      </c>
    </row>
    <row r="64" customFormat="false" ht="15" hidden="false" customHeight="false" outlineLevel="0" collapsed="false">
      <c r="A64" s="0" t="n">
        <v>111</v>
      </c>
      <c r="B64" s="0" t="n">
        <v>0.390952499154258</v>
      </c>
      <c r="C64" s="0" t="n">
        <v>0.609047500845742</v>
      </c>
      <c r="D64" s="0" t="n">
        <v>0.987169871717328</v>
      </c>
      <c r="E64" s="0" t="n">
        <v>0.986983214193575</v>
      </c>
      <c r="F64" s="0" t="n">
        <v>0.988945733846902</v>
      </c>
      <c r="G64" s="0" t="n">
        <v>0.988965016978205</v>
      </c>
      <c r="H64" s="0" t="n">
        <v>0.385936528437678</v>
      </c>
      <c r="I64" s="0" t="n">
        <v>0.438625574341411</v>
      </c>
      <c r="J64" s="0" t="n">
        <v>0.214505038398779</v>
      </c>
      <c r="K64" s="0" t="n">
        <v>0.22373989846601</v>
      </c>
      <c r="L64" s="0" t="n">
        <v>0.60123334327965</v>
      </c>
      <c r="M64" s="0" t="n">
        <v>0.548357639852164</v>
      </c>
      <c r="N64" s="0" t="n">
        <v>7089.76413259989</v>
      </c>
      <c r="O64" s="0" t="n">
        <v>4480.78579390625</v>
      </c>
      <c r="P64" s="0" t="n">
        <v>4039.50259367197</v>
      </c>
      <c r="Q64" s="0" t="n">
        <v>5232.00996538995</v>
      </c>
      <c r="R64" s="0" t="n">
        <v>5996.29234032285</v>
      </c>
      <c r="S64" s="0" t="n">
        <v>4335.31720764381</v>
      </c>
      <c r="T64" s="0" t="n">
        <v>0.74693281845538</v>
      </c>
      <c r="U64" s="0" t="n">
        <v>0.846204511813073</v>
      </c>
      <c r="V64" s="0" t="n">
        <v>605.737535522049</v>
      </c>
      <c r="W64" s="0" t="n">
        <v>591.117772676208</v>
      </c>
      <c r="X64" s="0" t="n">
        <v>540.701173979716</v>
      </c>
      <c r="Y64" s="0" t="n">
        <v>800.424716867735</v>
      </c>
      <c r="Z64" s="0" t="n">
        <v>0.731088115213437</v>
      </c>
      <c r="AA64" s="0" t="n">
        <v>0.556262009973825</v>
      </c>
      <c r="AB64" s="0" t="n">
        <v>0.174826105239612</v>
      </c>
      <c r="AC64" s="0" t="n">
        <v>0.285180587093474</v>
      </c>
      <c r="AD64" s="0" t="n">
        <v>0.271326000061487</v>
      </c>
      <c r="AE64" s="0" t="n">
        <v>0.272808975786814</v>
      </c>
      <c r="AF64" s="0" t="n">
        <v>0.265360813326883</v>
      </c>
      <c r="AG64" s="0" t="n">
        <v>0.284563673623543</v>
      </c>
      <c r="AH64" s="0" t="n">
        <v>0.270290425786213</v>
      </c>
      <c r="AI64" s="0" t="n">
        <v>0.271236358327953</v>
      </c>
      <c r="AJ64" s="0" t="n">
        <v>0.262950626886929</v>
      </c>
      <c r="AK64" s="0" t="n">
        <v>5412994</v>
      </c>
      <c r="AL64" s="0" t="n">
        <v>3486604</v>
      </c>
      <c r="AM64" s="0" t="n">
        <v>0.29850800155666</v>
      </c>
      <c r="AN64" s="0" t="n">
        <v>0.289044625224078</v>
      </c>
    </row>
    <row r="65" customFormat="false" ht="15" hidden="false" customHeight="false" outlineLevel="0" collapsed="false">
      <c r="A65" s="0" t="n">
        <v>112</v>
      </c>
      <c r="B65" s="0" t="n">
        <v>0.388077034157815</v>
      </c>
      <c r="C65" s="0" t="n">
        <v>0.611922965842184</v>
      </c>
      <c r="D65" s="0" t="n">
        <v>0.98688789422236</v>
      </c>
      <c r="E65" s="0" t="n">
        <v>0.98693336003944</v>
      </c>
      <c r="F65" s="0" t="n">
        <v>0.988655245151001</v>
      </c>
      <c r="G65" s="0" t="n">
        <v>0.988906805848057</v>
      </c>
      <c r="H65" s="0" t="n">
        <v>0.382988527036065</v>
      </c>
      <c r="I65" s="0" t="n">
        <v>0.436527277239866</v>
      </c>
      <c r="J65" s="0" t="n">
        <v>0.214565004887586</v>
      </c>
      <c r="K65" s="0" t="n">
        <v>0.223352796859904</v>
      </c>
      <c r="L65" s="0" t="n">
        <v>0.603899367186294</v>
      </c>
      <c r="M65" s="0" t="n">
        <v>0.550406082799574</v>
      </c>
      <c r="N65" s="0" t="n">
        <v>7262.36053718271</v>
      </c>
      <c r="O65" s="0" t="n">
        <v>4571.25962171281</v>
      </c>
      <c r="P65" s="0" t="n">
        <v>4121.14110547469</v>
      </c>
      <c r="Q65" s="0" t="n">
        <v>5340.17622617084</v>
      </c>
      <c r="R65" s="0" t="n">
        <v>6122.38361696563</v>
      </c>
      <c r="S65" s="0" t="n">
        <v>4422.26363211405</v>
      </c>
      <c r="T65" s="0" t="n">
        <v>0.762221710503042</v>
      </c>
      <c r="U65" s="0" t="n">
        <v>0.863463792390818</v>
      </c>
      <c r="V65" s="0" t="n">
        <v>621.268986794123</v>
      </c>
      <c r="W65" s="0" t="n">
        <v>599.483863576813</v>
      </c>
      <c r="X65" s="0" t="n">
        <v>546.764196213809</v>
      </c>
      <c r="Y65" s="0" t="n">
        <v>800.148742312456</v>
      </c>
      <c r="Z65" s="0" t="n">
        <v>0.745083685142635</v>
      </c>
      <c r="AA65" s="0" t="n">
        <v>0.561870863250923</v>
      </c>
      <c r="AB65" s="0" t="n">
        <v>0.183212821891712</v>
      </c>
      <c r="AC65" s="0" t="n">
        <v>0.284664209924457</v>
      </c>
      <c r="AD65" s="0" t="n">
        <v>0.271327609861994</v>
      </c>
      <c r="AE65" s="0" t="n">
        <v>0.272727648124097</v>
      </c>
      <c r="AF65" s="0" t="n">
        <v>0.265196689433638</v>
      </c>
      <c r="AG65" s="0" t="n">
        <v>0.284049812171048</v>
      </c>
      <c r="AH65" s="0" t="n">
        <v>0.270141632258101</v>
      </c>
      <c r="AI65" s="0" t="n">
        <v>0.271377526677681</v>
      </c>
      <c r="AJ65" s="0" t="n">
        <v>0.26281244429</v>
      </c>
      <c r="AK65" s="0" t="n">
        <v>5429552</v>
      </c>
      <c r="AL65" s="0" t="n">
        <v>3500360</v>
      </c>
      <c r="AM65" s="0" t="n">
        <v>0.298969713349903</v>
      </c>
      <c r="AN65" s="0" t="n">
        <v>0.289971424876349</v>
      </c>
    </row>
    <row r="66" customFormat="false" ht="15" hidden="false" customHeight="false" outlineLevel="0" collapsed="false">
      <c r="A66" s="0" t="n">
        <v>113</v>
      </c>
      <c r="B66" s="0" t="n">
        <v>0.383479123953355</v>
      </c>
      <c r="C66" s="0" t="n">
        <v>0.616520876046645</v>
      </c>
      <c r="D66" s="0" t="n">
        <v>0.986784864289407</v>
      </c>
      <c r="E66" s="0" t="n">
        <v>0.986847131535639</v>
      </c>
      <c r="F66" s="0" t="n">
        <v>0.988648524150497</v>
      </c>
      <c r="G66" s="0" t="n">
        <v>0.988803395909974</v>
      </c>
      <c r="H66" s="0" t="n">
        <v>0.378411395288132</v>
      </c>
      <c r="I66" s="0" t="n">
        <v>0.430063788414589</v>
      </c>
      <c r="J66" s="0" t="n">
        <v>0.216143597827812</v>
      </c>
      <c r="K66" s="0" t="n">
        <v>0.226020953946256</v>
      </c>
      <c r="L66" s="0" t="n">
        <v>0.608373469001274</v>
      </c>
      <c r="M66" s="0" t="n">
        <v>0.55678334312105</v>
      </c>
      <c r="N66" s="0" t="n">
        <v>7149.4713665015</v>
      </c>
      <c r="O66" s="0" t="n">
        <v>4521.88861823352</v>
      </c>
      <c r="P66" s="0" t="n">
        <v>4058.04525417538</v>
      </c>
      <c r="Q66" s="0" t="n">
        <v>5243.54263149673</v>
      </c>
      <c r="R66" s="0" t="n">
        <v>6030.24522467887</v>
      </c>
      <c r="S66" s="0" t="n">
        <v>4347.4346473461</v>
      </c>
      <c r="T66" s="0" t="n">
        <v>0.753556043351116</v>
      </c>
      <c r="U66" s="0" t="n">
        <v>0.849834471261806</v>
      </c>
      <c r="V66" s="0" t="n">
        <v>742.228088785638</v>
      </c>
      <c r="W66" s="0" t="n">
        <v>724.924387396465</v>
      </c>
      <c r="X66" s="0" t="n">
        <v>666.884650136044</v>
      </c>
      <c r="Y66" s="0" t="n">
        <v>942.996847647938</v>
      </c>
      <c r="Z66" s="0" t="n">
        <v>0.748202925912799</v>
      </c>
      <c r="AA66" s="0" t="n">
        <v>0.559876207834605</v>
      </c>
      <c r="AB66" s="0" t="n">
        <v>0.188326718078194</v>
      </c>
      <c r="AC66" s="0" t="n">
        <v>0.285109124581442</v>
      </c>
      <c r="AD66" s="0" t="n">
        <v>0.271195027574273</v>
      </c>
      <c r="AE66" s="0" t="n">
        <v>0.273633723692689</v>
      </c>
      <c r="AF66" s="0" t="n">
        <v>0.265306276371656</v>
      </c>
      <c r="AG66" s="0" t="n">
        <v>0.284573778850673</v>
      </c>
      <c r="AH66" s="0" t="n">
        <v>0.270092053241304</v>
      </c>
      <c r="AI66" s="0" t="n">
        <v>0.271920983983247</v>
      </c>
      <c r="AJ66" s="0" t="n">
        <v>0.262945158883212</v>
      </c>
      <c r="AK66" s="0" t="n">
        <v>5448772</v>
      </c>
      <c r="AL66" s="0" t="n">
        <v>3531233</v>
      </c>
      <c r="AM66" s="0" t="n">
        <v>0.296689398652368</v>
      </c>
      <c r="AN66" s="0" t="n">
        <v>0.289253041119035</v>
      </c>
    </row>
    <row r="67" customFormat="false" ht="15" hidden="false" customHeight="false" outlineLevel="0" collapsed="false">
      <c r="A67" s="0" t="n">
        <v>114</v>
      </c>
      <c r="B67" s="0" t="n">
        <v>0.378473246842221</v>
      </c>
      <c r="C67" s="0" t="n">
        <v>0.621526753157778</v>
      </c>
      <c r="D67" s="0" t="n">
        <v>0.986611240189815</v>
      </c>
      <c r="E67" s="0" t="n">
        <v>0.986486941572466</v>
      </c>
      <c r="F67" s="0" t="n">
        <v>0.988464557919691</v>
      </c>
      <c r="G67" s="0" t="n">
        <v>0.988558396126215</v>
      </c>
      <c r="H67" s="0" t="n">
        <v>0.37340595944567</v>
      </c>
      <c r="I67" s="0" t="n">
        <v>0.424941478363654</v>
      </c>
      <c r="J67" s="0" t="n">
        <v>0.216891516068059</v>
      </c>
      <c r="K67" s="0" t="n">
        <v>0.226451086994165</v>
      </c>
      <c r="L67" s="0" t="n">
        <v>0.613205280744145</v>
      </c>
      <c r="M67" s="0" t="n">
        <v>0.561545463208813</v>
      </c>
      <c r="N67" s="0" t="n">
        <v>7297.51940448417</v>
      </c>
      <c r="O67" s="0" t="n">
        <v>4622.29077399311</v>
      </c>
      <c r="P67" s="0" t="n">
        <v>4132.04305983209</v>
      </c>
      <c r="Q67" s="0" t="n">
        <v>5330.09116979481</v>
      </c>
      <c r="R67" s="0" t="n">
        <v>6142.31833429798</v>
      </c>
      <c r="S67" s="0" t="n">
        <v>4428.44590313644</v>
      </c>
      <c r="T67" s="0" t="n">
        <v>0.770312547010829</v>
      </c>
      <c r="U67" s="0" t="n">
        <v>0.86323795382834</v>
      </c>
      <c r="V67" s="0" t="n">
        <v>625.789301260491</v>
      </c>
      <c r="W67" s="0" t="n">
        <v>598.254808874396</v>
      </c>
      <c r="X67" s="0" t="n">
        <v>537.361074399287</v>
      </c>
      <c r="Y67" s="0" t="n">
        <v>829.060721297436</v>
      </c>
      <c r="Z67" s="0" t="n">
        <v>0.748174920414562</v>
      </c>
      <c r="AA67" s="0" t="n">
        <v>0.553585932326448</v>
      </c>
      <c r="AB67" s="0" t="n">
        <v>0.194588988088114</v>
      </c>
      <c r="AC67" s="0" t="n">
        <v>0.285677764336854</v>
      </c>
      <c r="AD67" s="0" t="n">
        <v>0.271137312267434</v>
      </c>
      <c r="AE67" s="0" t="n">
        <v>0.274449112478668</v>
      </c>
      <c r="AF67" s="0" t="n">
        <v>0.265513769649347</v>
      </c>
      <c r="AG67" s="0" t="n">
        <v>0.285160088379445</v>
      </c>
      <c r="AH67" s="0" t="n">
        <v>0.270054967042774</v>
      </c>
      <c r="AI67" s="0" t="n">
        <v>0.27316519034984</v>
      </c>
      <c r="AJ67" s="0" t="n">
        <v>0.263105215872186</v>
      </c>
      <c r="AK67" s="0" t="n">
        <v>5473447</v>
      </c>
      <c r="AL67" s="0" t="n">
        <v>3562100</v>
      </c>
      <c r="AM67" s="0" t="n">
        <v>0.297619456556099</v>
      </c>
      <c r="AN67" s="0" t="n">
        <v>0.289482816549419</v>
      </c>
    </row>
    <row r="68" customFormat="false" ht="15" hidden="false" customHeight="false" outlineLevel="0" collapsed="false">
      <c r="A68" s="0" t="n">
        <v>115</v>
      </c>
      <c r="B68" s="0" t="n">
        <v>0.374045506778162</v>
      </c>
      <c r="C68" s="0" t="n">
        <v>0.625954493221838</v>
      </c>
      <c r="D68" s="0" t="n">
        <v>0.986501452315113</v>
      </c>
      <c r="E68" s="0" t="n">
        <v>0.986153648773356</v>
      </c>
      <c r="F68" s="0" t="n">
        <v>0.988345819569298</v>
      </c>
      <c r="G68" s="0" t="n">
        <v>0.988218069261034</v>
      </c>
      <c r="H68" s="0" t="n">
        <v>0.3689964356686</v>
      </c>
      <c r="I68" s="0" t="n">
        <v>0.419883799285867</v>
      </c>
      <c r="J68" s="0" t="n">
        <v>0.21850372642014</v>
      </c>
      <c r="K68" s="0" t="n">
        <v>0.229311105287349</v>
      </c>
      <c r="L68" s="0" t="n">
        <v>0.617505016646514</v>
      </c>
      <c r="M68" s="0" t="n">
        <v>0.566269849487489</v>
      </c>
      <c r="N68" s="0" t="n">
        <v>7183.19084302335</v>
      </c>
      <c r="O68" s="0" t="n">
        <v>4562.6159111041</v>
      </c>
      <c r="P68" s="0" t="n">
        <v>4063.34224430341</v>
      </c>
      <c r="Q68" s="0" t="n">
        <v>5230.30759448275</v>
      </c>
      <c r="R68" s="0" t="n">
        <v>6045.12105799747</v>
      </c>
      <c r="S68" s="0" t="n">
        <v>4354.40341590247</v>
      </c>
      <c r="T68" s="0" t="n">
        <v>0.753639460890492</v>
      </c>
      <c r="U68" s="0" t="n">
        <v>0.845169915398266</v>
      </c>
      <c r="V68" s="0" t="n">
        <v>616.926401599696</v>
      </c>
      <c r="W68" s="0" t="n">
        <v>593.789611438686</v>
      </c>
      <c r="X68" s="0" t="n">
        <v>531.500716764255</v>
      </c>
      <c r="Y68" s="0" t="n">
        <v>820.622817410958</v>
      </c>
      <c r="Z68" s="0" t="n">
        <v>0.758813902353706</v>
      </c>
      <c r="AA68" s="0" t="n">
        <v>0.552322825010347</v>
      </c>
      <c r="AB68" s="0" t="n">
        <v>0.206491077343359</v>
      </c>
      <c r="AC68" s="0" t="n">
        <v>0.282896035691123</v>
      </c>
      <c r="AD68" s="0" t="n">
        <v>0.270647490667978</v>
      </c>
      <c r="AE68" s="0" t="n">
        <v>0.271888145092051</v>
      </c>
      <c r="AF68" s="0" t="n">
        <v>0.264960191388039</v>
      </c>
      <c r="AG68" s="0" t="n">
        <v>0.282431232582458</v>
      </c>
      <c r="AH68" s="0" t="n">
        <v>0.269746282256949</v>
      </c>
      <c r="AI68" s="0" t="n">
        <v>0.270065732733675</v>
      </c>
      <c r="AJ68" s="0" t="n">
        <v>0.262329377768118</v>
      </c>
      <c r="AK68" s="0" t="n">
        <v>5489020</v>
      </c>
      <c r="AL68" s="0" t="n">
        <v>3584563</v>
      </c>
      <c r="AM68" s="0" t="n">
        <v>0.296159133830135</v>
      </c>
      <c r="AN68" s="0" t="n">
        <v>0.288921097202162</v>
      </c>
    </row>
    <row r="69" customFormat="false" ht="15" hidden="false" customHeight="false" outlineLevel="0" collapsed="false">
      <c r="A69" s="0" t="n">
        <v>116</v>
      </c>
      <c r="B69" s="0" t="n">
        <v>0.368234955866944</v>
      </c>
      <c r="C69" s="0" t="n">
        <v>0.631765044133056</v>
      </c>
      <c r="D69" s="0" t="n">
        <v>0.985851924605959</v>
      </c>
      <c r="E69" s="0" t="n">
        <v>0.985951736504019</v>
      </c>
      <c r="F69" s="0" t="n">
        <v>0.987687061828984</v>
      </c>
      <c r="G69" s="0" t="n">
        <v>0.988006626445507</v>
      </c>
      <c r="H69" s="0" t="n">
        <v>0.363025139948617</v>
      </c>
      <c r="I69" s="0" t="n">
        <v>0.412026164603484</v>
      </c>
      <c r="J69" s="0" t="n">
        <v>0.219754608103553</v>
      </c>
      <c r="K69" s="0" t="n">
        <v>0.230154307473895</v>
      </c>
      <c r="L69" s="0" t="n">
        <v>0.622826784657342</v>
      </c>
      <c r="M69" s="0" t="n">
        <v>0.573925571900535</v>
      </c>
      <c r="N69" s="0" t="n">
        <v>7356.79384133193</v>
      </c>
      <c r="O69" s="0" t="n">
        <v>4684.09477103606</v>
      </c>
      <c r="P69" s="0" t="n">
        <v>4155.21619402631</v>
      </c>
      <c r="Q69" s="0" t="n">
        <v>5334.14899768649</v>
      </c>
      <c r="R69" s="0" t="n">
        <v>6183.78790415961</v>
      </c>
      <c r="S69" s="0" t="n">
        <v>4447.51117798273</v>
      </c>
      <c r="T69" s="0" t="n">
        <v>0.765696992340827</v>
      </c>
      <c r="U69" s="0" t="n">
        <v>0.864873003194479</v>
      </c>
      <c r="V69" s="0" t="n">
        <v>623.993763809272</v>
      </c>
      <c r="W69" s="0" t="n">
        <v>603.051435688537</v>
      </c>
      <c r="X69" s="0" t="n">
        <v>539.327776470963</v>
      </c>
      <c r="Y69" s="0" t="n">
        <v>814.522666762855</v>
      </c>
      <c r="Z69" s="0" t="n">
        <v>0.749537108712774</v>
      </c>
      <c r="AA69" s="0" t="n">
        <v>0.541372280347896</v>
      </c>
      <c r="AB69" s="0" t="n">
        <v>0.208164828364878</v>
      </c>
      <c r="AC69" s="0" t="n">
        <v>0.282835376925659</v>
      </c>
      <c r="AD69" s="0" t="n">
        <v>0.270907726978024</v>
      </c>
      <c r="AE69" s="0" t="n">
        <v>0.271487670433624</v>
      </c>
      <c r="AF69" s="0" t="n">
        <v>0.264818803808163</v>
      </c>
      <c r="AG69" s="0" t="n">
        <v>0.282338985725134</v>
      </c>
      <c r="AH69" s="0" t="n">
        <v>0.269891543421523</v>
      </c>
      <c r="AI69" s="0" t="n">
        <v>0.269370910486239</v>
      </c>
      <c r="AJ69" s="0" t="n">
        <v>0.262228444404434</v>
      </c>
      <c r="AK69" s="0" t="n">
        <v>5501115</v>
      </c>
      <c r="AL69" s="0" t="n">
        <v>3613526</v>
      </c>
      <c r="AM69" s="0" t="n">
        <v>0.29762413306245</v>
      </c>
      <c r="AN69" s="0" t="n">
        <v>0.288848936764494</v>
      </c>
    </row>
    <row r="70" customFormat="false" ht="15" hidden="false" customHeight="false" outlineLevel="0" collapsed="false">
      <c r="A70" s="0" t="n">
        <v>117</v>
      </c>
      <c r="B70" s="0" t="n">
        <v>0.364212977132524</v>
      </c>
      <c r="C70" s="0" t="n">
        <v>0.635787022867476</v>
      </c>
      <c r="D70" s="0" t="n">
        <v>0.98632766297238</v>
      </c>
      <c r="E70" s="0" t="n">
        <v>0.986543713573399</v>
      </c>
      <c r="F70" s="0" t="n">
        <v>0.987909808842129</v>
      </c>
      <c r="G70" s="0" t="n">
        <v>0.988300523572816</v>
      </c>
      <c r="H70" s="0" t="n">
        <v>0.359233334559336</v>
      </c>
      <c r="I70" s="0" t="n">
        <v>0.407375249847324</v>
      </c>
      <c r="J70" s="0" t="n">
        <v>0.220321851721659</v>
      </c>
      <c r="K70" s="0" t="n">
        <v>0.230086634198023</v>
      </c>
      <c r="L70" s="0" t="n">
        <v>0.627094328413045</v>
      </c>
      <c r="M70" s="0" t="n">
        <v>0.579168463726076</v>
      </c>
      <c r="N70" s="0" t="n">
        <v>7253.52016282168</v>
      </c>
      <c r="O70" s="0" t="n">
        <v>4614.12412901602</v>
      </c>
      <c r="P70" s="0" t="n">
        <v>4089.08341536394</v>
      </c>
      <c r="Q70" s="0" t="n">
        <v>5241.61234410309</v>
      </c>
      <c r="R70" s="0" t="n">
        <v>6085.49036815708</v>
      </c>
      <c r="S70" s="0" t="n">
        <v>4372.25498027986</v>
      </c>
      <c r="T70" s="0" t="n">
        <v>0.750386022884243</v>
      </c>
      <c r="U70" s="0" t="n">
        <v>0.852755574980935</v>
      </c>
      <c r="V70" s="0" t="n">
        <v>753.757486779203</v>
      </c>
      <c r="W70" s="0" t="n">
        <v>736.824056161632</v>
      </c>
      <c r="X70" s="0" t="n">
        <v>679.386685656572</v>
      </c>
      <c r="Y70" s="0" t="n">
        <v>976.772622759782</v>
      </c>
      <c r="Z70" s="0" t="n">
        <v>0.764135134047926</v>
      </c>
      <c r="AA70" s="0" t="n">
        <v>0.574203870070549</v>
      </c>
      <c r="AB70" s="0" t="n">
        <v>0.189931263977377</v>
      </c>
      <c r="AC70" s="0" t="n">
        <v>0.285566457140562</v>
      </c>
      <c r="AD70" s="0" t="n">
        <v>0.270326965453882</v>
      </c>
      <c r="AE70" s="0" t="n">
        <v>0.273456058532374</v>
      </c>
      <c r="AF70" s="0" t="n">
        <v>0.263866837596829</v>
      </c>
      <c r="AG70" s="0" t="n">
        <v>0.284990198030032</v>
      </c>
      <c r="AH70" s="0" t="n">
        <v>0.269292774203543</v>
      </c>
      <c r="AI70" s="0" t="n">
        <v>0.271471909344238</v>
      </c>
      <c r="AJ70" s="0" t="n">
        <v>0.261393008329909</v>
      </c>
      <c r="AK70" s="0" t="n">
        <v>5511036</v>
      </c>
      <c r="AL70" s="0" t="n">
        <v>3627391</v>
      </c>
      <c r="AM70" s="0" t="n">
        <v>0.296910684755167</v>
      </c>
      <c r="AN70" s="0" t="n">
        <v>0.288361077693556</v>
      </c>
    </row>
    <row r="71" customFormat="false" ht="15" hidden="false" customHeight="false" outlineLevel="0" collapsed="false">
      <c r="A71" s="0" t="n">
        <v>118</v>
      </c>
      <c r="B71" s="0" t="n">
        <v>0.358584935888997</v>
      </c>
      <c r="C71" s="0" t="n">
        <v>0.641415064111003</v>
      </c>
      <c r="D71" s="0" t="n">
        <v>0.986267771562743</v>
      </c>
      <c r="E71" s="0" t="n">
        <v>0.986113573340769</v>
      </c>
      <c r="F71" s="0" t="n">
        <v>0.987840296798157</v>
      </c>
      <c r="G71" s="0" t="n">
        <v>0.987863336927536</v>
      </c>
      <c r="H71" s="0" t="n">
        <v>0.35366076563521</v>
      </c>
      <c r="I71" s="0" t="n">
        <v>0.401698648482794</v>
      </c>
      <c r="J71" s="0" t="n">
        <v>0.223004533994572</v>
      </c>
      <c r="K71" s="0" t="n">
        <v>0.231887642700251</v>
      </c>
      <c r="L71" s="0" t="n">
        <v>0.632607005927533</v>
      </c>
      <c r="M71" s="0" t="n">
        <v>0.584414924857976</v>
      </c>
      <c r="N71" s="0" t="n">
        <v>7438.7285292799</v>
      </c>
      <c r="O71" s="0" t="n">
        <v>4696.72052442703</v>
      </c>
      <c r="P71" s="0" t="n">
        <v>4172.52700855322</v>
      </c>
      <c r="Q71" s="0" t="n">
        <v>5343.73767146354</v>
      </c>
      <c r="R71" s="0" t="n">
        <v>6218.48905272076</v>
      </c>
      <c r="S71" s="0" t="n">
        <v>4460.46415736611</v>
      </c>
      <c r="T71" s="0" t="n">
        <v>0.767135815420621</v>
      </c>
      <c r="U71" s="0" t="n">
        <v>0.872445535755357</v>
      </c>
      <c r="V71" s="0" t="n">
        <v>633.941281642543</v>
      </c>
      <c r="W71" s="0" t="n">
        <v>606.122341383734</v>
      </c>
      <c r="X71" s="0" t="n">
        <v>553.767082793209</v>
      </c>
      <c r="Y71" s="0" t="n">
        <v>834.677895021982</v>
      </c>
      <c r="Z71" s="0" t="n">
        <v>0.761586824672445</v>
      </c>
      <c r="AA71" s="0" t="n">
        <v>0.582925225605757</v>
      </c>
      <c r="AB71" s="0" t="n">
        <v>0.178661599066688</v>
      </c>
      <c r="AC71" s="0" t="n">
        <v>0.281731160359423</v>
      </c>
      <c r="AD71" s="0" t="n">
        <v>0.269147639441827</v>
      </c>
      <c r="AE71" s="0" t="n">
        <v>0.269118296768778</v>
      </c>
      <c r="AF71" s="0" t="n">
        <v>0.263188085173342</v>
      </c>
      <c r="AG71" s="0" t="n">
        <v>0.281322719929747</v>
      </c>
      <c r="AH71" s="0" t="n">
        <v>0.268355042255024</v>
      </c>
      <c r="AI71" s="0" t="n">
        <v>0.267203926282773</v>
      </c>
      <c r="AJ71" s="0" t="n">
        <v>0.26062373886876</v>
      </c>
      <c r="AK71" s="0" t="n">
        <v>5525441</v>
      </c>
      <c r="AL71" s="0" t="n">
        <v>3652236</v>
      </c>
      <c r="AM71" s="0" t="n">
        <v>0.29584701244442</v>
      </c>
      <c r="AN71" s="0" t="n">
        <v>0.288252227177633</v>
      </c>
    </row>
    <row r="72" customFormat="false" ht="15" hidden="false" customHeight="false" outlineLevel="0" collapsed="false">
      <c r="A72" s="0" t="n">
        <v>119</v>
      </c>
      <c r="B72" s="0" t="n">
        <v>0.35388911706949</v>
      </c>
      <c r="C72" s="0" t="n">
        <v>0.64611088293051</v>
      </c>
      <c r="D72" s="0" t="n">
        <v>0.986178105202088</v>
      </c>
      <c r="E72" s="0" t="n">
        <v>0.985941289816004</v>
      </c>
      <c r="F72" s="0" t="n">
        <v>0.987760701471253</v>
      </c>
      <c r="G72" s="0" t="n">
        <v>0.987675241674491</v>
      </c>
      <c r="H72" s="0" t="n">
        <v>0.348997698923229</v>
      </c>
      <c r="I72" s="0" t="n">
        <v>0.396201242797529</v>
      </c>
      <c r="J72" s="0" t="n">
        <v>0.223943308306889</v>
      </c>
      <c r="K72" s="0" t="n">
        <v>0.233349565347058</v>
      </c>
      <c r="L72" s="0" t="n">
        <v>0.637180406278859</v>
      </c>
      <c r="M72" s="0" t="n">
        <v>0.589740047018474</v>
      </c>
      <c r="N72" s="0" t="n">
        <v>7365.74798999039</v>
      </c>
      <c r="O72" s="0" t="n">
        <v>4619.92440806571</v>
      </c>
      <c r="P72" s="0" t="n">
        <v>4102.75655942012</v>
      </c>
      <c r="Q72" s="0" t="n">
        <v>5257.49371578994</v>
      </c>
      <c r="R72" s="0" t="n">
        <v>6126.64614274239</v>
      </c>
      <c r="S72" s="0" t="n">
        <v>4385.88633307893</v>
      </c>
      <c r="T72" s="0" t="n">
        <v>0.750304774103433</v>
      </c>
      <c r="U72" s="0" t="n">
        <v>0.858735336918746</v>
      </c>
      <c r="V72" s="0" t="n">
        <v>636.12116614677</v>
      </c>
      <c r="W72" s="0" t="n">
        <v>594.906352550536</v>
      </c>
      <c r="X72" s="0" t="n">
        <v>540.113624213723</v>
      </c>
      <c r="Y72" s="0" t="n">
        <v>836.20748457973</v>
      </c>
      <c r="Z72" s="0" t="n">
        <v>0.776696507332806</v>
      </c>
      <c r="AA72" s="0" t="n">
        <v>0.590857828410985</v>
      </c>
      <c r="AB72" s="0" t="n">
        <v>0.185838678921821</v>
      </c>
      <c r="AC72" s="0" t="n">
        <v>0.28426489611896</v>
      </c>
      <c r="AD72" s="0" t="n">
        <v>0.2700441222145</v>
      </c>
      <c r="AE72" s="0" t="n">
        <v>0.271801688082894</v>
      </c>
      <c r="AF72" s="0" t="n">
        <v>0.263803803856834</v>
      </c>
      <c r="AG72" s="0" t="n">
        <v>0.28377311842108</v>
      </c>
      <c r="AH72" s="0" t="n">
        <v>0.26923639153113</v>
      </c>
      <c r="AI72" s="0" t="n">
        <v>0.269781474619403</v>
      </c>
      <c r="AJ72" s="0" t="n">
        <v>0.261182093643998</v>
      </c>
      <c r="AK72" s="0" t="n">
        <v>5559636</v>
      </c>
      <c r="AL72" s="0" t="n">
        <v>3696995</v>
      </c>
      <c r="AM72" s="0" t="n">
        <v>0.296681424664482</v>
      </c>
      <c r="AN72" s="0" t="n">
        <v>0.288233883432496</v>
      </c>
    </row>
    <row r="73" customFormat="false" ht="15" hidden="false" customHeight="false" outlineLevel="0" collapsed="false">
      <c r="A73" s="0" t="n">
        <v>120</v>
      </c>
      <c r="B73" s="0" t="n">
        <v>0.348894289525605</v>
      </c>
      <c r="C73" s="0" t="n">
        <v>0.651105710474395</v>
      </c>
      <c r="D73" s="0" t="n">
        <v>0.985761144793486</v>
      </c>
      <c r="E73" s="0" t="n">
        <v>0.985495700820805</v>
      </c>
      <c r="F73" s="0" t="n">
        <v>0.98740288580274</v>
      </c>
      <c r="G73" s="0" t="n">
        <v>0.987304120753384</v>
      </c>
      <c r="H73" s="0" t="n">
        <v>0.34392643425467</v>
      </c>
      <c r="I73" s="0" t="n">
        <v>0.390690726272039</v>
      </c>
      <c r="J73" s="0" t="n">
        <v>0.225152377778386</v>
      </c>
      <c r="K73" s="0" t="n">
        <v>0.234219189602979</v>
      </c>
      <c r="L73" s="0" t="n">
        <v>0.641834710538816</v>
      </c>
      <c r="M73" s="0" t="n">
        <v>0.594804974548766</v>
      </c>
      <c r="N73" s="0" t="n">
        <v>7524.63094937346</v>
      </c>
      <c r="O73" s="0" t="n">
        <v>4724.26839492128</v>
      </c>
      <c r="P73" s="0" t="n">
        <v>4185.20483839703</v>
      </c>
      <c r="Q73" s="0" t="n">
        <v>5350.31153880941</v>
      </c>
      <c r="R73" s="0" t="n">
        <v>6251.24714427564</v>
      </c>
      <c r="S73" s="0" t="n">
        <v>4471.33167865042</v>
      </c>
      <c r="T73" s="0" t="n">
        <v>0.759510542051094</v>
      </c>
      <c r="U73" s="0" t="n">
        <v>0.873935681522527</v>
      </c>
      <c r="V73" s="0" t="n">
        <v>628.570177558173</v>
      </c>
      <c r="W73" s="0" t="n">
        <v>606.941259711372</v>
      </c>
      <c r="X73" s="0" t="n">
        <v>560.132894299649</v>
      </c>
      <c r="Y73" s="0" t="n">
        <v>825.406097755211</v>
      </c>
      <c r="Z73" s="0" t="n">
        <v>0.770957528769656</v>
      </c>
      <c r="AA73" s="0" t="n">
        <v>0.60305919371974</v>
      </c>
      <c r="AB73" s="0" t="n">
        <v>0.167898335049916</v>
      </c>
      <c r="AC73" s="0" t="n">
        <v>0.285052441882581</v>
      </c>
      <c r="AD73" s="0" t="n">
        <v>0.269838191367343</v>
      </c>
      <c r="AE73" s="0" t="n">
        <v>0.272094166176442</v>
      </c>
      <c r="AF73" s="0" t="n">
        <v>0.263752478733546</v>
      </c>
      <c r="AG73" s="0" t="n">
        <v>0.284563745623233</v>
      </c>
      <c r="AH73" s="0" t="n">
        <v>0.268962812854623</v>
      </c>
      <c r="AI73" s="0" t="n">
        <v>0.270100993537402</v>
      </c>
      <c r="AJ73" s="0" t="n">
        <v>0.2611507287657</v>
      </c>
      <c r="AK73" s="0" t="n">
        <v>5572322</v>
      </c>
      <c r="AL73" s="0" t="n">
        <v>3730015</v>
      </c>
      <c r="AM73" s="0" t="n">
        <v>0.298365434583053</v>
      </c>
      <c r="AN73" s="0" t="n">
        <v>0.288334174262677</v>
      </c>
    </row>
    <row r="74" customFormat="false" ht="15" hidden="false" customHeight="false" outlineLevel="0" collapsed="false">
      <c r="A74" s="0" t="n">
        <v>121</v>
      </c>
      <c r="B74" s="0" t="n">
        <v>0.344897859152707</v>
      </c>
      <c r="C74" s="0" t="n">
        <v>0.655102140847293</v>
      </c>
      <c r="D74" s="0" t="n">
        <v>0.98601794137276</v>
      </c>
      <c r="E74" s="0" t="n">
        <v>0.985755984600689</v>
      </c>
      <c r="F74" s="0" t="n">
        <v>0.987386697466789</v>
      </c>
      <c r="G74" s="0" t="n">
        <v>0.987240570816569</v>
      </c>
      <c r="H74" s="0" t="n">
        <v>0.340075477065624</v>
      </c>
      <c r="I74" s="0" t="n">
        <v>0.385301878600168</v>
      </c>
      <c r="J74" s="0" t="n">
        <v>0.225569904104559</v>
      </c>
      <c r="K74" s="0" t="n">
        <v>0.234253857064289</v>
      </c>
      <c r="L74" s="0" t="n">
        <v>0.645942464307136</v>
      </c>
      <c r="M74" s="0" t="n">
        <v>0.600454106000521</v>
      </c>
      <c r="N74" s="0" t="n">
        <v>7418.01823013636</v>
      </c>
      <c r="O74" s="0" t="n">
        <v>4651.56927307979</v>
      </c>
      <c r="P74" s="0" t="n">
        <v>4119.22328411792</v>
      </c>
      <c r="Q74" s="0" t="n">
        <v>5256.97059878345</v>
      </c>
      <c r="R74" s="0" t="n">
        <v>6148.07547526513</v>
      </c>
      <c r="S74" s="0" t="n">
        <v>4395.6724149999</v>
      </c>
      <c r="T74" s="0" t="n">
        <v>0.744655224272141</v>
      </c>
      <c r="U74" s="0" t="n">
        <v>0.855653794657273</v>
      </c>
      <c r="V74" s="0" t="n">
        <v>765.867969316277</v>
      </c>
      <c r="W74" s="0" t="n">
        <v>740.113589226611</v>
      </c>
      <c r="X74" s="0" t="n">
        <v>687.400697347702</v>
      </c>
      <c r="Y74" s="0" t="n">
        <v>986.855515220484</v>
      </c>
      <c r="Z74" s="0" t="n">
        <v>0.766753364595214</v>
      </c>
      <c r="AA74" s="0" t="n">
        <v>0.590027190664209</v>
      </c>
      <c r="AB74" s="0" t="n">
        <v>0.176726173931005</v>
      </c>
      <c r="AC74" s="0" t="n">
        <v>0.283759540232811</v>
      </c>
      <c r="AD74" s="0" t="n">
        <v>0.26955562156193</v>
      </c>
      <c r="AE74" s="0" t="n">
        <v>0.270827095832162</v>
      </c>
      <c r="AF74" s="0" t="n">
        <v>0.26337129150675</v>
      </c>
      <c r="AG74" s="0" t="n">
        <v>0.283209346042124</v>
      </c>
      <c r="AH74" s="0" t="n">
        <v>0.268690266233189</v>
      </c>
      <c r="AI74" s="0" t="n">
        <v>0.268664780590561</v>
      </c>
      <c r="AJ74" s="0" t="n">
        <v>0.26075007522792</v>
      </c>
      <c r="AK74" s="0" t="n">
        <v>5583891</v>
      </c>
      <c r="AL74" s="0" t="n">
        <v>3750051</v>
      </c>
      <c r="AM74" s="0" t="n">
        <v>0.295694039758931</v>
      </c>
      <c r="AN74" s="0" t="n">
        <v>0.287709987005124</v>
      </c>
    </row>
    <row r="75" customFormat="false" ht="15" hidden="false" customHeight="false" outlineLevel="0" collapsed="false">
      <c r="A75" s="0" t="n">
        <v>122</v>
      </c>
      <c r="B75" s="0" t="n">
        <v>0.339321865663494</v>
      </c>
      <c r="C75" s="0" t="n">
        <v>0.660678134336506</v>
      </c>
      <c r="D75" s="0" t="n">
        <v>0.985799755455671</v>
      </c>
      <c r="E75" s="0" t="n">
        <v>0.985777186443912</v>
      </c>
      <c r="F75" s="0" t="n">
        <v>0.987163184023521</v>
      </c>
      <c r="G75" s="0" t="n">
        <v>0.987303322473949</v>
      </c>
      <c r="H75" s="0" t="n">
        <v>0.334503412191834</v>
      </c>
      <c r="I75" s="0" t="n">
        <v>0.378844892686575</v>
      </c>
      <c r="J75" s="0" t="n">
        <v>0.228033085501277</v>
      </c>
      <c r="K75" s="0" t="n">
        <v>0.238027217436709</v>
      </c>
      <c r="L75" s="0" t="n">
        <v>0.651296343263837</v>
      </c>
      <c r="M75" s="0" t="n">
        <v>0.606932293757336</v>
      </c>
      <c r="N75" s="0" t="n">
        <v>7560.10676918795</v>
      </c>
      <c r="O75" s="0" t="n">
        <v>4764.92867583286</v>
      </c>
      <c r="P75" s="0" t="n">
        <v>4200.98784484941</v>
      </c>
      <c r="Q75" s="0" t="n">
        <v>5340.81034524151</v>
      </c>
      <c r="R75" s="0" t="n">
        <v>6269.43502217441</v>
      </c>
      <c r="S75" s="0" t="n">
        <v>4477.58968436927</v>
      </c>
      <c r="T75" s="0" t="n">
        <v>0.762254022974625</v>
      </c>
      <c r="U75" s="0" t="n">
        <v>0.870745229093261</v>
      </c>
      <c r="V75" s="0" t="n">
        <v>638.416505066432</v>
      </c>
      <c r="W75" s="0" t="n">
        <v>614.902661766201</v>
      </c>
      <c r="X75" s="0" t="n">
        <v>563.248228996214</v>
      </c>
      <c r="Y75" s="0" t="n">
        <v>852.880647484378</v>
      </c>
      <c r="Z75" s="0" t="n">
        <v>0.774857571866484</v>
      </c>
      <c r="AA75" s="0" t="n">
        <v>0.594303458913314</v>
      </c>
      <c r="AB75" s="0" t="n">
        <v>0.18055411295317</v>
      </c>
      <c r="AC75" s="0" t="n">
        <v>0.287812016442372</v>
      </c>
      <c r="AD75" s="0" t="n">
        <v>0.26968032076907</v>
      </c>
      <c r="AE75" s="0" t="n">
        <v>0.274902450750519</v>
      </c>
      <c r="AF75" s="0" t="n">
        <v>0.263450265664218</v>
      </c>
      <c r="AG75" s="0" t="n">
        <v>0.287229096500555</v>
      </c>
      <c r="AH75" s="0" t="n">
        <v>0.268856303339991</v>
      </c>
      <c r="AI75" s="0" t="n">
        <v>0.272525768751682</v>
      </c>
      <c r="AJ75" s="0" t="n">
        <v>0.260601180294355</v>
      </c>
      <c r="AK75" s="0" t="n">
        <v>5602980</v>
      </c>
      <c r="AL75" s="0" t="n">
        <v>3783645</v>
      </c>
      <c r="AM75" s="0" t="n">
        <v>0.296981490050572</v>
      </c>
      <c r="AN75" s="0" t="n">
        <v>0.287119729385657</v>
      </c>
    </row>
    <row r="76" customFormat="false" ht="15" hidden="false" customHeight="false" outlineLevel="0" collapsed="false">
      <c r="A76" s="0" t="n">
        <v>123</v>
      </c>
      <c r="B76" s="0" t="n">
        <v>0.333180353161143</v>
      </c>
      <c r="C76" s="0" t="n">
        <v>0.666819646838857</v>
      </c>
      <c r="D76" s="0" t="n">
        <v>0.985421602917586</v>
      </c>
      <c r="E76" s="0" t="n">
        <v>0.985778771075064</v>
      </c>
      <c r="F76" s="0" t="n">
        <v>0.987123618668331</v>
      </c>
      <c r="G76" s="0" t="n">
        <v>0.987711164433664</v>
      </c>
      <c r="H76" s="0" t="n">
        <v>0.328323117672701</v>
      </c>
      <c r="I76" s="0" t="n">
        <v>0.372500888496352</v>
      </c>
      <c r="J76" s="0" t="n">
        <v>0.229993096624115</v>
      </c>
      <c r="K76" s="0" t="n">
        <v>0.241110094008201</v>
      </c>
      <c r="L76" s="0" t="n">
        <v>0.657098485244885</v>
      </c>
      <c r="M76" s="0" t="n">
        <v>0.613277882578713</v>
      </c>
      <c r="N76" s="0" t="n">
        <v>7452.48890910456</v>
      </c>
      <c r="O76" s="0" t="n">
        <v>4694.59007094784</v>
      </c>
      <c r="P76" s="0" t="n">
        <v>4129.58056795129</v>
      </c>
      <c r="Q76" s="0" t="n">
        <v>5236.70834257884</v>
      </c>
      <c r="R76" s="0" t="n">
        <v>6163.36373783515</v>
      </c>
      <c r="S76" s="0" t="n">
        <v>4402.72552563381</v>
      </c>
      <c r="T76" s="0" t="n">
        <v>0.744724743676059</v>
      </c>
      <c r="U76" s="0" t="n">
        <v>0.855388423891935</v>
      </c>
      <c r="V76" s="0" t="n">
        <v>625.095565436074</v>
      </c>
      <c r="W76" s="0" t="n">
        <v>592.888308129538</v>
      </c>
      <c r="X76" s="0" t="n">
        <v>539.585143846558</v>
      </c>
      <c r="Y76" s="0" t="n">
        <v>829.134574086166</v>
      </c>
      <c r="Z76" s="0" t="n">
        <v>0.758353038646267</v>
      </c>
      <c r="AA76" s="0" t="n">
        <v>0.581877465942567</v>
      </c>
      <c r="AB76" s="0" t="n">
        <v>0.1764755727037</v>
      </c>
      <c r="AC76" s="0" t="n">
        <v>0.286942590275785</v>
      </c>
      <c r="AD76" s="0" t="n">
        <v>0.269898084010039</v>
      </c>
      <c r="AE76" s="0" t="n">
        <v>0.274737593359422</v>
      </c>
      <c r="AF76" s="0" t="n">
        <v>0.263658561635612</v>
      </c>
      <c r="AG76" s="0" t="n">
        <v>0.286462083361541</v>
      </c>
      <c r="AH76" s="0" t="n">
        <v>0.268952165863436</v>
      </c>
      <c r="AI76" s="0" t="n">
        <v>0.27237660586453</v>
      </c>
      <c r="AJ76" s="0" t="n">
        <v>0.260820140992505</v>
      </c>
      <c r="AK76" s="0" t="n">
        <v>5627635</v>
      </c>
      <c r="AL76" s="0" t="n">
        <v>3815661</v>
      </c>
      <c r="AM76" s="0" t="n">
        <v>0.294004255056122</v>
      </c>
      <c r="AN76" s="0" t="n">
        <v>0.28639941281099</v>
      </c>
    </row>
    <row r="77" customFormat="false" ht="15" hidden="false" customHeight="false" outlineLevel="0" collapsed="false">
      <c r="A77" s="0" t="n">
        <v>124</v>
      </c>
      <c r="B77" s="0" t="n">
        <v>0.329421729203275</v>
      </c>
      <c r="C77" s="0" t="n">
        <v>0.670578270796725</v>
      </c>
      <c r="D77" s="0" t="n">
        <v>0.9851197563823</v>
      </c>
      <c r="E77" s="0" t="n">
        <v>0.985527073848088</v>
      </c>
      <c r="F77" s="0" t="n">
        <v>0.986906907256613</v>
      </c>
      <c r="G77" s="0" t="n">
        <v>0.987605883199846</v>
      </c>
      <c r="H77" s="0" t="n">
        <v>0.324519853619767</v>
      </c>
      <c r="I77" s="0" t="n">
        <v>0.366811655340642</v>
      </c>
      <c r="J77" s="0" t="n">
        <v>0.230732861896596</v>
      </c>
      <c r="K77" s="0" t="n">
        <v>0.242990656344798</v>
      </c>
      <c r="L77" s="0" t="n">
        <v>0.660599902762534</v>
      </c>
      <c r="M77" s="0" t="n">
        <v>0.618715418507446</v>
      </c>
      <c r="N77" s="0" t="n">
        <v>7625.52494482039</v>
      </c>
      <c r="O77" s="0" t="n">
        <v>4779.38863818803</v>
      </c>
      <c r="P77" s="0" t="n">
        <v>4213.52759754401</v>
      </c>
      <c r="Q77" s="0" t="n">
        <v>5337.51366372078</v>
      </c>
      <c r="R77" s="0" t="n">
        <v>6285.21932838771</v>
      </c>
      <c r="S77" s="0" t="n">
        <v>4486.87309876845</v>
      </c>
      <c r="T77" s="0" t="n">
        <v>0.755149995792864</v>
      </c>
      <c r="U77" s="0" t="n">
        <v>0.86829817263711</v>
      </c>
      <c r="V77" s="0" t="n">
        <v>641.340120127899</v>
      </c>
      <c r="W77" s="0" t="n">
        <v>615.405702440719</v>
      </c>
      <c r="X77" s="0" t="n">
        <v>567.095307969486</v>
      </c>
      <c r="Y77" s="0" t="n">
        <v>831.690429575753</v>
      </c>
      <c r="Z77" s="0" t="n">
        <v>0.767207578003628</v>
      </c>
      <c r="AA77" s="0" t="n">
        <v>0.592216139068915</v>
      </c>
      <c r="AB77" s="0" t="n">
        <v>0.174991438934713</v>
      </c>
      <c r="AC77" s="0" t="n">
        <v>0.287443467418205</v>
      </c>
      <c r="AD77" s="0" t="n">
        <v>0.270017004443486</v>
      </c>
      <c r="AE77" s="0" t="n">
        <v>0.274640058500567</v>
      </c>
      <c r="AF77" s="0" t="n">
        <v>0.26370656917681</v>
      </c>
      <c r="AG77" s="0" t="n">
        <v>0.286642099586416</v>
      </c>
      <c r="AH77" s="0" t="n">
        <v>0.268825090862198</v>
      </c>
      <c r="AI77" s="0" t="n">
        <v>0.272256527709721</v>
      </c>
      <c r="AJ77" s="0" t="n">
        <v>0.260923558800349</v>
      </c>
      <c r="AK77" s="0" t="n">
        <v>5631731</v>
      </c>
      <c r="AL77" s="0" t="n">
        <v>3829323</v>
      </c>
      <c r="AM77" s="0" t="n">
        <v>0.296173423972822</v>
      </c>
      <c r="AN77" s="0" t="n">
        <v>0.286891046956578</v>
      </c>
    </row>
    <row r="78" customFormat="false" ht="15" hidden="false" customHeight="false" outlineLevel="0" collapsed="false">
      <c r="A78" s="0" t="n">
        <v>125</v>
      </c>
      <c r="B78" s="0" t="n">
        <v>0.323651205116582</v>
      </c>
      <c r="C78" s="0" t="n">
        <v>0.676348794883418</v>
      </c>
      <c r="D78" s="0" t="n">
        <v>0.985000190448122</v>
      </c>
      <c r="E78" s="0" t="n">
        <v>0.985594235508338</v>
      </c>
      <c r="F78" s="0" t="n">
        <v>0.987150715257742</v>
      </c>
      <c r="G78" s="0" t="n">
        <v>0.98795861336889</v>
      </c>
      <c r="H78" s="0" t="n">
        <v>0.318796498678598</v>
      </c>
      <c r="I78" s="0" t="n">
        <v>0.3609988767839</v>
      </c>
      <c r="J78" s="0" t="n">
        <v>0.231282508436467</v>
      </c>
      <c r="K78" s="0" t="n">
        <v>0.244559870287097</v>
      </c>
      <c r="L78" s="0" t="n">
        <v>0.666203691769525</v>
      </c>
      <c r="M78" s="0" t="n">
        <v>0.624595358724438</v>
      </c>
      <c r="N78" s="0" t="n">
        <v>7507.280853262</v>
      </c>
      <c r="O78" s="0" t="n">
        <v>4721.32756385</v>
      </c>
      <c r="P78" s="0" t="n">
        <v>4139.4833919929</v>
      </c>
      <c r="Q78" s="0" t="n">
        <v>5229.47509892121</v>
      </c>
      <c r="R78" s="0" t="n">
        <v>6172.33758517052</v>
      </c>
      <c r="S78" s="0" t="n">
        <v>4410.95085923363</v>
      </c>
      <c r="T78" s="0" t="n">
        <v>0.748274770916743</v>
      </c>
      <c r="U78" s="0" t="n">
        <v>0.853222705607731</v>
      </c>
      <c r="V78" s="0" t="n">
        <v>767.80165089718</v>
      </c>
      <c r="W78" s="0" t="n">
        <v>752.485977545278</v>
      </c>
      <c r="X78" s="0" t="n">
        <v>706.622201694445</v>
      </c>
      <c r="Y78" s="0" t="n">
        <v>958.602123628292</v>
      </c>
      <c r="Z78" s="0" t="n">
        <v>0.756524890023495</v>
      </c>
      <c r="AA78" s="0" t="n">
        <v>0.582514104701895</v>
      </c>
      <c r="AB78" s="0" t="n">
        <v>0.1740107853216</v>
      </c>
      <c r="AC78" s="0" t="n">
        <v>0.285906642301952</v>
      </c>
      <c r="AD78" s="0" t="n">
        <v>0.269980836573112</v>
      </c>
      <c r="AE78" s="0" t="n">
        <v>0.273141211630181</v>
      </c>
      <c r="AF78" s="0" t="n">
        <v>0.263383415242475</v>
      </c>
      <c r="AG78" s="0" t="n">
        <v>0.285126069620817</v>
      </c>
      <c r="AH78" s="0" t="n">
        <v>0.26871515109538</v>
      </c>
      <c r="AI78" s="0" t="n">
        <v>0.270786130637478</v>
      </c>
      <c r="AJ78" s="0" t="n">
        <v>0.260582559078302</v>
      </c>
      <c r="AK78" s="0" t="n">
        <v>5675808</v>
      </c>
      <c r="AL78" s="0" t="n">
        <v>3874642</v>
      </c>
      <c r="AM78" s="0" t="n">
        <v>0.295456747314771</v>
      </c>
      <c r="AN78" s="0" t="n">
        <v>0.286749606518588</v>
      </c>
    </row>
    <row r="79" customFormat="false" ht="15" hidden="false" customHeight="false" outlineLevel="0" collapsed="false">
      <c r="A79" s="0" t="n">
        <v>126</v>
      </c>
      <c r="B79" s="0" t="n">
        <v>0.319557725283974</v>
      </c>
      <c r="C79" s="0" t="n">
        <v>0.680442274716026</v>
      </c>
      <c r="D79" s="0" t="n">
        <v>0.985065229177104</v>
      </c>
      <c r="E79" s="0" t="n">
        <v>0.985636583568979</v>
      </c>
      <c r="F79" s="0" t="n">
        <v>0.987180821577289</v>
      </c>
      <c r="G79" s="0" t="n">
        <v>0.987965645711738</v>
      </c>
      <c r="H79" s="0" t="n">
        <v>0.314785203892171</v>
      </c>
      <c r="I79" s="0" t="n">
        <v>0.356351707146263</v>
      </c>
      <c r="J79" s="0" t="n">
        <v>0.230707848470361</v>
      </c>
      <c r="K79" s="0" t="n">
        <v>0.244975833408874</v>
      </c>
      <c r="L79" s="0" t="n">
        <v>0.670280025284932</v>
      </c>
      <c r="M79" s="0" t="n">
        <v>0.629284876422716</v>
      </c>
      <c r="N79" s="0" t="n">
        <v>7660.37407040408</v>
      </c>
      <c r="O79" s="0" t="n">
        <v>4789.42027949014</v>
      </c>
      <c r="P79" s="0" t="n">
        <v>4208.0612821837</v>
      </c>
      <c r="Q79" s="0" t="n">
        <v>5311.27450375617</v>
      </c>
      <c r="R79" s="0" t="n">
        <v>6265.95084030263</v>
      </c>
      <c r="S79" s="0" t="n">
        <v>4484.29046178895</v>
      </c>
      <c r="T79" s="0" t="n">
        <v>0.76213873211111</v>
      </c>
      <c r="U79" s="0" t="n">
        <v>0.866330841103284</v>
      </c>
      <c r="V79" s="0" t="n">
        <v>636.150022908157</v>
      </c>
      <c r="W79" s="0" t="n">
        <v>616.767532635173</v>
      </c>
      <c r="X79" s="0" t="n">
        <v>568.581928850468</v>
      </c>
      <c r="Y79" s="0" t="n">
        <v>852.516315697177</v>
      </c>
      <c r="Z79" s="0" t="n">
        <v>0.769545086303341</v>
      </c>
      <c r="AA79" s="0" t="n">
        <v>0.598642720010112</v>
      </c>
      <c r="AB79" s="0" t="n">
        <v>0.170902366293229</v>
      </c>
      <c r="AC79" s="0" t="n">
        <v>0.286157351284836</v>
      </c>
      <c r="AD79" s="0" t="n">
        <v>0.269609411232496</v>
      </c>
      <c r="AE79" s="0" t="n">
        <v>0.272576537191972</v>
      </c>
      <c r="AF79" s="0" t="n">
        <v>0.263099358827745</v>
      </c>
      <c r="AG79" s="0" t="n">
        <v>0.285370358644208</v>
      </c>
      <c r="AH79" s="0" t="n">
        <v>0.26834046784995</v>
      </c>
      <c r="AI79" s="0" t="n">
        <v>0.270165626769874</v>
      </c>
      <c r="AJ79" s="0" t="n">
        <v>0.260245639854671</v>
      </c>
      <c r="AK79" s="0" t="n">
        <v>5723110</v>
      </c>
      <c r="AL79" s="0" t="n">
        <v>3917141</v>
      </c>
      <c r="AM79" s="0" t="n">
        <v>0.295621935524442</v>
      </c>
      <c r="AN79" s="0" t="n">
        <v>0.287697188304077</v>
      </c>
    </row>
    <row r="80" customFormat="false" ht="15" hidden="false" customHeight="false" outlineLevel="0" collapsed="false">
      <c r="A80" s="0" t="n">
        <v>127</v>
      </c>
      <c r="B80" s="0" t="n">
        <v>0.315480807540328</v>
      </c>
      <c r="C80" s="0" t="n">
        <v>0.684519192459672</v>
      </c>
      <c r="D80" s="0" t="n">
        <v>0.984497125826931</v>
      </c>
      <c r="E80" s="0" t="n">
        <v>0.985125174374195</v>
      </c>
      <c r="F80" s="0" t="n">
        <v>0.986558579467247</v>
      </c>
      <c r="G80" s="0" t="n">
        <v>0.987396628453949</v>
      </c>
      <c r="H80" s="0" t="n">
        <v>0.310589948277012</v>
      </c>
      <c r="I80" s="0" t="n">
        <v>0.35169312754494</v>
      </c>
      <c r="J80" s="0" t="n">
        <v>0.232026754367348</v>
      </c>
      <c r="K80" s="0" t="n">
        <v>0.246309056060361</v>
      </c>
      <c r="L80" s="0" t="n">
        <v>0.673907177549919</v>
      </c>
      <c r="M80" s="0" t="n">
        <v>0.633432046829256</v>
      </c>
      <c r="N80" s="0" t="n">
        <v>7561.35662429761</v>
      </c>
      <c r="O80" s="0" t="n">
        <v>4717.28579305264</v>
      </c>
      <c r="P80" s="0" t="n">
        <v>4138.09564166783</v>
      </c>
      <c r="Q80" s="0" t="n">
        <v>5218.06878088917</v>
      </c>
      <c r="R80" s="0" t="n">
        <v>6167.91174252519</v>
      </c>
      <c r="S80" s="0" t="n">
        <v>4409.31426776222</v>
      </c>
      <c r="T80" s="0" t="n">
        <v>0.74797341848851</v>
      </c>
      <c r="U80" s="0" t="n">
        <v>0.852142057639627</v>
      </c>
      <c r="V80" s="0" t="n">
        <v>620.073934069706</v>
      </c>
      <c r="W80" s="0" t="n">
        <v>596.739447617109</v>
      </c>
      <c r="X80" s="0" t="n">
        <v>540.768868023286</v>
      </c>
      <c r="Y80" s="0" t="n">
        <v>843.805193873437</v>
      </c>
      <c r="Z80" s="0" t="n">
        <v>0.761695447822471</v>
      </c>
      <c r="AA80" s="0" t="n">
        <v>0.579113575127797</v>
      </c>
      <c r="AB80" s="0" t="n">
        <v>0.182581872694674</v>
      </c>
      <c r="AC80" s="0" t="n">
        <v>0.285144181289036</v>
      </c>
      <c r="AD80" s="0" t="n">
        <v>0.270326816772356</v>
      </c>
      <c r="AE80" s="0" t="n">
        <v>0.272027261351959</v>
      </c>
      <c r="AF80" s="0" t="n">
        <v>0.263636829366094</v>
      </c>
      <c r="AG80" s="0" t="n">
        <v>0.284302270755408</v>
      </c>
      <c r="AH80" s="0" t="n">
        <v>0.268982896812778</v>
      </c>
      <c r="AI80" s="0" t="n">
        <v>0.26962313373274</v>
      </c>
      <c r="AJ80" s="0" t="n">
        <v>0.260795365759628</v>
      </c>
      <c r="AK80" s="0" t="n">
        <v>5748273</v>
      </c>
      <c r="AL80" s="0" t="n">
        <v>3945428</v>
      </c>
      <c r="AM80" s="0" t="n">
        <v>0.295153945951147</v>
      </c>
      <c r="AN80" s="0" t="n">
        <v>0.2865396599066</v>
      </c>
    </row>
    <row r="81" customFormat="false" ht="15" hidden="false" customHeight="false" outlineLevel="0" collapsed="false">
      <c r="A81" s="0" t="n">
        <v>128</v>
      </c>
      <c r="B81" s="0" t="n">
        <v>0.31064851267816</v>
      </c>
      <c r="C81" s="0" t="n">
        <v>0.68935148732184</v>
      </c>
      <c r="D81" s="0" t="n">
        <v>0.984561086549947</v>
      </c>
      <c r="E81" s="0" t="n">
        <v>0.984852300987676</v>
      </c>
      <c r="F81" s="0" t="n">
        <v>0.986613583610059</v>
      </c>
      <c r="G81" s="0" t="n">
        <v>0.987122013715061</v>
      </c>
      <c r="H81" s="0" t="n">
        <v>0.305852437177534</v>
      </c>
      <c r="I81" s="0" t="n">
        <v>0.347530516989871</v>
      </c>
      <c r="J81" s="0" t="n">
        <v>0.234692916894717</v>
      </c>
      <c r="K81" s="0" t="n">
        <v>0.249313898074053</v>
      </c>
      <c r="L81" s="0" t="n">
        <v>0.678708649372412</v>
      </c>
      <c r="M81" s="0" t="n">
        <v>0.637321783997805</v>
      </c>
      <c r="N81" s="0" t="n">
        <v>7704.18165646486</v>
      </c>
      <c r="O81" s="0" t="n">
        <v>4804.06949988487</v>
      </c>
      <c r="P81" s="0" t="n">
        <v>4196.63783336304</v>
      </c>
      <c r="Q81" s="0" t="n">
        <v>5286.25110516309</v>
      </c>
      <c r="R81" s="0" t="n">
        <v>6269.39855032104</v>
      </c>
      <c r="S81" s="0" t="n">
        <v>4477.20879991907</v>
      </c>
      <c r="T81" s="0" t="n">
        <v>0.753712503106547</v>
      </c>
      <c r="U81" s="0" t="n">
        <v>0.862851059282175</v>
      </c>
      <c r="V81" s="0" t="n">
        <v>637.171842726244</v>
      </c>
      <c r="W81" s="0" t="n">
        <v>611.440362652562</v>
      </c>
      <c r="X81" s="0" t="n">
        <v>555.954828967644</v>
      </c>
      <c r="Y81" s="0" t="n">
        <v>870.054078474872</v>
      </c>
      <c r="Z81" s="0" t="n">
        <v>0.777988165602437</v>
      </c>
      <c r="AA81" s="0" t="n">
        <v>0.594026817468908</v>
      </c>
      <c r="AB81" s="0" t="n">
        <v>0.183961348133529</v>
      </c>
      <c r="AC81" s="0" t="n">
        <v>0.287065876904447</v>
      </c>
      <c r="AD81" s="0" t="n">
        <v>0.271572045797785</v>
      </c>
      <c r="AE81" s="0" t="n">
        <v>0.27234449095678</v>
      </c>
      <c r="AF81" s="0" t="n">
        <v>0.264850058014491</v>
      </c>
      <c r="AG81" s="0" t="n">
        <v>0.286220444318746</v>
      </c>
      <c r="AH81" s="0" t="n">
        <v>0.270198187300065</v>
      </c>
      <c r="AI81" s="0" t="n">
        <v>0.269782151790123</v>
      </c>
      <c r="AJ81" s="0" t="n">
        <v>0.261757412130094</v>
      </c>
      <c r="AK81" s="0" t="n">
        <v>5770182</v>
      </c>
      <c r="AL81" s="0" t="n">
        <v>3979433</v>
      </c>
      <c r="AM81" s="0" t="n">
        <v>0.294635771109229</v>
      </c>
      <c r="AN81" s="0" t="n">
        <v>0.28691913034304</v>
      </c>
    </row>
    <row r="82" customFormat="false" ht="15" hidden="false" customHeight="false" outlineLevel="0" collapsed="false">
      <c r="A82" s="0" t="n">
        <v>129</v>
      </c>
      <c r="B82" s="0" t="n">
        <v>0.306816464171235</v>
      </c>
      <c r="C82" s="0" t="n">
        <v>0.693183535828765</v>
      </c>
      <c r="D82" s="0" t="n">
        <v>0.984393130743745</v>
      </c>
      <c r="E82" s="0" t="n">
        <v>0.98496479217134</v>
      </c>
      <c r="F82" s="0" t="n">
        <v>0.986431832151478</v>
      </c>
      <c r="G82" s="0" t="n">
        <v>0.987218486551698</v>
      </c>
      <c r="H82" s="0" t="n">
        <v>0.302028019729248</v>
      </c>
      <c r="I82" s="0" t="n">
        <v>0.343019704628365</v>
      </c>
      <c r="J82" s="0" t="n">
        <v>0.236031550305084</v>
      </c>
      <c r="K82" s="0" t="n">
        <v>0.250699809651775</v>
      </c>
      <c r="L82" s="0" t="n">
        <v>0.682365111014497</v>
      </c>
      <c r="M82" s="0" t="n">
        <v>0.641945087542975</v>
      </c>
      <c r="N82" s="0" t="n">
        <v>7580.51078381147</v>
      </c>
      <c r="O82" s="0" t="n">
        <v>4740.40066742635</v>
      </c>
      <c r="P82" s="0" t="n">
        <v>4125.73452507254</v>
      </c>
      <c r="Q82" s="0" t="n">
        <v>5185.71676128155</v>
      </c>
      <c r="R82" s="0" t="n">
        <v>6167.38649180314</v>
      </c>
      <c r="S82" s="0" t="n">
        <v>4401.45008968318</v>
      </c>
      <c r="T82" s="0" t="n">
        <v>0.745772676865596</v>
      </c>
      <c r="U82" s="0" t="n">
        <v>0.849575116380025</v>
      </c>
      <c r="V82" s="0" t="n">
        <v>767.419217282849</v>
      </c>
      <c r="W82" s="0" t="n">
        <v>736.072324943604</v>
      </c>
      <c r="X82" s="0" t="n">
        <v>684.695355088595</v>
      </c>
      <c r="Y82" s="0" t="n">
        <v>991.132736301936</v>
      </c>
      <c r="Z82" s="0" t="n">
        <v>0.775104903684516</v>
      </c>
      <c r="AA82" s="0" t="n">
        <v>0.601866152693855</v>
      </c>
      <c r="AB82" s="0" t="n">
        <v>0.173238750990661</v>
      </c>
      <c r="AC82" s="0" t="n">
        <v>0.287690929358923</v>
      </c>
      <c r="AD82" s="0" t="n">
        <v>0.272105296509051</v>
      </c>
      <c r="AE82" s="0" t="n">
        <v>0.272475929274413</v>
      </c>
      <c r="AF82" s="0" t="n">
        <v>0.26515155648486</v>
      </c>
      <c r="AG82" s="0" t="n">
        <v>0.286780599738217</v>
      </c>
      <c r="AH82" s="0" t="n">
        <v>0.270432123700075</v>
      </c>
      <c r="AI82" s="0" t="n">
        <v>0.269838855623454</v>
      </c>
      <c r="AJ82" s="0" t="n">
        <v>0.262099806871591</v>
      </c>
      <c r="AK82" s="0" t="n">
        <v>5799922</v>
      </c>
      <c r="AL82" s="0" t="n">
        <v>4014467</v>
      </c>
      <c r="AM82" s="0" t="n">
        <v>0.293558744365976</v>
      </c>
      <c r="AN82" s="0" t="n">
        <v>0.287286340800719</v>
      </c>
    </row>
    <row r="83" customFormat="false" ht="15" hidden="false" customHeight="false" outlineLevel="0" collapsed="false">
      <c r="A83" s="0" t="n">
        <v>130</v>
      </c>
      <c r="B83" s="0" t="n">
        <v>0.302082966106738</v>
      </c>
      <c r="C83" s="0" t="n">
        <v>0.697917033893262</v>
      </c>
      <c r="D83" s="0" t="n">
        <v>0.984181932953691</v>
      </c>
      <c r="E83" s="0" t="n">
        <v>0.985073142445618</v>
      </c>
      <c r="F83" s="0" t="n">
        <v>0.986211282129341</v>
      </c>
      <c r="G83" s="0" t="n">
        <v>0.98731179367823</v>
      </c>
      <c r="H83" s="0" t="n">
        <v>0.297304597495314</v>
      </c>
      <c r="I83" s="0" t="n">
        <v>0.337749511710295</v>
      </c>
      <c r="J83" s="0" t="n">
        <v>0.237592037952318</v>
      </c>
      <c r="K83" s="0" t="n">
        <v>0.253077923444521</v>
      </c>
      <c r="L83" s="0" t="n">
        <v>0.686877335458377</v>
      </c>
      <c r="M83" s="0" t="n">
        <v>0.647323630735323</v>
      </c>
      <c r="N83" s="0" t="n">
        <v>7716.76267116259</v>
      </c>
      <c r="O83" s="0" t="n">
        <v>4813.99161616285</v>
      </c>
      <c r="P83" s="0" t="n">
        <v>4183.48184276854</v>
      </c>
      <c r="Q83" s="0" t="n">
        <v>5250.82579549789</v>
      </c>
      <c r="R83" s="0" t="n">
        <v>6256.26623069494</v>
      </c>
      <c r="S83" s="0" t="n">
        <v>4462.11045061248</v>
      </c>
      <c r="T83" s="0" t="n">
        <v>0.765986473409031</v>
      </c>
      <c r="U83" s="0" t="n">
        <v>0.86553577432731</v>
      </c>
      <c r="V83" s="0" t="n">
        <v>650.117031991968</v>
      </c>
      <c r="W83" s="0" t="n">
        <v>610.388010488046</v>
      </c>
      <c r="X83" s="0" t="n">
        <v>555.501844540359</v>
      </c>
      <c r="Y83" s="0" t="n">
        <v>888.67908799958</v>
      </c>
      <c r="Z83" s="0" t="n">
        <v>0.776171978170358</v>
      </c>
      <c r="AA83" s="0" t="n">
        <v>0.598390507383216</v>
      </c>
      <c r="AB83" s="0" t="n">
        <v>0.177781470787142</v>
      </c>
      <c r="AC83" s="0" t="n">
        <v>0.287475838185706</v>
      </c>
      <c r="AD83" s="0" t="n">
        <v>0.2726829315463</v>
      </c>
      <c r="AE83" s="0" t="n">
        <v>0.274291782371088</v>
      </c>
      <c r="AF83" s="0" t="n">
        <v>0.265537580361964</v>
      </c>
      <c r="AG83" s="0" t="n">
        <v>0.286507049163939</v>
      </c>
      <c r="AH83" s="0" t="n">
        <v>0.271010186775996</v>
      </c>
      <c r="AI83" s="0" t="n">
        <v>0.271580725748841</v>
      </c>
      <c r="AJ83" s="0" t="n">
        <v>0.262406429174574</v>
      </c>
      <c r="AK83" s="0" t="n">
        <v>5825999</v>
      </c>
      <c r="AL83" s="0" t="n">
        <v>4049365</v>
      </c>
      <c r="AM83" s="0" t="n">
        <v>0.296636765382674</v>
      </c>
      <c r="AN83" s="0" t="n">
        <v>0.287827423327851</v>
      </c>
    </row>
    <row r="84" customFormat="false" ht="15" hidden="false" customHeight="false" outlineLevel="0" collapsed="false">
      <c r="A84" s="0" t="n">
        <v>131</v>
      </c>
      <c r="B84" s="0" t="n">
        <v>0.298055775274657</v>
      </c>
      <c r="C84" s="0" t="n">
        <v>0.701944224725343</v>
      </c>
      <c r="D84" s="0" t="n">
        <v>0.983871746260887</v>
      </c>
      <c r="E84" s="0" t="n">
        <v>0.98478532671261</v>
      </c>
      <c r="F84" s="0" t="n">
        <v>0.985891398091402</v>
      </c>
      <c r="G84" s="0" t="n">
        <v>0.987015629592784</v>
      </c>
      <c r="H84" s="0" t="n">
        <v>0.29324865610262</v>
      </c>
      <c r="I84" s="0" t="n">
        <v>0.334318066758247</v>
      </c>
      <c r="J84" s="0" t="n">
        <v>0.239485706308205</v>
      </c>
      <c r="K84" s="0" t="n">
        <v>0.254949230972369</v>
      </c>
      <c r="L84" s="0" t="n">
        <v>0.690623090158268</v>
      </c>
      <c r="M84" s="0" t="n">
        <v>0.650467259954363</v>
      </c>
      <c r="N84" s="0" t="n">
        <v>7605.55579399914</v>
      </c>
      <c r="O84" s="0" t="n">
        <v>4741.75602388831</v>
      </c>
      <c r="P84" s="0" t="n">
        <v>4113.79658290886</v>
      </c>
      <c r="Q84" s="0" t="n">
        <v>5154.5355816428</v>
      </c>
      <c r="R84" s="0" t="n">
        <v>6156.88253296197</v>
      </c>
      <c r="S84" s="0" t="n">
        <v>4387.50510072166</v>
      </c>
      <c r="T84" s="0" t="n">
        <v>0.751332100696343</v>
      </c>
      <c r="U84" s="0" t="n">
        <v>0.849467004898631</v>
      </c>
      <c r="V84" s="0" t="n">
        <v>620.481262713281</v>
      </c>
      <c r="W84" s="0" t="n">
        <v>584.751868020959</v>
      </c>
      <c r="X84" s="0" t="n">
        <v>527.32266728546</v>
      </c>
      <c r="Y84" s="0" t="n">
        <v>873.954974994326</v>
      </c>
      <c r="Z84" s="0" t="n">
        <v>0.775830646245625</v>
      </c>
      <c r="AA84" s="0" t="n">
        <v>0.600798990991348</v>
      </c>
      <c r="AB84" s="0" t="n">
        <v>0.175031655254277</v>
      </c>
      <c r="AC84" s="0" t="n">
        <v>0.28886293129946</v>
      </c>
      <c r="AD84" s="0" t="n">
        <v>0.272893997494994</v>
      </c>
      <c r="AE84" s="0" t="n">
        <v>0.275443252740998</v>
      </c>
      <c r="AF84" s="0" t="n">
        <v>0.265549556499511</v>
      </c>
      <c r="AG84" s="0" t="n">
        <v>0.287845051849261</v>
      </c>
      <c r="AH84" s="0" t="n">
        <v>0.271158548594337</v>
      </c>
      <c r="AI84" s="0" t="n">
        <v>0.272567701946843</v>
      </c>
      <c r="AJ84" s="0" t="n">
        <v>0.262175677569246</v>
      </c>
      <c r="AK84" s="0" t="n">
        <v>5843870</v>
      </c>
      <c r="AL84" s="0" t="n">
        <v>4075951</v>
      </c>
      <c r="AM84" s="0" t="n">
        <v>0.295427799873733</v>
      </c>
      <c r="AN84" s="0" t="n">
        <v>0.287519706593003</v>
      </c>
    </row>
    <row r="85" customFormat="false" ht="15" hidden="false" customHeight="false" outlineLevel="0" collapsed="false">
      <c r="A85" s="0" t="n">
        <v>132</v>
      </c>
      <c r="B85" s="0" t="n">
        <v>0.294225820597897</v>
      </c>
      <c r="C85" s="0" t="n">
        <v>0.705774179402103</v>
      </c>
      <c r="D85" s="0" t="n">
        <v>0.983959724638979</v>
      </c>
      <c r="E85" s="0" t="n">
        <v>0.98481256968116</v>
      </c>
      <c r="F85" s="0" t="n">
        <v>0.986044323917048</v>
      </c>
      <c r="G85" s="0" t="n">
        <v>0.987123815544436</v>
      </c>
      <c r="H85" s="0" t="n">
        <v>0.289506357417184</v>
      </c>
      <c r="I85" s="0" t="n">
        <v>0.330515001025283</v>
      </c>
      <c r="J85" s="0" t="n">
        <v>0.240908512255579</v>
      </c>
      <c r="K85" s="0" t="n">
        <v>0.256548290823641</v>
      </c>
      <c r="L85" s="0" t="n">
        <v>0.694453367221795</v>
      </c>
      <c r="M85" s="0" t="n">
        <v>0.654297568655877</v>
      </c>
      <c r="N85" s="0" t="n">
        <v>7741.03133574599</v>
      </c>
      <c r="O85" s="0" t="n">
        <v>4802.86908023937</v>
      </c>
      <c r="P85" s="0" t="n">
        <v>4177.30435373217</v>
      </c>
      <c r="Q85" s="0" t="n">
        <v>5225.84484940205</v>
      </c>
      <c r="R85" s="0" t="n">
        <v>6248.74061350321</v>
      </c>
      <c r="S85" s="0" t="n">
        <v>4457.49142235656</v>
      </c>
      <c r="T85" s="0" t="n">
        <v>0.763595671113462</v>
      </c>
      <c r="U85" s="0" t="n">
        <v>0.861956032896001</v>
      </c>
      <c r="V85" s="0" t="n">
        <v>630.899924087444</v>
      </c>
      <c r="W85" s="0" t="n">
        <v>595.700656817037</v>
      </c>
      <c r="X85" s="0" t="n">
        <v>535.907419903937</v>
      </c>
      <c r="Y85" s="0" t="n">
        <v>878.962713093923</v>
      </c>
      <c r="Z85" s="0" t="n">
        <v>0.779451416180607</v>
      </c>
      <c r="AA85" s="0" t="n">
        <v>0.597016065751508</v>
      </c>
      <c r="AB85" s="0" t="n">
        <v>0.182435350429099</v>
      </c>
      <c r="AC85" s="0" t="n">
        <v>0.285434130046305</v>
      </c>
      <c r="AD85" s="0" t="n">
        <v>0.272055634055851</v>
      </c>
      <c r="AE85" s="0" t="n">
        <v>0.273076495130204</v>
      </c>
      <c r="AF85" s="0" t="n">
        <v>0.264924577949053</v>
      </c>
      <c r="AG85" s="0" t="n">
        <v>0.284697438275645</v>
      </c>
      <c r="AH85" s="0" t="n">
        <v>0.270656433461017</v>
      </c>
      <c r="AI85" s="0" t="n">
        <v>0.270217583030084</v>
      </c>
      <c r="AJ85" s="0" t="n">
        <v>0.261515339837475</v>
      </c>
      <c r="AK85" s="0" t="n">
        <v>5858457</v>
      </c>
      <c r="AL85" s="0" t="n">
        <v>4098562</v>
      </c>
      <c r="AM85" s="0" t="n">
        <v>0.294186091418432</v>
      </c>
      <c r="AN85" s="0" t="n">
        <v>0.287423139899342</v>
      </c>
    </row>
    <row r="86" customFormat="false" ht="15" hidden="false" customHeight="false" outlineLevel="0" collapsed="false">
      <c r="A86" s="0" t="n">
        <v>133</v>
      </c>
      <c r="B86" s="0" t="n">
        <v>0.291303817205919</v>
      </c>
      <c r="C86" s="0" t="n">
        <v>0.708696182794081</v>
      </c>
      <c r="D86" s="0" t="n">
        <v>0.983951404403829</v>
      </c>
      <c r="E86" s="0" t="n">
        <v>0.984889880330821</v>
      </c>
      <c r="F86" s="0" t="n">
        <v>0.986023175665276</v>
      </c>
      <c r="G86" s="0" t="n">
        <v>0.987189360943791</v>
      </c>
      <c r="H86" s="0" t="n">
        <v>0.28662880004796</v>
      </c>
      <c r="I86" s="0" t="n">
        <v>0.327500193801131</v>
      </c>
      <c r="J86" s="0" t="n">
        <v>0.243134108479091</v>
      </c>
      <c r="K86" s="0" t="n">
        <v>0.258989901917961</v>
      </c>
      <c r="L86" s="0" t="n">
        <v>0.697322604355869</v>
      </c>
      <c r="M86" s="0" t="n">
        <v>0.65738968652969</v>
      </c>
      <c r="N86" s="0" t="n">
        <v>7620.49998114606</v>
      </c>
      <c r="O86" s="0" t="n">
        <v>4723.41598776295</v>
      </c>
      <c r="P86" s="0" t="n">
        <v>4106.2725325568</v>
      </c>
      <c r="Q86" s="0" t="n">
        <v>5129.98040286066</v>
      </c>
      <c r="R86" s="0" t="n">
        <v>6148.2009571488</v>
      </c>
      <c r="S86" s="0" t="n">
        <v>4382.06634925044</v>
      </c>
      <c r="T86" s="0" t="n">
        <v>0.742516177839235</v>
      </c>
      <c r="U86" s="0" t="n">
        <v>0.84459860214377</v>
      </c>
      <c r="V86" s="0" t="n">
        <v>748.839089493389</v>
      </c>
      <c r="W86" s="0" t="n">
        <v>737.186524184203</v>
      </c>
      <c r="X86" s="0" t="n">
        <v>686.86293603788</v>
      </c>
      <c r="Y86" s="0" t="n">
        <v>1018.73986113867</v>
      </c>
      <c r="Z86" s="0" t="n">
        <v>0.756044767611882</v>
      </c>
      <c r="AA86" s="0" t="n">
        <v>0.594050150431468</v>
      </c>
      <c r="AB86" s="0" t="n">
        <v>0.161994617180414</v>
      </c>
      <c r="AC86" s="0" t="n">
        <v>0.285789201547654</v>
      </c>
      <c r="AD86" s="0" t="n">
        <v>0.271901645075221</v>
      </c>
      <c r="AE86" s="0" t="n">
        <v>0.272786267038095</v>
      </c>
      <c r="AF86" s="0" t="n">
        <v>0.264419657338679</v>
      </c>
      <c r="AG86" s="0" t="n">
        <v>0.284878245895681</v>
      </c>
      <c r="AH86" s="0" t="n">
        <v>0.270166803495467</v>
      </c>
      <c r="AI86" s="0" t="n">
        <v>0.270036583106337</v>
      </c>
      <c r="AJ86" s="0" t="n">
        <v>0.261052586162448</v>
      </c>
      <c r="AK86" s="0" t="n">
        <v>5887899</v>
      </c>
      <c r="AL86" s="0" t="n">
        <v>4126084</v>
      </c>
      <c r="AM86" s="0" t="n">
        <v>0.295660281499993</v>
      </c>
      <c r="AN86" s="0" t="n">
        <v>0.286852999961556</v>
      </c>
    </row>
    <row r="87" customFormat="false" ht="15" hidden="false" customHeight="false" outlineLevel="0" collapsed="false">
      <c r="A87" s="0" t="n">
        <v>134</v>
      </c>
      <c r="B87" s="0" t="n">
        <v>0.287948304928662</v>
      </c>
      <c r="C87" s="0" t="n">
        <v>0.712051695071338</v>
      </c>
      <c r="D87" s="0" t="n">
        <v>0.983408834950285</v>
      </c>
      <c r="E87" s="0" t="n">
        <v>0.984691573890474</v>
      </c>
      <c r="F87" s="0" t="n">
        <v>0.98551030576053</v>
      </c>
      <c r="G87" s="0" t="n">
        <v>0.987025031858035</v>
      </c>
      <c r="H87" s="0" t="n">
        <v>0.283170907075805</v>
      </c>
      <c r="I87" s="0" t="n">
        <v>0.322966236478731</v>
      </c>
      <c r="J87" s="0" t="n">
        <v>0.242538572352335</v>
      </c>
      <c r="K87" s="0" t="n">
        <v>0.259062452648986</v>
      </c>
      <c r="L87" s="0" t="n">
        <v>0.700237927874481</v>
      </c>
      <c r="M87" s="0" t="n">
        <v>0.661725337411743</v>
      </c>
      <c r="N87" s="0" t="n">
        <v>7751.93638286237</v>
      </c>
      <c r="O87" s="0" t="n">
        <v>4817.60421897952</v>
      </c>
      <c r="P87" s="0" t="n">
        <v>4167.64393951089</v>
      </c>
      <c r="Q87" s="0" t="n">
        <v>5199.73487294256</v>
      </c>
      <c r="R87" s="0" t="n">
        <v>6240.71023516268</v>
      </c>
      <c r="S87" s="0" t="n">
        <v>4445.93671311628</v>
      </c>
      <c r="T87" s="0" t="n">
        <v>0.750087256239875</v>
      </c>
      <c r="U87" s="0" t="n">
        <v>0.852407885589107</v>
      </c>
      <c r="V87" s="0" t="n">
        <v>628.405327057308</v>
      </c>
      <c r="W87" s="0" t="n">
        <v>597.80798683287</v>
      </c>
      <c r="X87" s="0" t="n">
        <v>550.667991757121</v>
      </c>
      <c r="Y87" s="0" t="n">
        <v>849.260822297409</v>
      </c>
      <c r="Z87" s="0" t="n">
        <v>0.762481401029475</v>
      </c>
      <c r="AA87" s="0" t="n">
        <v>0.605873806905732</v>
      </c>
      <c r="AB87" s="0" t="n">
        <v>0.156607594123743</v>
      </c>
      <c r="AC87" s="0" t="n">
        <v>0.285718522964282</v>
      </c>
      <c r="AD87" s="0" t="n">
        <v>0.272249982442922</v>
      </c>
      <c r="AE87" s="0" t="n">
        <v>0.273285565368652</v>
      </c>
      <c r="AF87" s="0" t="n">
        <v>0.264402497689108</v>
      </c>
      <c r="AG87" s="0" t="n">
        <v>0.284972183932309</v>
      </c>
      <c r="AH87" s="0" t="n">
        <v>0.270529166981273</v>
      </c>
      <c r="AI87" s="0" t="n">
        <v>0.269947389818978</v>
      </c>
      <c r="AJ87" s="0" t="n">
        <v>0.260736282295737</v>
      </c>
      <c r="AK87" s="0" t="n">
        <v>5919867</v>
      </c>
      <c r="AL87" s="0" t="n">
        <v>4157465</v>
      </c>
      <c r="AM87" s="0" t="n">
        <v>0.293861002463396</v>
      </c>
      <c r="AN87" s="0" t="n">
        <v>0.287346609912622</v>
      </c>
    </row>
    <row r="88" customFormat="false" ht="15" hidden="false" customHeight="false" outlineLevel="0" collapsed="false">
      <c r="A88" s="0" t="n">
        <v>135</v>
      </c>
      <c r="B88" s="0" t="n">
        <v>0.284799521620986</v>
      </c>
      <c r="C88" s="0" t="n">
        <v>0.715200478379014</v>
      </c>
      <c r="D88" s="0" t="n">
        <v>0.983080498147362</v>
      </c>
      <c r="E88" s="0" t="n">
        <v>0.984620885896266</v>
      </c>
      <c r="F88" s="0" t="n">
        <v>0.985276143429678</v>
      </c>
      <c r="G88" s="0" t="n">
        <v>0.986940409291964</v>
      </c>
      <c r="H88" s="0" t="n">
        <v>0.279980855587289</v>
      </c>
      <c r="I88" s="0" t="n">
        <v>0.319641506530771</v>
      </c>
      <c r="J88" s="0" t="n">
        <v>0.24338997888516</v>
      </c>
      <c r="K88" s="0" t="n">
        <v>0.26134481645143</v>
      </c>
      <c r="L88" s="0" t="n">
        <v>0.703099642560073</v>
      </c>
      <c r="M88" s="0" t="n">
        <v>0.664979379365496</v>
      </c>
      <c r="N88" s="0" t="n">
        <v>7639.2852299225</v>
      </c>
      <c r="O88" s="0" t="n">
        <v>4737.40956394473</v>
      </c>
      <c r="P88" s="0" t="n">
        <v>4097.45981269239</v>
      </c>
      <c r="Q88" s="0" t="n">
        <v>5106.16999718457</v>
      </c>
      <c r="R88" s="0" t="n">
        <v>6135.03275036702</v>
      </c>
      <c r="S88" s="0" t="n">
        <v>4371.60178399571</v>
      </c>
      <c r="T88" s="0" t="n">
        <v>0.736002185143239</v>
      </c>
      <c r="U88" s="0" t="n">
        <v>0.835573496998854</v>
      </c>
      <c r="V88" s="0" t="n">
        <v>624.37704377594</v>
      </c>
      <c r="W88" s="0" t="n">
        <v>578.268352054304</v>
      </c>
      <c r="X88" s="0" t="n">
        <v>529.305481805938</v>
      </c>
      <c r="Y88" s="0" t="n">
        <v>831.24221968556</v>
      </c>
      <c r="Z88" s="0" t="n">
        <v>0.759345227520411</v>
      </c>
      <c r="AA88" s="0" t="n">
        <v>0.602175205697755</v>
      </c>
      <c r="AB88" s="0" t="n">
        <v>0.157170021822656</v>
      </c>
      <c r="AC88" s="0" t="n">
        <v>0.287240733266875</v>
      </c>
      <c r="AD88" s="0" t="n">
        <v>0.272279366034862</v>
      </c>
      <c r="AE88" s="0" t="n">
        <v>0.27383738060738</v>
      </c>
      <c r="AF88" s="0" t="n">
        <v>0.264424401342672</v>
      </c>
      <c r="AG88" s="0" t="n">
        <v>0.286277962853377</v>
      </c>
      <c r="AH88" s="0" t="n">
        <v>0.270097623777958</v>
      </c>
      <c r="AI88" s="0" t="n">
        <v>0.270518573769339</v>
      </c>
      <c r="AJ88" s="0" t="n">
        <v>0.260766611396049</v>
      </c>
      <c r="AK88" s="0" t="n">
        <v>5946777</v>
      </c>
      <c r="AL88" s="0" t="n">
        <v>4190585</v>
      </c>
      <c r="AM88" s="0" t="n">
        <v>0.295765768202164</v>
      </c>
      <c r="AN88" s="0" t="n">
        <v>0.287445763612194</v>
      </c>
    </row>
    <row r="89" customFormat="false" ht="15" hidden="false" customHeight="false" outlineLevel="0" collapsed="false">
      <c r="A89" s="0" t="n">
        <v>136</v>
      </c>
      <c r="B89" s="0" t="n">
        <v>0.281342599160954</v>
      </c>
      <c r="C89" s="0" t="n">
        <v>0.718657400839046</v>
      </c>
      <c r="D89" s="0" t="n">
        <v>0.983058474190784</v>
      </c>
      <c r="E89" s="0" t="n">
        <v>0.984134020607437</v>
      </c>
      <c r="F89" s="0" t="n">
        <v>0.985327041511082</v>
      </c>
      <c r="G89" s="0" t="n">
        <v>0.986535381349762</v>
      </c>
      <c r="H89" s="0" t="n">
        <v>0.276576226256037</v>
      </c>
      <c r="I89" s="0" t="n">
        <v>0.314840137584251</v>
      </c>
      <c r="J89" s="0" t="n">
        <v>0.243802973441004</v>
      </c>
      <c r="K89" s="0" t="n">
        <v>0.261298335420395</v>
      </c>
      <c r="L89" s="0" t="n">
        <v>0.706482247934748</v>
      </c>
      <c r="M89" s="0" t="n">
        <v>0.669293883023186</v>
      </c>
      <c r="N89" s="0" t="n">
        <v>7833.37368724391</v>
      </c>
      <c r="O89" s="0" t="n">
        <v>4839.50832499829</v>
      </c>
      <c r="P89" s="0" t="n">
        <v>4173.70262923646</v>
      </c>
      <c r="Q89" s="0" t="n">
        <v>5203.3239967704</v>
      </c>
      <c r="R89" s="0" t="n">
        <v>6257.59570520208</v>
      </c>
      <c r="S89" s="0" t="n">
        <v>4448.12389964684</v>
      </c>
      <c r="T89" s="0" t="n">
        <v>0.749675873755482</v>
      </c>
      <c r="U89" s="0" t="n">
        <v>0.852218478612695</v>
      </c>
      <c r="V89" s="0" t="n">
        <v>608.067123520422</v>
      </c>
      <c r="W89" s="0" t="n">
        <v>573.016549256014</v>
      </c>
      <c r="X89" s="0" t="n">
        <v>517.382174958518</v>
      </c>
      <c r="Y89" s="0" t="n">
        <v>929.923855297173</v>
      </c>
      <c r="Z89" s="0" t="n">
        <v>0.74766897852497</v>
      </c>
      <c r="AA89" s="0" t="n">
        <v>0.604199704472369</v>
      </c>
      <c r="AB89" s="0" t="n">
        <v>0.143469274052601</v>
      </c>
      <c r="AC89" s="0" t="n">
        <v>0.28535117372836</v>
      </c>
      <c r="AD89" s="0" t="n">
        <v>0.272401232196989</v>
      </c>
      <c r="AE89" s="0" t="n">
        <v>0.273588291223159</v>
      </c>
      <c r="AF89" s="0" t="n">
        <v>0.264949216527034</v>
      </c>
      <c r="AG89" s="0" t="n">
        <v>0.284659395615832</v>
      </c>
      <c r="AH89" s="0" t="n">
        <v>0.270547175021902</v>
      </c>
      <c r="AI89" s="0" t="n">
        <v>0.270264287797827</v>
      </c>
      <c r="AJ89" s="0" t="n">
        <v>0.261291292136027</v>
      </c>
      <c r="AK89" s="0" t="n">
        <v>5957577</v>
      </c>
      <c r="AL89" s="0" t="n">
        <v>4207352</v>
      </c>
      <c r="AM89" s="0" t="n">
        <v>0.295388893681644</v>
      </c>
      <c r="AN89" s="0" t="n">
        <v>0.286573632572816</v>
      </c>
    </row>
    <row r="90" customFormat="false" ht="15" hidden="false" customHeight="false" outlineLevel="0" collapsed="false">
      <c r="A90" s="0" t="n">
        <v>137</v>
      </c>
      <c r="B90" s="0" t="n">
        <v>0.27735000906888</v>
      </c>
      <c r="C90" s="0" t="n">
        <v>0.72264999093112</v>
      </c>
      <c r="D90" s="0" t="n">
        <v>0.982739426253987</v>
      </c>
      <c r="E90" s="0" t="n">
        <v>0.983843777787977</v>
      </c>
      <c r="F90" s="0" t="n">
        <v>0.985051049088553</v>
      </c>
      <c r="G90" s="0" t="n">
        <v>0.986299521848401</v>
      </c>
      <c r="H90" s="0" t="n">
        <v>0.272562788783889</v>
      </c>
      <c r="I90" s="0" t="n">
        <v>0.310593286317452</v>
      </c>
      <c r="J90" s="0" t="n">
        <v>0.243324887180874</v>
      </c>
      <c r="K90" s="0" t="n">
        <v>0.261037658030884</v>
      </c>
      <c r="L90" s="0" t="n">
        <v>0.710176637470098</v>
      </c>
      <c r="M90" s="0" t="n">
        <v>0.673250491470525</v>
      </c>
      <c r="N90" s="0" t="n">
        <v>7728.42342797489</v>
      </c>
      <c r="O90" s="0" t="n">
        <v>4752.1033562459</v>
      </c>
      <c r="P90" s="0" t="n">
        <v>4102.38004498286</v>
      </c>
      <c r="Q90" s="0" t="n">
        <v>5108.06321013985</v>
      </c>
      <c r="R90" s="0" t="n">
        <v>6141.4854431445</v>
      </c>
      <c r="S90" s="0" t="n">
        <v>4372.85733409984</v>
      </c>
      <c r="T90" s="0" t="n">
        <v>0.736749594830756</v>
      </c>
      <c r="U90" s="0" t="n">
        <v>0.834452520409357</v>
      </c>
      <c r="V90" s="0" t="n">
        <v>718.993105730488</v>
      </c>
      <c r="W90" s="0" t="n">
        <v>704.493893169725</v>
      </c>
      <c r="X90" s="0" t="n">
        <v>650.802494353197</v>
      </c>
      <c r="Y90" s="0" t="n">
        <v>988.371091880047</v>
      </c>
      <c r="Z90" s="0" t="n">
        <v>0.739826763555267</v>
      </c>
      <c r="AA90" s="0" t="n">
        <v>0.58643304248546</v>
      </c>
      <c r="AB90" s="0" t="n">
        <v>0.153393721069807</v>
      </c>
      <c r="AC90" s="0" t="n">
        <v>0.285313472372992</v>
      </c>
      <c r="AD90" s="0" t="n">
        <v>0.272804464334618</v>
      </c>
      <c r="AE90" s="0" t="n">
        <v>0.27347973812196</v>
      </c>
      <c r="AF90" s="0" t="n">
        <v>0.265156607827769</v>
      </c>
      <c r="AG90" s="0" t="n">
        <v>0.284544308405046</v>
      </c>
      <c r="AH90" s="0" t="n">
        <v>0.270869045103144</v>
      </c>
      <c r="AI90" s="0" t="n">
        <v>0.270020957301023</v>
      </c>
      <c r="AJ90" s="0" t="n">
        <v>0.261286652833761</v>
      </c>
      <c r="AK90" s="0" t="n">
        <v>5993536</v>
      </c>
      <c r="AL90" s="0" t="n">
        <v>4247485</v>
      </c>
      <c r="AM90" s="0" t="n">
        <v>0.29589719462226</v>
      </c>
      <c r="AN90" s="0" t="n">
        <v>0.286765247329917</v>
      </c>
    </row>
    <row r="91" customFormat="false" ht="15" hidden="false" customHeight="false" outlineLevel="0" collapsed="false">
      <c r="A91" s="0" t="n">
        <v>138</v>
      </c>
      <c r="B91" s="0" t="n">
        <v>0.274420597463789</v>
      </c>
      <c r="C91" s="0" t="n">
        <v>0.725579402536211</v>
      </c>
      <c r="D91" s="0" t="n">
        <v>0.981930468406639</v>
      </c>
      <c r="E91" s="0" t="n">
        <v>0.983418375210815</v>
      </c>
      <c r="F91" s="0" t="n">
        <v>0.984214414251908</v>
      </c>
      <c r="G91" s="0" t="n">
        <v>0.985839203990169</v>
      </c>
      <c r="H91" s="0" t="n">
        <v>0.269461945808048</v>
      </c>
      <c r="I91" s="0" t="n">
        <v>0.306391417421081</v>
      </c>
      <c r="J91" s="0" t="n">
        <v>0.244361805081337</v>
      </c>
      <c r="K91" s="0" t="n">
        <v>0.263753196644132</v>
      </c>
      <c r="L91" s="0" t="n">
        <v>0.712468522598591</v>
      </c>
      <c r="M91" s="0" t="n">
        <v>0.677026957789735</v>
      </c>
      <c r="N91" s="0" t="n">
        <v>7860.9978622177</v>
      </c>
      <c r="O91" s="0" t="n">
        <v>4830.97032271077</v>
      </c>
      <c r="P91" s="0" t="n">
        <v>4176.07077825269</v>
      </c>
      <c r="Q91" s="0" t="n">
        <v>5187.29067024486</v>
      </c>
      <c r="R91" s="0" t="n">
        <v>6245.54333862468</v>
      </c>
      <c r="S91" s="0" t="n">
        <v>4448.35322926714</v>
      </c>
      <c r="T91" s="0" t="n">
        <v>0.741078435847792</v>
      </c>
      <c r="U91" s="0" t="n">
        <v>0.844950954409232</v>
      </c>
      <c r="V91" s="0" t="n">
        <v>604.948500607825</v>
      </c>
      <c r="W91" s="0" t="n">
        <v>577.13184351144</v>
      </c>
      <c r="X91" s="0" t="n">
        <v>519.587037790339</v>
      </c>
      <c r="Y91" s="0" t="n">
        <v>874.411403761431</v>
      </c>
      <c r="Z91" s="0" t="n">
        <v>0.772779790986131</v>
      </c>
      <c r="AA91" s="0" t="n">
        <v>0.607617438854012</v>
      </c>
      <c r="AB91" s="0" t="n">
        <v>0.165162352132118</v>
      </c>
      <c r="AC91" s="0" t="n">
        <v>0.286043206714457</v>
      </c>
      <c r="AD91" s="0" t="n">
        <v>0.272782875737836</v>
      </c>
      <c r="AE91" s="0" t="n">
        <v>0.273461139740978</v>
      </c>
      <c r="AF91" s="0" t="n">
        <v>0.264679704267728</v>
      </c>
      <c r="AG91" s="0" t="n">
        <v>0.285163882468956</v>
      </c>
      <c r="AH91" s="0" t="n">
        <v>0.27054862630077</v>
      </c>
      <c r="AI91" s="0" t="n">
        <v>0.270081837983459</v>
      </c>
      <c r="AJ91" s="0" t="n">
        <v>0.261021069970084</v>
      </c>
      <c r="AK91" s="0" t="n">
        <v>6024766</v>
      </c>
      <c r="AL91" s="0" t="n">
        <v>4280662</v>
      </c>
      <c r="AM91" s="0" t="n">
        <v>0.295034132128229</v>
      </c>
      <c r="AN91" s="0" t="n">
        <v>0.287150105646459</v>
      </c>
    </row>
    <row r="92" customFormat="false" ht="15" hidden="false" customHeight="false" outlineLevel="0" collapsed="false">
      <c r="A92" s="0" t="n">
        <v>139</v>
      </c>
      <c r="B92" s="0" t="n">
        <v>0.271469735196348</v>
      </c>
      <c r="C92" s="0" t="n">
        <v>0.728530264803652</v>
      </c>
      <c r="D92" s="0" t="n">
        <v>0.981543859311706</v>
      </c>
      <c r="E92" s="0" t="n">
        <v>0.983046825257792</v>
      </c>
      <c r="F92" s="0" t="n">
        <v>0.983816707598593</v>
      </c>
      <c r="G92" s="0" t="n">
        <v>0.985479726073077</v>
      </c>
      <c r="H92" s="0" t="n">
        <v>0.266459451570951</v>
      </c>
      <c r="I92" s="0" t="n">
        <v>0.302577801370226</v>
      </c>
      <c r="J92" s="0" t="n">
        <v>0.24602999490154</v>
      </c>
      <c r="K92" s="0" t="n">
        <v>0.266805093855705</v>
      </c>
      <c r="L92" s="0" t="n">
        <v>0.715084407740755</v>
      </c>
      <c r="M92" s="0" t="n">
        <v>0.680469023887565</v>
      </c>
      <c r="N92" s="0" t="n">
        <v>7779.99110859294</v>
      </c>
      <c r="O92" s="0" t="n">
        <v>4754.06293908455</v>
      </c>
      <c r="P92" s="0" t="n">
        <v>4109.06787900975</v>
      </c>
      <c r="Q92" s="0" t="n">
        <v>5105.61243607083</v>
      </c>
      <c r="R92" s="0" t="n">
        <v>6155.48249108646</v>
      </c>
      <c r="S92" s="0" t="n">
        <v>4373.9778966122</v>
      </c>
      <c r="T92" s="0" t="n">
        <v>0.729393352984565</v>
      </c>
      <c r="U92" s="0" t="n">
        <v>0.832118746985259</v>
      </c>
      <c r="V92" s="0" t="n">
        <v>596.466189700089</v>
      </c>
      <c r="W92" s="0" t="n">
        <v>570.725767772523</v>
      </c>
      <c r="X92" s="0" t="n">
        <v>515.485764430782</v>
      </c>
      <c r="Y92" s="0" t="n">
        <v>848.027777064275</v>
      </c>
      <c r="Z92" s="0" t="n">
        <v>0.754353844466235</v>
      </c>
      <c r="AA92" s="0" t="n">
        <v>0.591729551629435</v>
      </c>
      <c r="AB92" s="0" t="n">
        <v>0.1626242928368</v>
      </c>
      <c r="AC92" s="0" t="n">
        <v>0.287004300850362</v>
      </c>
      <c r="AD92" s="0" t="n">
        <v>0.273472679580735</v>
      </c>
      <c r="AE92" s="0" t="n">
        <v>0.275330650803548</v>
      </c>
      <c r="AF92" s="0" t="n">
        <v>0.265541243151874</v>
      </c>
      <c r="AG92" s="0" t="n">
        <v>0.286177905565682</v>
      </c>
      <c r="AH92" s="0" t="n">
        <v>0.271178524181416</v>
      </c>
      <c r="AI92" s="0" t="n">
        <v>0.271711996473271</v>
      </c>
      <c r="AJ92" s="0" t="n">
        <v>0.261350232595757</v>
      </c>
      <c r="AK92" s="0" t="n">
        <v>6048585</v>
      </c>
      <c r="AL92" s="0" t="n">
        <v>4308547</v>
      </c>
      <c r="AM92" s="0" t="n">
        <v>0.296392247145469</v>
      </c>
      <c r="AN92" s="0" t="n">
        <v>0.287816659221937</v>
      </c>
    </row>
    <row r="93" customFormat="false" ht="15" hidden="false" customHeight="false" outlineLevel="0" collapsed="false">
      <c r="A93" s="0" t="n">
        <v>140</v>
      </c>
      <c r="B93" s="0" t="n">
        <v>0.26825336244966</v>
      </c>
      <c r="C93" s="0" t="n">
        <v>0.73174663755034</v>
      </c>
      <c r="D93" s="0" t="n">
        <v>0.981238098266365</v>
      </c>
      <c r="E93" s="0" t="n">
        <v>0.982666995500293</v>
      </c>
      <c r="F93" s="0" t="n">
        <v>0.984150688754871</v>
      </c>
      <c r="G93" s="0" t="n">
        <v>0.985854506181633</v>
      </c>
      <c r="H93" s="0" t="n">
        <v>0.263220419223662</v>
      </c>
      <c r="I93" s="0" t="n">
        <v>0.298500188158935</v>
      </c>
      <c r="J93" s="0" t="n">
        <v>0.246875253933092</v>
      </c>
      <c r="K93" s="0" t="n">
        <v>0.269376239009332</v>
      </c>
      <c r="L93" s="0" t="n">
        <v>0.718017679042703</v>
      </c>
      <c r="M93" s="0" t="n">
        <v>0.684166807341357</v>
      </c>
      <c r="N93" s="0" t="n">
        <v>7926.57606871716</v>
      </c>
      <c r="O93" s="0" t="n">
        <v>4832.83132675884</v>
      </c>
      <c r="P93" s="0" t="n">
        <v>4173.14366947197</v>
      </c>
      <c r="Q93" s="0" t="n">
        <v>5180.01453129699</v>
      </c>
      <c r="R93" s="0" t="n">
        <v>6251.06037872334</v>
      </c>
      <c r="S93" s="0" t="n">
        <v>4441.57271161548</v>
      </c>
      <c r="T93" s="0" t="n">
        <v>0.743358616828865</v>
      </c>
      <c r="U93" s="0" t="n">
        <v>0.845256114275844</v>
      </c>
      <c r="V93" s="0" t="n">
        <v>602.899842249188</v>
      </c>
      <c r="W93" s="0" t="n">
        <v>582.21873528729</v>
      </c>
      <c r="X93" s="0" t="n">
        <v>531.638366689518</v>
      </c>
      <c r="Y93" s="0" t="n">
        <v>851.761745764945</v>
      </c>
      <c r="Z93" s="0" t="n">
        <v>0.762923213159445</v>
      </c>
      <c r="AA93" s="0" t="n">
        <v>0.607877595327257</v>
      </c>
      <c r="AB93" s="0" t="n">
        <v>0.155045617832188</v>
      </c>
      <c r="AC93" s="0" t="n">
        <v>0.28535201707687</v>
      </c>
      <c r="AD93" s="0" t="n">
        <v>0.273190913405334</v>
      </c>
      <c r="AE93" s="0" t="n">
        <v>0.276159875321107</v>
      </c>
      <c r="AF93" s="0" t="n">
        <v>0.265938980116049</v>
      </c>
      <c r="AG93" s="0" t="n">
        <v>0.284567193756581</v>
      </c>
      <c r="AH93" s="0" t="n">
        <v>0.270962308748314</v>
      </c>
      <c r="AI93" s="0" t="n">
        <v>0.272337638436389</v>
      </c>
      <c r="AJ93" s="0" t="n">
        <v>0.26173815171532</v>
      </c>
      <c r="AK93" s="0" t="n">
        <v>6089564</v>
      </c>
      <c r="AL93" s="0" t="n">
        <v>4345185</v>
      </c>
      <c r="AM93" s="0" t="n">
        <v>0.294748625398611</v>
      </c>
      <c r="AN93" s="0" t="n">
        <v>0.286949204315922</v>
      </c>
    </row>
    <row r="94" customFormat="false" ht="15" hidden="false" customHeight="false" outlineLevel="0" collapsed="false">
      <c r="A94" s="0" t="n">
        <v>141</v>
      </c>
      <c r="B94" s="0" t="n">
        <v>0.264626508996988</v>
      </c>
      <c r="C94" s="0" t="n">
        <v>0.735373491003012</v>
      </c>
      <c r="D94" s="0" t="n">
        <v>0.98109765585461</v>
      </c>
      <c r="E94" s="0" t="n">
        <v>0.982906173519857</v>
      </c>
      <c r="F94" s="0" t="n">
        <v>0.983990055534144</v>
      </c>
      <c r="G94" s="0" t="n">
        <v>0.986082203270072</v>
      </c>
      <c r="H94" s="0" t="n">
        <v>0.259624447653934</v>
      </c>
      <c r="I94" s="0" t="n">
        <v>0.295582321448893</v>
      </c>
      <c r="J94" s="0" t="n">
        <v>0.246851787497037</v>
      </c>
      <c r="K94" s="0" t="n">
        <v>0.270176376157975</v>
      </c>
      <c r="L94" s="0" t="n">
        <v>0.721473208200676</v>
      </c>
      <c r="M94" s="0" t="n">
        <v>0.687323852070964</v>
      </c>
      <c r="N94" s="0" t="n">
        <v>7799.58608703814</v>
      </c>
      <c r="O94" s="0" t="n">
        <v>4751.66248633682</v>
      </c>
      <c r="P94" s="0" t="n">
        <v>4099.12740123799</v>
      </c>
      <c r="Q94" s="0" t="n">
        <v>5078.36686494887</v>
      </c>
      <c r="R94" s="0" t="n">
        <v>6135.36901412223</v>
      </c>
      <c r="S94" s="0" t="n">
        <v>4366.41699851651</v>
      </c>
      <c r="T94" s="0" t="n">
        <v>0.726031578728394</v>
      </c>
      <c r="U94" s="0" t="n">
        <v>0.82839116622387</v>
      </c>
      <c r="V94" s="0" t="n">
        <v>727.329477457008</v>
      </c>
      <c r="W94" s="0" t="n">
        <v>715.006217018188</v>
      </c>
      <c r="X94" s="0" t="n">
        <v>671.132200491304</v>
      </c>
      <c r="Y94" s="0" t="n">
        <v>936.067863186469</v>
      </c>
      <c r="Z94" s="0" t="n">
        <v>0.748993401457193</v>
      </c>
      <c r="AA94" s="0" t="n">
        <v>0.599370764941192</v>
      </c>
      <c r="AB94" s="0" t="n">
        <v>0.149622636516002</v>
      </c>
      <c r="AC94" s="0" t="n">
        <v>0.284366080434686</v>
      </c>
      <c r="AD94" s="0" t="n">
        <v>0.27293502187625</v>
      </c>
      <c r="AE94" s="0" t="n">
        <v>0.275075623993887</v>
      </c>
      <c r="AF94" s="0" t="n">
        <v>0.26525772396018</v>
      </c>
      <c r="AG94" s="0" t="n">
        <v>0.283474769367795</v>
      </c>
      <c r="AH94" s="0" t="n">
        <v>0.270424459336152</v>
      </c>
      <c r="AI94" s="0" t="n">
        <v>0.271558533382579</v>
      </c>
      <c r="AJ94" s="0" t="n">
        <v>0.26127495163385</v>
      </c>
      <c r="AK94" s="0" t="n">
        <v>6120457</v>
      </c>
      <c r="AL94" s="0" t="n">
        <v>4388898</v>
      </c>
      <c r="AM94" s="0" t="n">
        <v>0.29574780803571</v>
      </c>
      <c r="AN94" s="0" t="n">
        <v>0.286704043458028</v>
      </c>
    </row>
    <row r="95" customFormat="false" ht="15" hidden="false" customHeight="false" outlineLevel="0" collapsed="false">
      <c r="A95" s="0" t="n">
        <v>142</v>
      </c>
      <c r="B95" s="0" t="n">
        <v>0.260995745385198</v>
      </c>
      <c r="C95" s="0" t="n">
        <v>0.739004254614802</v>
      </c>
      <c r="D95" s="0" t="n">
        <v>0.98116533055931</v>
      </c>
      <c r="E95" s="0" t="n">
        <v>0.982402759107906</v>
      </c>
      <c r="F95" s="0" t="n">
        <v>0.984044595780884</v>
      </c>
      <c r="G95" s="0" t="n">
        <v>0.98556524002209</v>
      </c>
      <c r="H95" s="0" t="n">
        <v>0.256079976795441</v>
      </c>
      <c r="I95" s="0" t="n">
        <v>0.290884114520909</v>
      </c>
      <c r="J95" s="0" t="n">
        <v>0.247319592327617</v>
      </c>
      <c r="K95" s="0" t="n">
        <v>0.270635146457235</v>
      </c>
      <c r="L95" s="0" t="n">
        <v>0.725085353763869</v>
      </c>
      <c r="M95" s="0" t="n">
        <v>0.691518644586996</v>
      </c>
      <c r="N95" s="0" t="n">
        <v>7929.13710789432</v>
      </c>
      <c r="O95" s="0" t="n">
        <v>4817.32124374182</v>
      </c>
      <c r="P95" s="0" t="n">
        <v>4159.0288446833</v>
      </c>
      <c r="Q95" s="0" t="n">
        <v>5143.01106102295</v>
      </c>
      <c r="R95" s="0" t="n">
        <v>6218.43007244278</v>
      </c>
      <c r="S95" s="0" t="n">
        <v>4429.22052038489</v>
      </c>
      <c r="T95" s="0" t="n">
        <v>0.730065363280547</v>
      </c>
      <c r="U95" s="0" t="n">
        <v>0.837104189919951</v>
      </c>
      <c r="V95" s="0" t="n">
        <v>617.214864249016</v>
      </c>
      <c r="W95" s="0" t="n">
        <v>585.67654839531</v>
      </c>
      <c r="X95" s="0" t="n">
        <v>536.749072102273</v>
      </c>
      <c r="Y95" s="0" t="n">
        <v>858.239649570761</v>
      </c>
      <c r="Z95" s="0" t="n">
        <v>0.760786830817713</v>
      </c>
      <c r="AA95" s="0" t="n">
        <v>0.608578303474524</v>
      </c>
      <c r="AB95" s="0" t="n">
        <v>0.15220852734319</v>
      </c>
      <c r="AC95" s="0" t="n">
        <v>0.2850243291464</v>
      </c>
      <c r="AD95" s="0" t="n">
        <v>0.272427109051016</v>
      </c>
      <c r="AE95" s="0" t="n">
        <v>0.275754764981813</v>
      </c>
      <c r="AF95" s="0" t="n">
        <v>0.265084851229514</v>
      </c>
      <c r="AG95" s="0" t="n">
        <v>0.284181441271758</v>
      </c>
      <c r="AH95" s="0" t="n">
        <v>0.270157719344289</v>
      </c>
      <c r="AI95" s="0" t="n">
        <v>0.272503324315715</v>
      </c>
      <c r="AJ95" s="0" t="n">
        <v>0.261259887152392</v>
      </c>
      <c r="AK95" s="0" t="n">
        <v>6142014</v>
      </c>
      <c r="AL95" s="0" t="n">
        <v>4419340</v>
      </c>
      <c r="AM95" s="0" t="n">
        <v>0.296509338647659</v>
      </c>
      <c r="AN95" s="0" t="n">
        <v>0.286552241226433</v>
      </c>
    </row>
    <row r="96" customFormat="false" ht="15" hidden="false" customHeight="false" outlineLevel="0" collapsed="false">
      <c r="A96" s="0" t="n">
        <v>143</v>
      </c>
      <c r="B96" s="0" t="n">
        <v>0.257650514272519</v>
      </c>
      <c r="C96" s="0" t="n">
        <v>0.742349485727481</v>
      </c>
      <c r="D96" s="0" t="n">
        <v>0.980243267409281</v>
      </c>
      <c r="E96" s="0" t="n">
        <v>0.981740010815569</v>
      </c>
      <c r="F96" s="0" t="n">
        <v>0.983105359461785</v>
      </c>
      <c r="G96" s="0" t="n">
        <v>0.98500386962969</v>
      </c>
      <c r="H96" s="0" t="n">
        <v>0.252560181960175</v>
      </c>
      <c r="I96" s="0" t="n">
        <v>0.287072878404083</v>
      </c>
      <c r="J96" s="0" t="n">
        <v>0.247459693679078</v>
      </c>
      <c r="K96" s="0" t="n">
        <v>0.271495323535498</v>
      </c>
      <c r="L96" s="0" t="n">
        <v>0.727683085449105</v>
      </c>
      <c r="M96" s="0" t="n">
        <v>0.694667132411486</v>
      </c>
      <c r="N96" s="0" t="n">
        <v>7828.85618465508</v>
      </c>
      <c r="O96" s="0" t="n">
        <v>4737.63967757742</v>
      </c>
      <c r="P96" s="0" t="n">
        <v>4090.51873789694</v>
      </c>
      <c r="Q96" s="0" t="n">
        <v>5053.70330357839</v>
      </c>
      <c r="R96" s="0" t="n">
        <v>6114.80278374418</v>
      </c>
      <c r="S96" s="0" t="n">
        <v>4355.16508174788</v>
      </c>
      <c r="T96" s="0" t="n">
        <v>0.720303016223934</v>
      </c>
      <c r="U96" s="0" t="n">
        <v>0.823250970538441</v>
      </c>
      <c r="V96" s="0" t="n">
        <v>582.626260202619</v>
      </c>
      <c r="W96" s="0" t="n">
        <v>562.434870581951</v>
      </c>
      <c r="X96" s="0" t="n">
        <v>517.86796099392</v>
      </c>
      <c r="Y96" s="0" t="n">
        <v>797.11278018872</v>
      </c>
      <c r="Z96" s="0" t="n">
        <v>0.749362078308581</v>
      </c>
      <c r="AA96" s="0" t="n">
        <v>0.607115445695741</v>
      </c>
      <c r="AB96" s="0" t="n">
        <v>0.14224663261284</v>
      </c>
      <c r="AC96" s="0" t="n">
        <v>0.284592679143563</v>
      </c>
      <c r="AD96" s="0" t="n">
        <v>0.273160122604536</v>
      </c>
      <c r="AE96" s="0" t="n">
        <v>0.274673346217295</v>
      </c>
      <c r="AF96" s="0" t="n">
        <v>0.265727755821018</v>
      </c>
      <c r="AG96" s="0" t="n">
        <v>0.28352707755666</v>
      </c>
      <c r="AH96" s="0" t="n">
        <v>0.270885508336158</v>
      </c>
      <c r="AI96" s="0" t="n">
        <v>0.271567520730876</v>
      </c>
      <c r="AJ96" s="0" t="n">
        <v>0.261796022759553</v>
      </c>
      <c r="AK96" s="0" t="n">
        <v>6166680</v>
      </c>
      <c r="AL96" s="0" t="n">
        <v>4449300</v>
      </c>
      <c r="AM96" s="0" t="n">
        <v>0.293124845564744</v>
      </c>
      <c r="AN96" s="0" t="n">
        <v>0.286269565069515</v>
      </c>
    </row>
    <row r="97" customFormat="false" ht="15" hidden="false" customHeight="false" outlineLevel="0" collapsed="false">
      <c r="A97" s="0" t="n">
        <v>144</v>
      </c>
      <c r="B97" s="0" t="n">
        <v>0.254359887591218</v>
      </c>
      <c r="C97" s="0" t="n">
        <v>0.745640112408782</v>
      </c>
      <c r="D97" s="0" t="n">
        <v>0.979915189881276</v>
      </c>
      <c r="E97" s="0" t="n">
        <v>0.981331482607624</v>
      </c>
      <c r="F97" s="0" t="n">
        <v>0.982758287712948</v>
      </c>
      <c r="G97" s="0" t="n">
        <v>0.984582514957852</v>
      </c>
      <c r="H97" s="0" t="n">
        <v>0.249251117547128</v>
      </c>
      <c r="I97" s="0" t="n">
        <v>0.283677491178808</v>
      </c>
      <c r="J97" s="0" t="n">
        <v>0.248032351446069</v>
      </c>
      <c r="K97" s="0" t="n">
        <v>0.272988070505415</v>
      </c>
      <c r="L97" s="0" t="n">
        <v>0.730664072334147</v>
      </c>
      <c r="M97" s="0" t="n">
        <v>0.697653991428816</v>
      </c>
      <c r="N97" s="0" t="n">
        <v>7990.48525636546</v>
      </c>
      <c r="O97" s="0" t="n">
        <v>4847.27165289722</v>
      </c>
      <c r="P97" s="0" t="n">
        <v>4156.68637665274</v>
      </c>
      <c r="Q97" s="0" t="n">
        <v>5131.8510287438</v>
      </c>
      <c r="R97" s="0" t="n">
        <v>6224.91649242949</v>
      </c>
      <c r="S97" s="0" t="n">
        <v>4428.21750870517</v>
      </c>
      <c r="T97" s="0" t="n">
        <v>0.73205067147106</v>
      </c>
      <c r="U97" s="0" t="n">
        <v>0.83521896959627</v>
      </c>
      <c r="V97" s="0" t="n">
        <v>594.244227539148</v>
      </c>
      <c r="W97" s="0" t="n">
        <v>574.702902762581</v>
      </c>
      <c r="X97" s="0" t="n">
        <v>528.42436868061</v>
      </c>
      <c r="Y97" s="0" t="n">
        <v>829.245155425108</v>
      </c>
      <c r="Z97" s="0" t="n">
        <v>0.760799098381348</v>
      </c>
      <c r="AA97" s="0" t="n">
        <v>0.615968781740103</v>
      </c>
      <c r="AB97" s="0" t="n">
        <v>0.144830316641245</v>
      </c>
      <c r="AC97" s="0" t="n">
        <v>0.284892184121941</v>
      </c>
      <c r="AD97" s="0" t="n">
        <v>0.274056972460547</v>
      </c>
      <c r="AE97" s="0" t="n">
        <v>0.27488345456555</v>
      </c>
      <c r="AF97" s="0" t="n">
        <v>0.266607305913442</v>
      </c>
      <c r="AG97" s="0" t="n">
        <v>0.283695194779871</v>
      </c>
      <c r="AH97" s="0" t="n">
        <v>0.271578032568193</v>
      </c>
      <c r="AI97" s="0" t="n">
        <v>0.271351202917776</v>
      </c>
      <c r="AJ97" s="0" t="n">
        <v>0.262502281433664</v>
      </c>
      <c r="AK97" s="0" t="n">
        <v>6201674</v>
      </c>
      <c r="AL97" s="0" t="n">
        <v>4488489</v>
      </c>
      <c r="AM97" s="0" t="n">
        <v>0.295391200639689</v>
      </c>
      <c r="AN97" s="0" t="n">
        <v>0.287141246151758</v>
      </c>
    </row>
    <row r="98" customFormat="false" ht="15" hidden="false" customHeight="false" outlineLevel="0" collapsed="false">
      <c r="A98" s="0" t="n">
        <v>145</v>
      </c>
      <c r="B98" s="0" t="n">
        <v>0.250545707701825</v>
      </c>
      <c r="C98" s="0" t="n">
        <v>0.749454292298175</v>
      </c>
      <c r="D98" s="0" t="n">
        <v>0.9798653366063</v>
      </c>
      <c r="E98" s="0" t="n">
        <v>0.981526663561413</v>
      </c>
      <c r="F98" s="0" t="n">
        <v>0.982686379519584</v>
      </c>
      <c r="G98" s="0" t="n">
        <v>0.984887675778921</v>
      </c>
      <c r="H98" s="0" t="n">
        <v>0.245501054212513</v>
      </c>
      <c r="I98" s="0" t="n">
        <v>0.279206998439559</v>
      </c>
      <c r="J98" s="0" t="n">
        <v>0.249261931473364</v>
      </c>
      <c r="K98" s="0" t="n">
        <v>0.274368510691211</v>
      </c>
      <c r="L98" s="0" t="n">
        <v>0.734364282393787</v>
      </c>
      <c r="M98" s="0" t="n">
        <v>0.702319665121854</v>
      </c>
      <c r="N98" s="0" t="n">
        <v>7880.77203628823</v>
      </c>
      <c r="O98" s="0" t="n">
        <v>4770.36135974903</v>
      </c>
      <c r="P98" s="0" t="n">
        <v>4087.32310339736</v>
      </c>
      <c r="Q98" s="0" t="n">
        <v>5037.75545091924</v>
      </c>
      <c r="R98" s="0" t="n">
        <v>6123.44466594951</v>
      </c>
      <c r="S98" s="0" t="n">
        <v>4353.28777857742</v>
      </c>
      <c r="T98" s="0" t="n">
        <v>0.721320225013263</v>
      </c>
      <c r="U98" s="0" t="n">
        <v>0.819383264274966</v>
      </c>
      <c r="V98" s="0" t="n">
        <v>729.845143229986</v>
      </c>
      <c r="W98" s="0" t="n">
        <v>709.93316545635</v>
      </c>
      <c r="X98" s="0" t="n">
        <v>664.241196358226</v>
      </c>
      <c r="Y98" s="0" t="n">
        <v>966.904040565823</v>
      </c>
      <c r="Z98" s="0" t="n">
        <v>0.758621526325669</v>
      </c>
      <c r="AA98" s="0" t="n">
        <v>0.608860133711798</v>
      </c>
      <c r="AB98" s="0" t="n">
        <v>0.149761392613871</v>
      </c>
      <c r="AC98" s="0" t="n">
        <v>0.286306637163287</v>
      </c>
      <c r="AD98" s="0" t="n">
        <v>0.273969655661265</v>
      </c>
      <c r="AE98" s="0" t="n">
        <v>0.27487723317833</v>
      </c>
      <c r="AF98" s="0" t="n">
        <v>0.266213305164703</v>
      </c>
      <c r="AG98" s="0" t="n">
        <v>0.285140164962873</v>
      </c>
      <c r="AH98" s="0" t="n">
        <v>0.271323321128875</v>
      </c>
      <c r="AI98" s="0" t="n">
        <v>0.271602785417802</v>
      </c>
      <c r="AJ98" s="0" t="n">
        <v>0.262399653972316</v>
      </c>
      <c r="AK98" s="0" t="n">
        <v>6237221</v>
      </c>
      <c r="AL98" s="0" t="n">
        <v>4536207</v>
      </c>
      <c r="AM98" s="0" t="n">
        <v>0.294612945783663</v>
      </c>
      <c r="AN98" s="0" t="n">
        <v>0.286769616774113</v>
      </c>
    </row>
    <row r="99" customFormat="false" ht="15" hidden="false" customHeight="false" outlineLevel="0" collapsed="false">
      <c r="A99" s="0" t="n">
        <v>146</v>
      </c>
      <c r="B99" s="0" t="n">
        <v>0.249577110863055</v>
      </c>
      <c r="C99" s="0" t="n">
        <v>0.750422889136945</v>
      </c>
      <c r="D99" s="0" t="n">
        <v>0.979571144611402</v>
      </c>
      <c r="E99" s="0" t="n">
        <v>0.981607297894756</v>
      </c>
      <c r="F99" s="0" t="n">
        <v>0.982273839046329</v>
      </c>
      <c r="G99" s="0" t="n">
        <v>0.984817517305168</v>
      </c>
      <c r="H99" s="0" t="n">
        <v>0.244478536156929</v>
      </c>
      <c r="I99" s="0" t="n">
        <v>0.277079905455677</v>
      </c>
      <c r="J99" s="0" t="n">
        <v>0.248467912322777</v>
      </c>
      <c r="K99" s="0" t="n">
        <v>0.273603833126727</v>
      </c>
      <c r="L99" s="0" t="n">
        <v>0.735092608454473</v>
      </c>
      <c r="M99" s="0" t="n">
        <v>0.704527392439078</v>
      </c>
      <c r="N99" s="0" t="n">
        <v>8023.09963940379</v>
      </c>
      <c r="O99" s="0" t="n">
        <v>4841.7611804287</v>
      </c>
      <c r="P99" s="0" t="n">
        <v>4153.98801506643</v>
      </c>
      <c r="Q99" s="0" t="n">
        <v>5119.62971587521</v>
      </c>
      <c r="R99" s="0" t="n">
        <v>6219.33588432646</v>
      </c>
      <c r="S99" s="0" t="n">
        <v>4421.12702509685</v>
      </c>
      <c r="T99" s="0" t="n">
        <v>0.727273154558894</v>
      </c>
      <c r="U99" s="0" t="n">
        <v>0.82914642744813</v>
      </c>
      <c r="V99" s="0" t="n">
        <v>600.810108061774</v>
      </c>
      <c r="W99" s="0" t="n">
        <v>576.472251629501</v>
      </c>
      <c r="X99" s="0" t="n">
        <v>525.768728825846</v>
      </c>
      <c r="Y99" s="0" t="n">
        <v>837.035658301126</v>
      </c>
      <c r="Z99" s="0" t="n">
        <v>0.762640662368783</v>
      </c>
      <c r="AA99" s="0" t="n">
        <v>0.606443515746318</v>
      </c>
      <c r="AB99" s="0" t="n">
        <v>0.156197146622466</v>
      </c>
      <c r="AC99" s="0" t="n">
        <v>0.285888857111482</v>
      </c>
      <c r="AD99" s="0" t="n">
        <v>0.273552870461564</v>
      </c>
      <c r="AE99" s="0" t="n">
        <v>0.275337359248242</v>
      </c>
      <c r="AF99" s="0" t="n">
        <v>0.265480682250402</v>
      </c>
      <c r="AG99" s="0" t="n">
        <v>0.284577683346601</v>
      </c>
      <c r="AH99" s="0" t="n">
        <v>0.270400558581338</v>
      </c>
      <c r="AI99" s="0" t="n">
        <v>0.272053724975928</v>
      </c>
      <c r="AJ99" s="0" t="n">
        <v>0.261464695541127</v>
      </c>
      <c r="AK99" s="0" t="n">
        <v>6273806</v>
      </c>
      <c r="AL99" s="0" t="n">
        <v>4562126</v>
      </c>
      <c r="AM99" s="0" t="n">
        <v>0.294869964540115</v>
      </c>
      <c r="AN99" s="0" t="n">
        <v>0.286609715873329</v>
      </c>
    </row>
    <row r="100" customFormat="false" ht="15" hidden="false" customHeight="false" outlineLevel="0" collapsed="false">
      <c r="A100" s="0" t="n">
        <v>147</v>
      </c>
      <c r="B100" s="0" t="n">
        <v>0.246197769753567</v>
      </c>
      <c r="C100" s="0" t="n">
        <v>0.753802230246433</v>
      </c>
      <c r="D100" s="0" t="n">
        <v>0.979333217078283</v>
      </c>
      <c r="E100" s="0" t="n">
        <v>0.981368933184373</v>
      </c>
      <c r="F100" s="0" t="n">
        <v>0.982050918023815</v>
      </c>
      <c r="G100" s="0" t="n">
        <v>0.984593937696655</v>
      </c>
      <c r="H100" s="0" t="n">
        <v>0.241109653890259</v>
      </c>
      <c r="I100" s="0" t="n">
        <v>0.273698694953917</v>
      </c>
      <c r="J100" s="0" t="n">
        <v>0.248502597253736</v>
      </c>
      <c r="K100" s="0" t="n">
        <v>0.273660833853673</v>
      </c>
      <c r="L100" s="0" t="n">
        <v>0.738223563188024</v>
      </c>
      <c r="M100" s="0" t="n">
        <v>0.707670238230456</v>
      </c>
      <c r="N100" s="0" t="n">
        <v>7904.94182121578</v>
      </c>
      <c r="O100" s="0" t="n">
        <v>4783.71484344421</v>
      </c>
      <c r="P100" s="0" t="n">
        <v>4085.10307351002</v>
      </c>
      <c r="Q100" s="0" t="n">
        <v>5025.53885401344</v>
      </c>
      <c r="R100" s="0" t="n">
        <v>6116.64063932258</v>
      </c>
      <c r="S100" s="0" t="n">
        <v>4347.20690763903</v>
      </c>
      <c r="T100" s="0" t="n">
        <v>0.715914723207371</v>
      </c>
      <c r="U100" s="0" t="n">
        <v>0.815456678947923</v>
      </c>
      <c r="V100" s="0" t="n">
        <v>582.981707245377</v>
      </c>
      <c r="W100" s="0" t="n">
        <v>567.227934526698</v>
      </c>
      <c r="X100" s="0" t="n">
        <v>510.860812677979</v>
      </c>
      <c r="Y100" s="0" t="n">
        <v>844.525770983053</v>
      </c>
      <c r="Z100" s="0" t="n">
        <v>0.752294381713269</v>
      </c>
      <c r="AA100" s="0" t="n">
        <v>0.587104320825733</v>
      </c>
      <c r="AB100" s="0" t="n">
        <v>0.165190060887536</v>
      </c>
      <c r="AC100" s="0" t="n">
        <v>0.28590568329622</v>
      </c>
      <c r="AD100" s="0" t="n">
        <v>0.273939843880248</v>
      </c>
      <c r="AE100" s="0" t="n">
        <v>0.274906319401242</v>
      </c>
      <c r="AF100" s="0" t="n">
        <v>0.265886682913968</v>
      </c>
      <c r="AG100" s="0" t="n">
        <v>0.284339598498234</v>
      </c>
      <c r="AH100" s="0" t="n">
        <v>0.270886030786612</v>
      </c>
      <c r="AI100" s="0" t="n">
        <v>0.271193031610606</v>
      </c>
      <c r="AJ100" s="0" t="n">
        <v>0.261678696181999</v>
      </c>
      <c r="AK100" s="0" t="n">
        <v>6306784</v>
      </c>
      <c r="AL100" s="0" t="n">
        <v>4608323</v>
      </c>
      <c r="AM100" s="0" t="n">
        <v>0.296217168499997</v>
      </c>
      <c r="AN100" s="0" t="n">
        <v>0.287709531710689</v>
      </c>
    </row>
    <row r="101" customFormat="false" ht="15" hidden="false" customHeight="false" outlineLevel="0" collapsed="false">
      <c r="A101" s="0" t="n">
        <v>148</v>
      </c>
      <c r="B101" s="0" t="n">
        <v>0.243128100639823</v>
      </c>
      <c r="C101" s="0" t="n">
        <v>0.756871899360178</v>
      </c>
      <c r="D101" s="0" t="n">
        <v>0.977515598575513</v>
      </c>
      <c r="E101" s="0" t="n">
        <v>0.980522463760038</v>
      </c>
      <c r="F101" s="0" t="n">
        <v>0.980237105731342</v>
      </c>
      <c r="G101" s="0" t="n">
        <v>0.98372705094376</v>
      </c>
      <c r="H101" s="0" t="n">
        <v>0.237661510827464</v>
      </c>
      <c r="I101" s="0" t="n">
        <v>0.269010354047267</v>
      </c>
      <c r="J101" s="0" t="n">
        <v>0.247273039090159</v>
      </c>
      <c r="K101" s="0" t="n">
        <v>0.272194637616308</v>
      </c>
      <c r="L101" s="0" t="n">
        <v>0.739854087748049</v>
      </c>
      <c r="M101" s="0" t="n">
        <v>0.711512109712772</v>
      </c>
      <c r="N101" s="0" t="n">
        <v>8025.21217068237</v>
      </c>
      <c r="O101" s="0" t="n">
        <v>4867.88306767458</v>
      </c>
      <c r="P101" s="0" t="n">
        <v>4151.37890870271</v>
      </c>
      <c r="Q101" s="0" t="n">
        <v>5093.21663188319</v>
      </c>
      <c r="R101" s="0" t="n">
        <v>6201.68562842094</v>
      </c>
      <c r="S101" s="0" t="n">
        <v>4414.54374436676</v>
      </c>
      <c r="T101" s="0" t="n">
        <v>0.726172641711573</v>
      </c>
      <c r="U101" s="0" t="n">
        <v>0.825240313952688</v>
      </c>
      <c r="V101" s="0" t="n">
        <v>596.01330769387</v>
      </c>
      <c r="W101" s="0" t="n">
        <v>574.475450397216</v>
      </c>
      <c r="X101" s="0" t="n">
        <v>520.333925275437</v>
      </c>
      <c r="Y101" s="0" t="n">
        <v>834.758960197713</v>
      </c>
      <c r="Z101" s="0" t="n">
        <v>0.759267731522616</v>
      </c>
      <c r="AA101" s="0" t="n">
        <v>0.595818354975532</v>
      </c>
      <c r="AB101" s="0" t="n">
        <v>0.163449376547084</v>
      </c>
      <c r="AC101" s="0" t="n">
        <v>0.285827164259308</v>
      </c>
      <c r="AD101" s="0" t="n">
        <v>0.274207876955718</v>
      </c>
      <c r="AE101" s="0" t="n">
        <v>0.275689445353234</v>
      </c>
      <c r="AF101" s="0" t="n">
        <v>0.265620281915581</v>
      </c>
      <c r="AG101" s="0" t="n">
        <v>0.284363514707349</v>
      </c>
      <c r="AH101" s="0" t="n">
        <v>0.270395671019377</v>
      </c>
      <c r="AI101" s="0" t="n">
        <v>0.271930502095241</v>
      </c>
      <c r="AJ101" s="0" t="n">
        <v>0.260823622636102</v>
      </c>
      <c r="AK101" s="0" t="n">
        <v>6332328</v>
      </c>
      <c r="AL101" s="0" t="n">
        <v>4637160</v>
      </c>
      <c r="AM101" s="0" t="n">
        <v>0.295932007551885</v>
      </c>
      <c r="AN101" s="0" t="n">
        <v>0.287546015415364</v>
      </c>
    </row>
    <row r="102" customFormat="false" ht="15" hidden="false" customHeight="false" outlineLevel="0" collapsed="false">
      <c r="A102" s="0" t="n">
        <v>149</v>
      </c>
      <c r="B102" s="0" t="n">
        <v>0.241490293077873</v>
      </c>
      <c r="C102" s="0" t="n">
        <v>0.758509706922127</v>
      </c>
      <c r="D102" s="0" t="n">
        <v>0.977349522192391</v>
      </c>
      <c r="E102" s="0" t="n">
        <v>0.979860695911282</v>
      </c>
      <c r="F102" s="0" t="n">
        <v>0.980086043043526</v>
      </c>
      <c r="G102" s="0" t="n">
        <v>0.98308391017404</v>
      </c>
      <c r="H102" s="0" t="n">
        <v>0.236020422553759</v>
      </c>
      <c r="I102" s="0" t="n">
        <v>0.266549950327652</v>
      </c>
      <c r="J102" s="0" t="n">
        <v>0.247822502216255</v>
      </c>
      <c r="K102" s="0" t="n">
        <v>0.272277054420839</v>
      </c>
      <c r="L102" s="0" t="n">
        <v>0.741329099638631</v>
      </c>
      <c r="M102" s="0" t="n">
        <v>0.713310745583631</v>
      </c>
      <c r="N102" s="0" t="n">
        <v>7912.25340435151</v>
      </c>
      <c r="O102" s="0" t="n">
        <v>4791.6444564605</v>
      </c>
      <c r="P102" s="0" t="n">
        <v>4082.07145624179</v>
      </c>
      <c r="Q102" s="0" t="n">
        <v>5007.02321743238</v>
      </c>
      <c r="R102" s="0" t="n">
        <v>6103.2558133077</v>
      </c>
      <c r="S102" s="0" t="n">
        <v>4339.84538757822</v>
      </c>
      <c r="T102" s="0" t="n">
        <v>0.708409740581064</v>
      </c>
      <c r="U102" s="0" t="n">
        <v>0.8104603656789</v>
      </c>
      <c r="V102" s="0" t="n">
        <v>727.774100252692</v>
      </c>
      <c r="W102" s="0" t="n">
        <v>712.111932451799</v>
      </c>
      <c r="X102" s="0" t="n">
        <v>656.938319137556</v>
      </c>
      <c r="Y102" s="0" t="n">
        <v>986.911412410412</v>
      </c>
      <c r="Z102" s="0" t="n">
        <v>0.749879293323762</v>
      </c>
      <c r="AA102" s="0" t="n">
        <v>0.587694015920884</v>
      </c>
      <c r="AB102" s="0" t="n">
        <v>0.162185277402878</v>
      </c>
      <c r="AC102" s="0" t="n">
        <v>0.28946038949024</v>
      </c>
      <c r="AD102" s="0" t="n">
        <v>0.274550361065334</v>
      </c>
      <c r="AE102" s="0" t="n">
        <v>0.278399643021827</v>
      </c>
      <c r="AF102" s="0" t="n">
        <v>0.265402742619328</v>
      </c>
      <c r="AG102" s="0" t="n">
        <v>0.287288939515525</v>
      </c>
      <c r="AH102" s="0" t="n">
        <v>0.270810364769909</v>
      </c>
      <c r="AI102" s="0" t="n">
        <v>0.274493692128805</v>
      </c>
      <c r="AJ102" s="0" t="n">
        <v>0.260658123387513</v>
      </c>
      <c r="AK102" s="0" t="n">
        <v>6365694</v>
      </c>
      <c r="AL102" s="0" t="n">
        <v>4667198</v>
      </c>
      <c r="AM102" s="0" t="n">
        <v>0.295238437613443</v>
      </c>
      <c r="AN102" s="0" t="n">
        <v>0.287436907427713</v>
      </c>
    </row>
    <row r="103" customFormat="false" ht="15" hidden="false" customHeight="false" outlineLevel="0" collapsed="false">
      <c r="A103" s="0" t="n">
        <v>150</v>
      </c>
      <c r="B103" s="0" t="n">
        <v>0.240019830888473</v>
      </c>
      <c r="C103" s="0" t="n">
        <v>0.759980169111527</v>
      </c>
      <c r="D103" s="0" t="n">
        <v>0.977322665295986</v>
      </c>
      <c r="E103" s="0" t="n">
        <v>0.979208858130836</v>
      </c>
      <c r="F103" s="0" t="n">
        <v>0.980076832522224</v>
      </c>
      <c r="G103" s="0" t="n">
        <v>0.982451558324322</v>
      </c>
      <c r="H103" s="0" t="n">
        <v>0.234576820847814</v>
      </c>
      <c r="I103" s="0" t="n">
        <v>0.264572366334594</v>
      </c>
      <c r="J103" s="0" t="n">
        <v>0.248744255734826</v>
      </c>
      <c r="K103" s="0" t="n">
        <v>0.272023527004468</v>
      </c>
      <c r="L103" s="0" t="n">
        <v>0.742745844448172</v>
      </c>
      <c r="M103" s="0" t="n">
        <v>0.714636491796241</v>
      </c>
      <c r="N103" s="0" t="n">
        <v>8036.3282716452</v>
      </c>
      <c r="O103" s="0" t="n">
        <v>4858.83742941615</v>
      </c>
      <c r="P103" s="0" t="n">
        <v>4138.19007280565</v>
      </c>
      <c r="Q103" s="0" t="n">
        <v>5073.82054407101</v>
      </c>
      <c r="R103" s="0" t="n">
        <v>6191.89591630493</v>
      </c>
      <c r="S103" s="0" t="n">
        <v>4400.77234450144</v>
      </c>
      <c r="T103" s="0" t="n">
        <v>0.724953069774368</v>
      </c>
      <c r="U103" s="0" t="n">
        <v>0.82583632381834</v>
      </c>
      <c r="V103" s="0" t="n">
        <v>600.293507395179</v>
      </c>
      <c r="W103" s="0" t="n">
        <v>578.657064237074</v>
      </c>
      <c r="X103" s="0" t="n">
        <v>524.880052461929</v>
      </c>
      <c r="Y103" s="0" t="n">
        <v>802.384743439999</v>
      </c>
      <c r="Z103" s="0" t="n">
        <v>0.754639555132991</v>
      </c>
      <c r="AA103" s="0" t="n">
        <v>0.581673166604517</v>
      </c>
      <c r="AB103" s="0" t="n">
        <v>0.172966388528474</v>
      </c>
      <c r="AC103" s="0" t="n">
        <v>0.287028328375329</v>
      </c>
      <c r="AD103" s="0" t="n">
        <v>0.274406645635713</v>
      </c>
      <c r="AE103" s="0" t="n">
        <v>0.275121299905946</v>
      </c>
      <c r="AF103" s="0" t="n">
        <v>0.265724061643368</v>
      </c>
      <c r="AG103" s="0" t="n">
        <v>0.285077662718454</v>
      </c>
      <c r="AH103" s="0" t="n">
        <v>0.271047998900457</v>
      </c>
      <c r="AI103" s="0" t="n">
        <v>0.271400008903906</v>
      </c>
      <c r="AJ103" s="0" t="n">
        <v>0.26057151653991</v>
      </c>
      <c r="AK103" s="0" t="n">
        <v>6402516</v>
      </c>
      <c r="AL103" s="0" t="n">
        <v>4700166</v>
      </c>
      <c r="AM103" s="0" t="n">
        <v>0.296890524998861</v>
      </c>
      <c r="AN103" s="0" t="n">
        <v>0.2872195820503</v>
      </c>
    </row>
    <row r="104" customFormat="false" ht="15" hidden="false" customHeight="false" outlineLevel="0" collapsed="false">
      <c r="A104" s="0" t="n">
        <v>151</v>
      </c>
      <c r="B104" s="0" t="n">
        <v>0.237596540188449</v>
      </c>
      <c r="C104" s="0" t="n">
        <v>0.762403459811551</v>
      </c>
      <c r="D104" s="0" t="n">
        <v>0.976537061266471</v>
      </c>
      <c r="E104" s="0" t="n">
        <v>0.978594483061051</v>
      </c>
      <c r="F104" s="0" t="n">
        <v>0.979274999489682</v>
      </c>
      <c r="G104" s="0" t="n">
        <v>0.98181859716185</v>
      </c>
      <c r="H104" s="0" t="n">
        <v>0.232021827122709</v>
      </c>
      <c r="I104" s="0" t="n">
        <v>0.261384805134684</v>
      </c>
      <c r="J104" s="0" t="n">
        <v>0.24792267662105</v>
      </c>
      <c r="K104" s="0" t="n">
        <v>0.272210081111471</v>
      </c>
      <c r="L104" s="0" t="n">
        <v>0.744515234143762</v>
      </c>
      <c r="M104" s="0" t="n">
        <v>0.717209677926367</v>
      </c>
      <c r="N104" s="0" t="n">
        <v>7900.96806732337</v>
      </c>
      <c r="O104" s="0" t="n">
        <v>4779.22433642564</v>
      </c>
      <c r="P104" s="0" t="n">
        <v>4070.4270315816</v>
      </c>
      <c r="Q104" s="0" t="n">
        <v>4980.55032872372</v>
      </c>
      <c r="R104" s="0" t="n">
        <v>6079.50004530431</v>
      </c>
      <c r="S104" s="0" t="n">
        <v>4327.19255211726</v>
      </c>
      <c r="T104" s="0" t="n">
        <v>0.719650589764132</v>
      </c>
      <c r="U104" s="0" t="n">
        <v>0.811749813571688</v>
      </c>
      <c r="V104" s="0" t="n">
        <v>582.785921443225</v>
      </c>
      <c r="W104" s="0" t="n">
        <v>563.973082210522</v>
      </c>
      <c r="X104" s="0" t="n">
        <v>509.65163022148</v>
      </c>
      <c r="Y104" s="0" t="n">
        <v>815.068101371884</v>
      </c>
      <c r="Z104" s="0" t="n">
        <v>0.755597683363905</v>
      </c>
      <c r="AA104" s="0" t="n">
        <v>0.588648673765494</v>
      </c>
      <c r="AB104" s="0" t="n">
        <v>0.166949009598411</v>
      </c>
      <c r="AC104" s="0" t="n">
        <v>0.288940021845901</v>
      </c>
      <c r="AD104" s="0" t="n">
        <v>0.274731005656002</v>
      </c>
      <c r="AE104" s="0" t="n">
        <v>0.276311687433421</v>
      </c>
      <c r="AF104" s="0" t="n">
        <v>0.265711161904558</v>
      </c>
      <c r="AG104" s="0" t="n">
        <v>0.2870096119466</v>
      </c>
      <c r="AH104" s="0" t="n">
        <v>0.271040273268174</v>
      </c>
      <c r="AI104" s="0" t="n">
        <v>0.272338881466677</v>
      </c>
      <c r="AJ104" s="0" t="n">
        <v>0.260512662733616</v>
      </c>
      <c r="AK104" s="0" t="n">
        <v>6429433</v>
      </c>
      <c r="AL104" s="0" t="n">
        <v>4733481</v>
      </c>
      <c r="AM104" s="0" t="n">
        <v>0.295806047898811</v>
      </c>
      <c r="AN104" s="0" t="n">
        <v>0.286628023231675</v>
      </c>
    </row>
    <row r="105" customFormat="false" ht="15" hidden="false" customHeight="false" outlineLevel="0" collapsed="false">
      <c r="A105" s="0" t="n">
        <v>152</v>
      </c>
      <c r="B105" s="0" t="n">
        <v>0.235338739541113</v>
      </c>
      <c r="C105" s="0" t="n">
        <v>0.764661260458887</v>
      </c>
      <c r="D105" s="0" t="n">
        <v>0.976730219906148</v>
      </c>
      <c r="E105" s="0" t="n">
        <v>0.97869929612864</v>
      </c>
      <c r="F105" s="0" t="n">
        <v>0.979372646195142</v>
      </c>
      <c r="G105" s="0" t="n">
        <v>0.981815802966267</v>
      </c>
      <c r="H105" s="0" t="n">
        <v>0.229862458824427</v>
      </c>
      <c r="I105" s="0" t="n">
        <v>0.258391966733038</v>
      </c>
      <c r="J105" s="0" t="n">
        <v>0.246510476419131</v>
      </c>
      <c r="K105" s="0" t="n">
        <v>0.271349453645005</v>
      </c>
      <c r="L105" s="0" t="n">
        <v>0.746867761081721</v>
      </c>
      <c r="M105" s="0" t="n">
        <v>0.720307329395601</v>
      </c>
      <c r="N105" s="0" t="n">
        <v>8081.16650330602</v>
      </c>
      <c r="O105" s="0" t="n">
        <v>4899.13879822859</v>
      </c>
      <c r="P105" s="0" t="n">
        <v>4144.90224979886</v>
      </c>
      <c r="Q105" s="0" t="n">
        <v>5071.25771771997</v>
      </c>
      <c r="R105" s="0" t="n">
        <v>6196.10685611015</v>
      </c>
      <c r="S105" s="0" t="n">
        <v>4407.38550000062</v>
      </c>
      <c r="T105" s="0" t="n">
        <v>0.732607761571707</v>
      </c>
      <c r="U105" s="0" t="n">
        <v>0.827661446325755</v>
      </c>
      <c r="V105" s="0" t="n">
        <v>596.970016358163</v>
      </c>
      <c r="W105" s="0" t="n">
        <v>578.482955908346</v>
      </c>
      <c r="X105" s="0" t="n">
        <v>519.155405046675</v>
      </c>
      <c r="Y105" s="0" t="n">
        <v>833.843302404978</v>
      </c>
      <c r="Z105" s="0" t="n">
        <v>0.75404395386276</v>
      </c>
      <c r="AA105" s="0" t="n">
        <v>0.576222165819174</v>
      </c>
      <c r="AB105" s="0" t="n">
        <v>0.177821788043587</v>
      </c>
      <c r="AC105" s="0" t="n">
        <v>0.289711739775623</v>
      </c>
      <c r="AD105" s="0" t="n">
        <v>0.274708321035077</v>
      </c>
      <c r="AE105" s="0" t="n">
        <v>0.276028206051249</v>
      </c>
      <c r="AF105" s="0" t="n">
        <v>0.265520928969359</v>
      </c>
      <c r="AG105" s="0" t="n">
        <v>0.287383009038388</v>
      </c>
      <c r="AH105" s="0" t="n">
        <v>0.271195864262173</v>
      </c>
      <c r="AI105" s="0" t="n">
        <v>0.272559553239327</v>
      </c>
      <c r="AJ105" s="0" t="n">
        <v>0.260618854737629</v>
      </c>
      <c r="AK105" s="0" t="n">
        <v>6497400</v>
      </c>
      <c r="AL105" s="0" t="n">
        <v>4795690</v>
      </c>
      <c r="AM105" s="0" t="n">
        <v>0.29630995680012</v>
      </c>
      <c r="AN105" s="0" t="n">
        <v>0.286952812980564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52" t="s">
        <v>90</v>
      </c>
      <c r="P1" s="52" t="s">
        <v>91</v>
      </c>
      <c r="Q1" s="0" t="s">
        <v>92</v>
      </c>
      <c r="R1" s="0" t="s">
        <v>93</v>
      </c>
      <c r="S1" s="0" t="s">
        <v>94</v>
      </c>
      <c r="T1" s="52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110</v>
      </c>
      <c r="AN1" s="0" t="s">
        <v>111</v>
      </c>
    </row>
    <row r="2" customFormat="false" ht="15" hidden="false" customHeight="false" outlineLevel="0" collapsed="false">
      <c r="A2" s="0" t="n">
        <v>49</v>
      </c>
      <c r="B2" s="0" t="n">
        <v>0.821532193362495</v>
      </c>
      <c r="C2" s="0" t="n">
        <v>0.178467806637505</v>
      </c>
      <c r="D2" s="0" t="n">
        <v>0.992068415103629</v>
      </c>
      <c r="E2" s="0" t="n">
        <v>0.992687771864309</v>
      </c>
      <c r="F2" s="0" t="n">
        <v>0.995154047808336</v>
      </c>
      <c r="G2" s="0" t="n">
        <v>0.996508119741377</v>
      </c>
      <c r="H2" s="0" t="n">
        <v>0.803969821918022</v>
      </c>
      <c r="I2" s="0" t="n">
        <v>0.891436353936604</v>
      </c>
      <c r="J2" s="0" t="n">
        <v>0.0324287026489499</v>
      </c>
      <c r="K2" s="0" t="n">
        <v>0.0314950192728921</v>
      </c>
      <c r="L2" s="0" t="n">
        <v>0.188098593185608</v>
      </c>
      <c r="M2" s="0" t="n">
        <v>0.101251417927704</v>
      </c>
      <c r="N2" s="0" t="n">
        <v>4471.60887406741</v>
      </c>
      <c r="O2" s="0" t="n">
        <v>3362.50559408279</v>
      </c>
      <c r="P2" s="0" t="n">
        <v>2432.55370456062</v>
      </c>
      <c r="Q2" s="0" t="n">
        <v>4107.70317035267</v>
      </c>
      <c r="R2" s="0" t="n">
        <v>4083.37107244474</v>
      </c>
      <c r="S2" s="0" t="n">
        <v>3103.99363821106</v>
      </c>
      <c r="T2" s="0" t="n">
        <v>0.555176710277529</v>
      </c>
      <c r="U2" s="0" t="n">
        <v>0.638748292280603</v>
      </c>
      <c r="V2" s="0" t="n">
        <v>472.236221506638</v>
      </c>
      <c r="W2" s="0" t="n">
        <v>493.437612698703</v>
      </c>
      <c r="X2" s="0" t="n">
        <v>381.863681058139</v>
      </c>
      <c r="Y2" s="0" t="n">
        <v>665.749756090649</v>
      </c>
      <c r="Z2" s="0" t="n">
        <v>0.65342955839416</v>
      </c>
      <c r="AA2" s="0" t="n">
        <v>0.369211512802754</v>
      </c>
      <c r="AB2" s="0" t="n">
        <v>0.284218045591406</v>
      </c>
      <c r="AC2" s="0" t="n">
        <v>0.296405253729553</v>
      </c>
      <c r="AD2" s="0" t="n">
        <v>0.258580513960224</v>
      </c>
      <c r="AE2" s="0" t="n">
        <v>0.276844121987835</v>
      </c>
      <c r="AF2" s="0" t="n">
        <v>0.251726509890724</v>
      </c>
      <c r="AG2" s="0" t="n">
        <v>0.295545599779685</v>
      </c>
      <c r="AH2" s="0" t="n">
        <v>0.257361695884031</v>
      </c>
      <c r="AI2" s="0" t="n">
        <v>0.274881133349577</v>
      </c>
      <c r="AJ2" s="0" t="n">
        <v>0.249695340119382</v>
      </c>
      <c r="AK2" s="0" t="n">
        <v>4171375</v>
      </c>
      <c r="AL2" s="0" t="n">
        <v>2083260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0.813013140678556</v>
      </c>
      <c r="C3" s="0" t="n">
        <v>0.186986859321444</v>
      </c>
      <c r="D3" s="0" t="n">
        <v>0.992169348191792</v>
      </c>
      <c r="E3" s="0" t="n">
        <v>0.992822081305439</v>
      </c>
      <c r="F3" s="0" t="n">
        <v>0.995226939680548</v>
      </c>
      <c r="G3" s="0" t="n">
        <v>0.996590838876364</v>
      </c>
      <c r="H3" s="0" t="n">
        <v>0.795952472828209</v>
      </c>
      <c r="I3" s="0" t="n">
        <v>0.884389921815614</v>
      </c>
      <c r="J3" s="0" t="n">
        <v>0.0367960195060989</v>
      </c>
      <c r="K3" s="0" t="n">
        <v>0.0361126797802618</v>
      </c>
      <c r="L3" s="0" t="n">
        <v>0.196216875363583</v>
      </c>
      <c r="M3" s="0" t="n">
        <v>0.108432159489826</v>
      </c>
      <c r="N3" s="0" t="n">
        <v>5147.57924096391</v>
      </c>
      <c r="O3" s="0" t="n">
        <v>3847.5806034791</v>
      </c>
      <c r="P3" s="0" t="n">
        <v>2778.54506764145</v>
      </c>
      <c r="Q3" s="0" t="n">
        <v>4704.60098126917</v>
      </c>
      <c r="R3" s="0" t="n">
        <v>4690.48458847006</v>
      </c>
      <c r="S3" s="0" t="n">
        <v>3560.61241992607</v>
      </c>
      <c r="T3" s="0" t="n">
        <v>0.602810434995842</v>
      </c>
      <c r="U3" s="0" t="n">
        <v>0.693938419879357</v>
      </c>
      <c r="V3" s="0" t="n">
        <v>424.902111454208</v>
      </c>
      <c r="W3" s="0" t="n">
        <v>455.781724881578</v>
      </c>
      <c r="X3" s="0" t="n">
        <v>246.055469367053</v>
      </c>
      <c r="Y3" s="0" t="n">
        <v>775.093904131212</v>
      </c>
      <c r="Z3" s="0" t="n">
        <v>0.646397968308218</v>
      </c>
      <c r="AA3" s="0" t="n">
        <v>0.371029350737541</v>
      </c>
      <c r="AB3" s="0" t="n">
        <v>0.275368617570677</v>
      </c>
      <c r="AC3" s="0" t="n">
        <v>0.294619016848855</v>
      </c>
      <c r="AD3" s="0" t="n">
        <v>0.261003008073906</v>
      </c>
      <c r="AE3" s="0" t="n">
        <v>0.279330968625587</v>
      </c>
      <c r="AF3" s="0" t="n">
        <v>0.254412452871175</v>
      </c>
      <c r="AG3" s="0" t="n">
        <v>0.293926346348799</v>
      </c>
      <c r="AH3" s="0" t="n">
        <v>0.259799230342626</v>
      </c>
      <c r="AI3" s="0" t="n">
        <v>0.27742698516494</v>
      </c>
      <c r="AJ3" s="0" t="n">
        <v>0.252442635525903</v>
      </c>
      <c r="AK3" s="0" t="n">
        <v>4190811</v>
      </c>
      <c r="AL3" s="0" t="n">
        <v>2111020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0.806796018972708</v>
      </c>
      <c r="C4" s="0" t="n">
        <v>0.193203981027292</v>
      </c>
      <c r="D4" s="0" t="n">
        <v>0.992144583799431</v>
      </c>
      <c r="E4" s="0" t="n">
        <v>0.992863281169078</v>
      </c>
      <c r="F4" s="0" t="n">
        <v>0.995191207509603</v>
      </c>
      <c r="G4" s="0" t="n">
        <v>0.996610406801188</v>
      </c>
      <c r="H4" s="0" t="n">
        <v>0.789963014203057</v>
      </c>
      <c r="I4" s="0" t="n">
        <v>0.878935089111655</v>
      </c>
      <c r="J4" s="0" t="n">
        <v>0.0412207520058174</v>
      </c>
      <c r="K4" s="0" t="n">
        <v>0.0407269087981553</v>
      </c>
      <c r="L4" s="0" t="n">
        <v>0.202181569596374</v>
      </c>
      <c r="M4" s="0" t="n">
        <v>0.113928192057422</v>
      </c>
      <c r="N4" s="0" t="n">
        <v>4982.12301244691</v>
      </c>
      <c r="O4" s="0" t="n">
        <v>3710.55874321478</v>
      </c>
      <c r="P4" s="0" t="n">
        <v>2684.23179879706</v>
      </c>
      <c r="Q4" s="0" t="n">
        <v>4538.16128200212</v>
      </c>
      <c r="R4" s="0" t="n">
        <v>4535.15247111882</v>
      </c>
      <c r="S4" s="0" t="n">
        <v>3435.634719424</v>
      </c>
      <c r="T4" s="0" t="n">
        <v>0.567807515092473</v>
      </c>
      <c r="U4" s="0" t="n">
        <v>0.640949099095836</v>
      </c>
      <c r="V4" s="0" t="n">
        <v>550.004550911177</v>
      </c>
      <c r="W4" s="0" t="n">
        <v>568.738187116643</v>
      </c>
      <c r="X4" s="0" t="n">
        <v>390.406240232475</v>
      </c>
      <c r="Y4" s="0" t="n">
        <v>822.476906677221</v>
      </c>
      <c r="Z4" s="0" t="n">
        <v>0.575421417646121</v>
      </c>
      <c r="AA4" s="0" t="n">
        <v>0.311491687060148</v>
      </c>
      <c r="AB4" s="0" t="n">
        <v>0.263929730585973</v>
      </c>
      <c r="AC4" s="0" t="n">
        <v>0.305014438849994</v>
      </c>
      <c r="AD4" s="0" t="n">
        <v>0.262902645649151</v>
      </c>
      <c r="AE4" s="0" t="n">
        <v>0.290900360881899</v>
      </c>
      <c r="AF4" s="0" t="n">
        <v>0.256698250813428</v>
      </c>
      <c r="AG4" s="0" t="n">
        <v>0.304297620638565</v>
      </c>
      <c r="AH4" s="0" t="n">
        <v>0.261667189450023</v>
      </c>
      <c r="AI4" s="0" t="n">
        <v>0.289086096358786</v>
      </c>
      <c r="AJ4" s="0" t="n">
        <v>0.254796478595366</v>
      </c>
      <c r="AK4" s="0" t="n">
        <v>4209736</v>
      </c>
      <c r="AL4" s="0" t="n">
        <v>2117893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0.796120369402219</v>
      </c>
      <c r="C5" s="0" t="n">
        <v>0.203879630597781</v>
      </c>
      <c r="D5" s="0" t="n">
        <v>0.992195206962625</v>
      </c>
      <c r="E5" s="0" t="n">
        <v>0.992907949939305</v>
      </c>
      <c r="F5" s="0" t="n">
        <v>0.99522219711993</v>
      </c>
      <c r="G5" s="0" t="n">
        <v>0.996631622287373</v>
      </c>
      <c r="H5" s="0" t="n">
        <v>0.779531764353534</v>
      </c>
      <c r="I5" s="0" t="n">
        <v>0.871596660727342</v>
      </c>
      <c r="J5" s="0" t="n">
        <v>0.0441676267571965</v>
      </c>
      <c r="K5" s="0" t="n">
        <v>0.0435716871703498</v>
      </c>
      <c r="L5" s="0" t="n">
        <v>0.212663442609092</v>
      </c>
      <c r="M5" s="0" t="n">
        <v>0.121311289211963</v>
      </c>
      <c r="N5" s="0" t="n">
        <v>5373.36929787892</v>
      </c>
      <c r="O5" s="0" t="n">
        <v>3999.55028940566</v>
      </c>
      <c r="P5" s="0" t="n">
        <v>2882.13744154239</v>
      </c>
      <c r="Q5" s="0" t="n">
        <v>4865.4578672756</v>
      </c>
      <c r="R5" s="0" t="n">
        <v>4877.27237178235</v>
      </c>
      <c r="S5" s="0" t="n">
        <v>3699.36842517124</v>
      </c>
      <c r="T5" s="0" t="n">
        <v>0.609922491183203</v>
      </c>
      <c r="U5" s="0" t="n">
        <v>0.688906928260242</v>
      </c>
      <c r="V5" s="0" t="n">
        <v>521.363955569671</v>
      </c>
      <c r="W5" s="0" t="n">
        <v>539.275313196158</v>
      </c>
      <c r="X5" s="0" t="n">
        <v>372.014414847823</v>
      </c>
      <c r="Y5" s="0" t="n">
        <v>809.346400222349</v>
      </c>
      <c r="Z5" s="0" t="n">
        <v>0.579915938548551</v>
      </c>
      <c r="AA5" s="0" t="n">
        <v>0.32443448422372</v>
      </c>
      <c r="AB5" s="0" t="n">
        <v>0.255481454324831</v>
      </c>
      <c r="AC5" s="0" t="n">
        <v>0.305682786024407</v>
      </c>
      <c r="AD5" s="0" t="n">
        <v>0.265238382949404</v>
      </c>
      <c r="AE5" s="0" t="n">
        <v>0.289147934695379</v>
      </c>
      <c r="AF5" s="0" t="n">
        <v>0.258510121847517</v>
      </c>
      <c r="AG5" s="0" t="n">
        <v>0.305282089651398</v>
      </c>
      <c r="AH5" s="0" t="n">
        <v>0.264014791419712</v>
      </c>
      <c r="AI5" s="0" t="n">
        <v>0.287340599007578</v>
      </c>
      <c r="AJ5" s="0" t="n">
        <v>0.256624889765719</v>
      </c>
      <c r="AK5" s="0" t="n">
        <v>4231993</v>
      </c>
      <c r="AL5" s="0" t="n">
        <v>2136137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0.787857371955911</v>
      </c>
      <c r="C6" s="0" t="n">
        <v>0.212142628044088</v>
      </c>
      <c r="D6" s="0" t="n">
        <v>0.992330489252836</v>
      </c>
      <c r="E6" s="0" t="n">
        <v>0.993054839264225</v>
      </c>
      <c r="F6" s="0" t="n">
        <v>0.995325495292236</v>
      </c>
      <c r="G6" s="0" t="n">
        <v>0.996735465718004</v>
      </c>
      <c r="H6" s="0" t="n">
        <v>0.77235013621839</v>
      </c>
      <c r="I6" s="0" t="n">
        <v>0.861072928397764</v>
      </c>
      <c r="J6" s="0" t="n">
        <v>0.0482883701782929</v>
      </c>
      <c r="K6" s="0" t="n">
        <v>0.0491143130795382</v>
      </c>
      <c r="L6" s="0" t="n">
        <v>0.219980353034446</v>
      </c>
      <c r="M6" s="0" t="n">
        <v>0.131981910866461</v>
      </c>
      <c r="N6" s="0" t="n">
        <v>4704.45418435513</v>
      </c>
      <c r="O6" s="0" t="n">
        <v>3467.20466434505</v>
      </c>
      <c r="P6" s="0" t="n">
        <v>2544.44142362783</v>
      </c>
      <c r="Q6" s="0" t="n">
        <v>4246.22340068567</v>
      </c>
      <c r="R6" s="0" t="n">
        <v>4265.24314394384</v>
      </c>
      <c r="S6" s="0" t="n">
        <v>3211.40356484655</v>
      </c>
      <c r="T6" s="0" t="n">
        <v>0.561798839435047</v>
      </c>
      <c r="U6" s="0" t="n">
        <v>0.639052600589871</v>
      </c>
      <c r="V6" s="0" t="n">
        <v>587.501555588143</v>
      </c>
      <c r="W6" s="0" t="n">
        <v>601.318687391332</v>
      </c>
      <c r="X6" s="0" t="n">
        <v>435.431923143839</v>
      </c>
      <c r="Y6" s="0" t="n">
        <v>827.786953999574</v>
      </c>
      <c r="Z6" s="0" t="n">
        <v>0.534107287285461</v>
      </c>
      <c r="AA6" s="0" t="n">
        <v>0.283321040756683</v>
      </c>
      <c r="AB6" s="0" t="n">
        <v>0.250786246528778</v>
      </c>
      <c r="AC6" s="0" t="n">
        <v>0.308728933107898</v>
      </c>
      <c r="AD6" s="0" t="n">
        <v>0.26604661518609</v>
      </c>
      <c r="AE6" s="0" t="n">
        <v>0.291508580374618</v>
      </c>
      <c r="AF6" s="0" t="n">
        <v>0.259383776515851</v>
      </c>
      <c r="AG6" s="0" t="n">
        <v>0.308175525827723</v>
      </c>
      <c r="AH6" s="0" t="n">
        <v>0.26463753983171</v>
      </c>
      <c r="AI6" s="0" t="n">
        <v>0.289799312776009</v>
      </c>
      <c r="AJ6" s="0" t="n">
        <v>0.257597006374751</v>
      </c>
      <c r="AK6" s="0" t="n">
        <v>4252979</v>
      </c>
      <c r="AL6" s="0" t="n">
        <v>2156551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0.780397169859248</v>
      </c>
      <c r="C7" s="0" t="n">
        <v>0.219602830140752</v>
      </c>
      <c r="D7" s="0" t="n">
        <v>0.992420956848525</v>
      </c>
      <c r="E7" s="0" t="n">
        <v>0.993055828837673</v>
      </c>
      <c r="F7" s="0" t="n">
        <v>0.995396695684682</v>
      </c>
      <c r="G7" s="0" t="n">
        <v>0.996709354397551</v>
      </c>
      <c r="H7" s="0" t="n">
        <v>0.765592278679601</v>
      </c>
      <c r="I7" s="0" t="n">
        <v>0.855496464706441</v>
      </c>
      <c r="J7" s="0" t="n">
        <v>0.0512867496371448</v>
      </c>
      <c r="K7" s="0" t="n">
        <v>0.0525911265751062</v>
      </c>
      <c r="L7" s="0" t="n">
        <v>0.226828678168924</v>
      </c>
      <c r="M7" s="0" t="n">
        <v>0.137559364131232</v>
      </c>
      <c r="N7" s="0" t="n">
        <v>4839.8480950752</v>
      </c>
      <c r="O7" s="0" t="n">
        <v>3547.16077296043</v>
      </c>
      <c r="P7" s="0" t="n">
        <v>2602.29687127864</v>
      </c>
      <c r="Q7" s="0" t="n">
        <v>4348.47551374457</v>
      </c>
      <c r="R7" s="0" t="n">
        <v>4375.23041796045</v>
      </c>
      <c r="S7" s="0" t="n">
        <v>3293.16184723344</v>
      </c>
      <c r="T7" s="0" t="n">
        <v>0.58894757657461</v>
      </c>
      <c r="U7" s="0" t="n">
        <v>0.669770894715186</v>
      </c>
      <c r="V7" s="0" t="n">
        <v>497.156707949826</v>
      </c>
      <c r="W7" s="0" t="n">
        <v>513.649786823958</v>
      </c>
      <c r="X7" s="0" t="n">
        <v>357.516567066519</v>
      </c>
      <c r="Y7" s="0" t="n">
        <v>703.810342287716</v>
      </c>
      <c r="Z7" s="0" t="n">
        <v>0.512612316397882</v>
      </c>
      <c r="AA7" s="0" t="n">
        <v>0.256519806403737</v>
      </c>
      <c r="AB7" s="0" t="n">
        <v>0.256092509994145</v>
      </c>
      <c r="AC7" s="0" t="n">
        <v>0.303257753782105</v>
      </c>
      <c r="AD7" s="0" t="n">
        <v>0.267672448499606</v>
      </c>
      <c r="AE7" s="0" t="n">
        <v>0.287512271395603</v>
      </c>
      <c r="AF7" s="0" t="n">
        <v>0.260528153402821</v>
      </c>
      <c r="AG7" s="0" t="n">
        <v>0.302367684184672</v>
      </c>
      <c r="AH7" s="0" t="n">
        <v>0.266335812455469</v>
      </c>
      <c r="AI7" s="0" t="n">
        <v>0.285733989758545</v>
      </c>
      <c r="AJ7" s="0" t="n">
        <v>0.258682522729987</v>
      </c>
      <c r="AK7" s="0" t="n">
        <v>4270815</v>
      </c>
      <c r="AL7" s="0" t="n">
        <v>2169425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0.774044710039111</v>
      </c>
      <c r="C8" s="0" t="n">
        <v>0.225955289960889</v>
      </c>
      <c r="D8" s="0" t="n">
        <v>0.993024865420568</v>
      </c>
      <c r="E8" s="0" t="n">
        <v>0.993942425482601</v>
      </c>
      <c r="F8" s="0" t="n">
        <v>0.995317407936171</v>
      </c>
      <c r="G8" s="0" t="n">
        <v>0.996744880481409</v>
      </c>
      <c r="H8" s="0" t="n">
        <v>0.760646161632843</v>
      </c>
      <c r="I8" s="0" t="n">
        <v>0.849995797178736</v>
      </c>
      <c r="J8" s="0" t="n">
        <v>0.0536026594056806</v>
      </c>
      <c r="K8" s="0" t="n">
        <v>0.0540262338725346</v>
      </c>
      <c r="L8" s="0" t="n">
        <v>0.232378703787725</v>
      </c>
      <c r="M8" s="0" t="n">
        <v>0.143946628303865</v>
      </c>
      <c r="N8" s="0" t="n">
        <v>4592.28001281254</v>
      </c>
      <c r="O8" s="0" t="n">
        <v>3370.61734754958</v>
      </c>
      <c r="P8" s="0" t="n">
        <v>2469.01803019745</v>
      </c>
      <c r="Q8" s="0" t="n">
        <v>4112.51773586781</v>
      </c>
      <c r="R8" s="0" t="n">
        <v>4148.97083027447</v>
      </c>
      <c r="S8" s="0" t="n">
        <v>3115.63512848048</v>
      </c>
      <c r="T8" s="0" t="n">
        <v>0.555081903492519</v>
      </c>
      <c r="U8" s="0" t="n">
        <v>0.629532677325926</v>
      </c>
      <c r="V8" s="0" t="n">
        <v>495.978984786757</v>
      </c>
      <c r="W8" s="0" t="n">
        <v>506.819443014233</v>
      </c>
      <c r="X8" s="0" t="n">
        <v>341.380365477986</v>
      </c>
      <c r="Y8" s="0" t="n">
        <v>688.765872596537</v>
      </c>
      <c r="Z8" s="0" t="n">
        <v>0.45244457691664</v>
      </c>
      <c r="AA8" s="0" t="n">
        <v>0.204049180819036</v>
      </c>
      <c r="AB8" s="0" t="n">
        <v>0.248395396097603</v>
      </c>
      <c r="AC8" s="0" t="n">
        <v>0.314492116334678</v>
      </c>
      <c r="AD8" s="0" t="n">
        <v>0.270395054976939</v>
      </c>
      <c r="AE8" s="0" t="n">
        <v>0.295549761420052</v>
      </c>
      <c r="AF8" s="0" t="n">
        <v>0.262373206731038</v>
      </c>
      <c r="AG8" s="0" t="n">
        <v>0.313921941370174</v>
      </c>
      <c r="AH8" s="0" t="n">
        <v>0.269072016873211</v>
      </c>
      <c r="AI8" s="0" t="n">
        <v>0.293810569132958</v>
      </c>
      <c r="AJ8" s="0" t="n">
        <v>0.260552106021087</v>
      </c>
      <c r="AK8" s="0" t="n">
        <v>4285811</v>
      </c>
      <c r="AL8" s="0" t="n">
        <v>2182740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0.76574140874252</v>
      </c>
      <c r="C9" s="0" t="n">
        <v>0.23425859125748</v>
      </c>
      <c r="D9" s="0" t="n">
        <v>0.99306289333207</v>
      </c>
      <c r="E9" s="0" t="n">
        <v>0.993993649336241</v>
      </c>
      <c r="F9" s="0" t="n">
        <v>0.995342937077519</v>
      </c>
      <c r="G9" s="0" t="n">
        <v>0.996772406311314</v>
      </c>
      <c r="H9" s="0" t="n">
        <v>0.752983676176051</v>
      </c>
      <c r="I9" s="0" t="n">
        <v>0.841116927087603</v>
      </c>
      <c r="J9" s="0" t="n">
        <v>0.0576852468977672</v>
      </c>
      <c r="K9" s="0" t="n">
        <v>0.05938615260175</v>
      </c>
      <c r="L9" s="0" t="n">
        <v>0.240079217156019</v>
      </c>
      <c r="M9" s="0" t="n">
        <v>0.152876722248638</v>
      </c>
      <c r="N9" s="0" t="n">
        <v>5009.4463266029</v>
      </c>
      <c r="O9" s="0" t="n">
        <v>3681.47422902229</v>
      </c>
      <c r="P9" s="0" t="n">
        <v>2679.02087266874</v>
      </c>
      <c r="Q9" s="0" t="n">
        <v>4463.52414273371</v>
      </c>
      <c r="R9" s="0" t="n">
        <v>4518.73570230471</v>
      </c>
      <c r="S9" s="0" t="n">
        <v>3393.92606289677</v>
      </c>
      <c r="T9" s="0" t="n">
        <v>0.592600571054051</v>
      </c>
      <c r="U9" s="0" t="n">
        <v>0.67680724655251</v>
      </c>
      <c r="V9" s="0" t="n">
        <v>554.500158558699</v>
      </c>
      <c r="W9" s="0" t="n">
        <v>561.87288212318</v>
      </c>
      <c r="X9" s="0" t="n">
        <v>495.978081500331</v>
      </c>
      <c r="Y9" s="0" t="n">
        <v>725.500879656124</v>
      </c>
      <c r="Z9" s="0" t="n">
        <v>0.703233988339619</v>
      </c>
      <c r="AA9" s="0" t="n">
        <v>0.464619432155254</v>
      </c>
      <c r="AB9" s="0" t="n">
        <v>0.238614556184365</v>
      </c>
      <c r="AC9" s="0" t="n">
        <v>0.311165050128248</v>
      </c>
      <c r="AD9" s="0" t="n">
        <v>0.271901386111957</v>
      </c>
      <c r="AE9" s="0" t="n">
        <v>0.293052614147324</v>
      </c>
      <c r="AF9" s="0" t="n">
        <v>0.26419823387682</v>
      </c>
      <c r="AG9" s="0" t="n">
        <v>0.310778899290444</v>
      </c>
      <c r="AH9" s="0" t="n">
        <v>0.270782803737167</v>
      </c>
      <c r="AI9" s="0" t="n">
        <v>0.29132205190216</v>
      </c>
      <c r="AJ9" s="0" t="n">
        <v>0.262397037943632</v>
      </c>
      <c r="AK9" s="0" t="n">
        <v>4298776</v>
      </c>
      <c r="AL9" s="0" t="n">
        <v>2209654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0.755865593041824</v>
      </c>
      <c r="C10" s="0" t="n">
        <v>0.244134406958176</v>
      </c>
      <c r="D10" s="0" t="n">
        <v>0.993200228706693</v>
      </c>
      <c r="E10" s="0" t="n">
        <v>0.993623836464347</v>
      </c>
      <c r="F10" s="0" t="n">
        <v>0.995381392314532</v>
      </c>
      <c r="G10" s="0" t="n">
        <v>0.996278851336423</v>
      </c>
      <c r="H10" s="0" t="n">
        <v>0.743534963799689</v>
      </c>
      <c r="I10" s="0" t="n">
        <v>0.832529024316715</v>
      </c>
      <c r="J10" s="0" t="n">
        <v>0.0619289802900306</v>
      </c>
      <c r="K10" s="0" t="n">
        <v>0.064181524926587</v>
      </c>
      <c r="L10" s="0" t="n">
        <v>0.249665264907004</v>
      </c>
      <c r="M10" s="0" t="n">
        <v>0.161094812147632</v>
      </c>
      <c r="N10" s="0" t="n">
        <v>4778.05900012692</v>
      </c>
      <c r="O10" s="0" t="n">
        <v>3496.0576908069</v>
      </c>
      <c r="P10" s="0" t="n">
        <v>2553.20862302547</v>
      </c>
      <c r="Q10" s="0" t="n">
        <v>4234.89647274258</v>
      </c>
      <c r="R10" s="0" t="n">
        <v>4300.56855996071</v>
      </c>
      <c r="S10" s="0" t="n">
        <v>3196.62912667362</v>
      </c>
      <c r="T10" s="0" t="n">
        <v>0.551589770456803</v>
      </c>
      <c r="U10" s="0" t="n">
        <v>0.633862284149908</v>
      </c>
      <c r="V10" s="0" t="n">
        <v>653.483926241436</v>
      </c>
      <c r="W10" s="0" t="n">
        <v>660.0906884396</v>
      </c>
      <c r="X10" s="0" t="n">
        <v>575.751333447143</v>
      </c>
      <c r="Y10" s="0" t="n">
        <v>850.530907836288</v>
      </c>
      <c r="Z10" s="0" t="n">
        <v>0.665761220436386</v>
      </c>
      <c r="AA10" s="0" t="n">
        <v>0.413804082237086</v>
      </c>
      <c r="AB10" s="0" t="n">
        <v>0.2519571381993</v>
      </c>
      <c r="AC10" s="0" t="n">
        <v>0.310445416369151</v>
      </c>
      <c r="AD10" s="0" t="n">
        <v>0.273536409211684</v>
      </c>
      <c r="AE10" s="0" t="n">
        <v>0.293676487786312</v>
      </c>
      <c r="AF10" s="0" t="n">
        <v>0.267175643492102</v>
      </c>
      <c r="AG10" s="0" t="n">
        <v>0.310000839785519</v>
      </c>
      <c r="AH10" s="0" t="n">
        <v>0.272743175076961</v>
      </c>
      <c r="AI10" s="0" t="n">
        <v>0.291591678355046</v>
      </c>
      <c r="AJ10" s="0" t="n">
        <v>0.265012613232613</v>
      </c>
      <c r="AK10" s="0" t="n">
        <v>4327054</v>
      </c>
      <c r="AL10" s="0" t="n">
        <v>2241053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0.747911894062906</v>
      </c>
      <c r="C11" s="0" t="n">
        <v>0.252088105937094</v>
      </c>
      <c r="D11" s="0" t="n">
        <v>0.992380585245608</v>
      </c>
      <c r="E11" s="0" t="n">
        <v>0.993059676505564</v>
      </c>
      <c r="F11" s="0" t="n">
        <v>0.994550568462597</v>
      </c>
      <c r="G11" s="0" t="n">
        <v>0.995694957569187</v>
      </c>
      <c r="H11" s="0" t="n">
        <v>0.735273662067217</v>
      </c>
      <c r="I11" s="0" t="n">
        <v>0.823972829771993</v>
      </c>
      <c r="J11" s="0" t="n">
        <v>0.0639687380829981</v>
      </c>
      <c r="K11" s="0" t="n">
        <v>0.0661564021008365</v>
      </c>
      <c r="L11" s="0" t="n">
        <v>0.257106923178391</v>
      </c>
      <c r="M11" s="0" t="n">
        <v>0.169086846733571</v>
      </c>
      <c r="N11" s="0" t="n">
        <v>5099.12075637012</v>
      </c>
      <c r="O11" s="0" t="n">
        <v>3723.06338321695</v>
      </c>
      <c r="P11" s="0" t="n">
        <v>2705.51766466417</v>
      </c>
      <c r="Q11" s="0" t="n">
        <v>4495.72188661679</v>
      </c>
      <c r="R11" s="0" t="n">
        <v>4572.50742103793</v>
      </c>
      <c r="S11" s="0" t="n">
        <v>3399.30694651955</v>
      </c>
      <c r="T11" s="0" t="n">
        <v>0.597159922713376</v>
      </c>
      <c r="U11" s="0" t="n">
        <v>0.67855651046807</v>
      </c>
      <c r="V11" s="0" t="n">
        <v>539.508029826772</v>
      </c>
      <c r="W11" s="0" t="n">
        <v>547.565112760712</v>
      </c>
      <c r="X11" s="0" t="n">
        <v>474.505364526459</v>
      </c>
      <c r="Y11" s="0" t="n">
        <v>736.274998272536</v>
      </c>
      <c r="Z11" s="0" t="n">
        <v>0.713621187509516</v>
      </c>
      <c r="AA11" s="0" t="n">
        <v>0.48056308954469</v>
      </c>
      <c r="AB11" s="0" t="n">
        <v>0.233058097964826</v>
      </c>
      <c r="AC11" s="0" t="n">
        <v>0.307084941620249</v>
      </c>
      <c r="AD11" s="0" t="n">
        <v>0.275855632584089</v>
      </c>
      <c r="AE11" s="0" t="n">
        <v>0.292308335342413</v>
      </c>
      <c r="AF11" s="0" t="n">
        <v>0.269399731698077</v>
      </c>
      <c r="AG11" s="0" t="n">
        <v>0.306720679031581</v>
      </c>
      <c r="AH11" s="0" t="n">
        <v>0.27482707881478</v>
      </c>
      <c r="AI11" s="0" t="n">
        <v>0.290062414939769</v>
      </c>
      <c r="AJ11" s="0" t="n">
        <v>0.267081108870221</v>
      </c>
      <c r="AK11" s="0" t="n">
        <v>4348531</v>
      </c>
      <c r="AL11" s="0" t="n">
        <v>2259296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0.737180158010061</v>
      </c>
      <c r="C12" s="0" t="n">
        <v>0.262819841989938</v>
      </c>
      <c r="D12" s="0" t="n">
        <v>0.992495830255044</v>
      </c>
      <c r="E12" s="0" t="n">
        <v>0.992892116210102</v>
      </c>
      <c r="F12" s="0" t="n">
        <v>0.994594551606387</v>
      </c>
      <c r="G12" s="0" t="n">
        <v>0.99543081199785</v>
      </c>
      <c r="H12" s="0" t="n">
        <v>0.725271808136337</v>
      </c>
      <c r="I12" s="0" t="n">
        <v>0.81461052100818</v>
      </c>
      <c r="J12" s="0" t="n">
        <v>0.0667444397458828</v>
      </c>
      <c r="K12" s="0" t="n">
        <v>0.0694089313792486</v>
      </c>
      <c r="L12" s="0" t="n">
        <v>0.267224022118708</v>
      </c>
      <c r="M12" s="0" t="n">
        <v>0.178281595201921</v>
      </c>
      <c r="N12" s="0" t="n">
        <v>4899.0505885438</v>
      </c>
      <c r="O12" s="0" t="n">
        <v>3556.91995709974</v>
      </c>
      <c r="P12" s="0" t="n">
        <v>2591.75085543831</v>
      </c>
      <c r="Q12" s="0" t="n">
        <v>4292.64643726558</v>
      </c>
      <c r="R12" s="0" t="n">
        <v>4374.59521825767</v>
      </c>
      <c r="S12" s="0" t="n">
        <v>3250.28493125285</v>
      </c>
      <c r="T12" s="0" t="n">
        <v>0.562524993194375</v>
      </c>
      <c r="U12" s="0" t="n">
        <v>0.637413785311714</v>
      </c>
      <c r="V12" s="0" t="n">
        <v>509.240579166989</v>
      </c>
      <c r="W12" s="0" t="n">
        <v>516.564653886898</v>
      </c>
      <c r="X12" s="0" t="n">
        <v>431.753931505057</v>
      </c>
      <c r="Y12" s="0" t="n">
        <v>737.378586008867</v>
      </c>
      <c r="Z12" s="0" t="n">
        <v>0.698207314308248</v>
      </c>
      <c r="AA12" s="0" t="n">
        <v>0.459230672072121</v>
      </c>
      <c r="AB12" s="0" t="n">
        <v>0.238976642236128</v>
      </c>
      <c r="AC12" s="0" t="n">
        <v>0.31269303271312</v>
      </c>
      <c r="AD12" s="0" t="n">
        <v>0.277185330368488</v>
      </c>
      <c r="AE12" s="0" t="n">
        <v>0.299273872416377</v>
      </c>
      <c r="AF12" s="0" t="n">
        <v>0.271219801530643</v>
      </c>
      <c r="AG12" s="0" t="n">
        <v>0.312362461858617</v>
      </c>
      <c r="AH12" s="0" t="n">
        <v>0.276167221987909</v>
      </c>
      <c r="AI12" s="0" t="n">
        <v>0.297143063223197</v>
      </c>
      <c r="AJ12" s="0" t="n">
        <v>0.269003683869873</v>
      </c>
      <c r="AK12" s="0" t="n">
        <v>4375658</v>
      </c>
      <c r="AL12" s="0" t="n">
        <v>2294992</v>
      </c>
      <c r="AM12" s="0" t="n">
        <v>0.301426406234636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0.729000643096491</v>
      </c>
      <c r="C13" s="0" t="n">
        <v>0.270999356903509</v>
      </c>
      <c r="D13" s="0" t="n">
        <v>0.993680688354758</v>
      </c>
      <c r="E13" s="0" t="n">
        <v>0.994257187428</v>
      </c>
      <c r="F13" s="0" t="n">
        <v>0.9948759833727</v>
      </c>
      <c r="G13" s="0" t="n">
        <v>0.995704938660371</v>
      </c>
      <c r="H13" s="0" t="n">
        <v>0.71875029807431</v>
      </c>
      <c r="I13" s="0" t="n">
        <v>0.810568385945524</v>
      </c>
      <c r="J13" s="0" t="n">
        <v>0.0692696082479172</v>
      </c>
      <c r="K13" s="0" t="n">
        <v>0.0718462228084525</v>
      </c>
      <c r="L13" s="0" t="n">
        <v>0.274930390280447</v>
      </c>
      <c r="M13" s="0" t="n">
        <v>0.183688801482476</v>
      </c>
      <c r="N13" s="0" t="n">
        <v>5308.09102256446</v>
      </c>
      <c r="O13" s="0" t="n">
        <v>3856.63397652034</v>
      </c>
      <c r="P13" s="0" t="n">
        <v>2800.65905588891</v>
      </c>
      <c r="Q13" s="0" t="n">
        <v>4628.57857211608</v>
      </c>
      <c r="R13" s="0" t="n">
        <v>4730.84012494563</v>
      </c>
      <c r="S13" s="0" t="n">
        <v>3524.73481683846</v>
      </c>
      <c r="T13" s="0" t="n">
        <v>0.612291221666753</v>
      </c>
      <c r="U13" s="0" t="n">
        <v>0.687121029358373</v>
      </c>
      <c r="V13" s="0" t="n">
        <v>579.499853156244</v>
      </c>
      <c r="W13" s="0" t="n">
        <v>589.286677146793</v>
      </c>
      <c r="X13" s="0" t="n">
        <v>528.989919517672</v>
      </c>
      <c r="Y13" s="0" t="n">
        <v>750.967641470657</v>
      </c>
      <c r="Z13" s="0" t="n">
        <v>0.690203487098899</v>
      </c>
      <c r="AA13" s="0" t="n">
        <v>0.4711133240265</v>
      </c>
      <c r="AB13" s="0" t="n">
        <v>0.219090163072398</v>
      </c>
      <c r="AC13" s="0" t="n">
        <v>0.309206927352534</v>
      </c>
      <c r="AD13" s="0" t="n">
        <v>0.278103066039451</v>
      </c>
      <c r="AE13" s="0" t="n">
        <v>0.295899149581097</v>
      </c>
      <c r="AF13" s="0" t="n">
        <v>0.272552460097676</v>
      </c>
      <c r="AG13" s="0" t="n">
        <v>0.308876752570545</v>
      </c>
      <c r="AH13" s="0" t="n">
        <v>0.277121599600836</v>
      </c>
      <c r="AI13" s="0" t="n">
        <v>0.293946828519156</v>
      </c>
      <c r="AJ13" s="0" t="n">
        <v>0.270535403659293</v>
      </c>
      <c r="AK13" s="0" t="n">
        <v>4400344</v>
      </c>
      <c r="AL13" s="0" t="n">
        <v>2314995</v>
      </c>
      <c r="AM13" s="0" t="n">
        <v>0.299839436295001</v>
      </c>
      <c r="AN13" s="0" t="n">
        <v>0.270452284313239</v>
      </c>
    </row>
    <row r="14" customFormat="false" ht="15" hidden="false" customHeight="false" outlineLevel="0" collapsed="false">
      <c r="A14" s="0" t="n">
        <v>61</v>
      </c>
      <c r="B14" s="0" t="n">
        <v>0.721143607904637</v>
      </c>
      <c r="C14" s="0" t="n">
        <v>0.278856392095363</v>
      </c>
      <c r="D14" s="0" t="n">
        <v>0.993760149444258</v>
      </c>
      <c r="E14" s="0" t="n">
        <v>0.994318518176915</v>
      </c>
      <c r="F14" s="0" t="n">
        <v>0.994948614987835</v>
      </c>
      <c r="G14" s="0" t="n">
        <v>0.995753034282842</v>
      </c>
      <c r="H14" s="0" t="n">
        <v>0.71160634422742</v>
      </c>
      <c r="I14" s="0" t="n">
        <v>0.799728011036551</v>
      </c>
      <c r="J14" s="0" t="n">
        <v>0.0720587848766269</v>
      </c>
      <c r="K14" s="0" t="n">
        <v>0.0756473392931492</v>
      </c>
      <c r="L14" s="0" t="n">
        <v>0.282153805216838</v>
      </c>
      <c r="M14" s="0" t="n">
        <v>0.194590507140364</v>
      </c>
      <c r="N14" s="0" t="n">
        <v>4920.13455073873</v>
      </c>
      <c r="O14" s="0" t="n">
        <v>3565.98538478341</v>
      </c>
      <c r="P14" s="0" t="n">
        <v>2605.42348573068</v>
      </c>
      <c r="Q14" s="0" t="n">
        <v>4274.66257440737</v>
      </c>
      <c r="R14" s="0" t="n">
        <v>4378.73693501244</v>
      </c>
      <c r="S14" s="0" t="n">
        <v>3261.1768874611</v>
      </c>
      <c r="T14" s="0" t="n">
        <v>0.564256135443301</v>
      </c>
      <c r="U14" s="0" t="n">
        <v>0.641876880227657</v>
      </c>
      <c r="V14" s="0" t="n">
        <v>666.631639963905</v>
      </c>
      <c r="W14" s="0" t="n">
        <v>667.793951581714</v>
      </c>
      <c r="X14" s="0" t="n">
        <v>597.565564760303</v>
      </c>
      <c r="Y14" s="0" t="n">
        <v>861.997670452874</v>
      </c>
      <c r="Z14" s="0" t="n">
        <v>0.670865096164015</v>
      </c>
      <c r="AA14" s="0" t="n">
        <v>0.456887303836986</v>
      </c>
      <c r="AB14" s="0" t="n">
        <v>0.21397779232703</v>
      </c>
      <c r="AC14" s="0" t="n">
        <v>0.310410087555789</v>
      </c>
      <c r="AD14" s="0" t="n">
        <v>0.278143513886788</v>
      </c>
      <c r="AE14" s="0" t="n">
        <v>0.296205725653867</v>
      </c>
      <c r="AF14" s="0" t="n">
        <v>0.27341742034081</v>
      </c>
      <c r="AG14" s="0" t="n">
        <v>0.310139225728065</v>
      </c>
      <c r="AH14" s="0" t="n">
        <v>0.277227335791688</v>
      </c>
      <c r="AI14" s="0" t="n">
        <v>0.29429389978303</v>
      </c>
      <c r="AJ14" s="0" t="n">
        <v>0.271408566050753</v>
      </c>
      <c r="AK14" s="0" t="n">
        <v>4414646</v>
      </c>
      <c r="AL14" s="0" t="n">
        <v>2333284</v>
      </c>
      <c r="AM14" s="0" t="n">
        <v>0.298483877588354</v>
      </c>
      <c r="AN14" s="0" t="n">
        <v>0.270565999106657</v>
      </c>
    </row>
    <row r="15" customFormat="false" ht="15" hidden="false" customHeight="false" outlineLevel="0" collapsed="false">
      <c r="A15" s="0" t="n">
        <v>62</v>
      </c>
      <c r="B15" s="0" t="n">
        <v>0.713170032402535</v>
      </c>
      <c r="C15" s="0" t="n">
        <v>0.286829967597465</v>
      </c>
      <c r="D15" s="0" t="n">
        <v>0.993446741155871</v>
      </c>
      <c r="E15" s="0" t="n">
        <v>0.994353738555765</v>
      </c>
      <c r="F15" s="0" t="n">
        <v>0.994632247169084</v>
      </c>
      <c r="G15" s="0" t="n">
        <v>0.99577936187592</v>
      </c>
      <c r="H15" s="0" t="n">
        <v>0.70357619538523</v>
      </c>
      <c r="I15" s="0" t="n">
        <v>0.791014217553499</v>
      </c>
      <c r="J15" s="0" t="n">
        <v>0.076033749891207</v>
      </c>
      <c r="K15" s="0" t="n">
        <v>0.0800621085508471</v>
      </c>
      <c r="L15" s="0" t="n">
        <v>0.289870545770641</v>
      </c>
      <c r="M15" s="0" t="n">
        <v>0.203339521002266</v>
      </c>
      <c r="N15" s="0" t="n">
        <v>5236.71238410315</v>
      </c>
      <c r="O15" s="0" t="n">
        <v>3772.12025754755</v>
      </c>
      <c r="P15" s="0" t="n">
        <v>2772.81974415784</v>
      </c>
      <c r="Q15" s="0" t="n">
        <v>4529.994138024</v>
      </c>
      <c r="R15" s="0" t="n">
        <v>4649.90339640089</v>
      </c>
      <c r="S15" s="0" t="n">
        <v>3466.87488775908</v>
      </c>
      <c r="T15" s="0" t="n">
        <v>0.616419818217239</v>
      </c>
      <c r="U15" s="0" t="n">
        <v>0.690392903471663</v>
      </c>
      <c r="V15" s="0" t="n">
        <v>576.977339816477</v>
      </c>
      <c r="W15" s="0" t="n">
        <v>584.69295474448</v>
      </c>
      <c r="X15" s="0" t="n">
        <v>519.026232769295</v>
      </c>
      <c r="Y15" s="0" t="n">
        <v>782.534190876181</v>
      </c>
      <c r="Z15" s="0" t="n">
        <v>0.691801413282875</v>
      </c>
      <c r="AA15" s="0" t="n">
        <v>0.470292249422477</v>
      </c>
      <c r="AB15" s="0" t="n">
        <v>0.221509163860398</v>
      </c>
      <c r="AC15" s="0" t="n">
        <v>0.308277123489468</v>
      </c>
      <c r="AD15" s="0" t="n">
        <v>0.278554934231032</v>
      </c>
      <c r="AE15" s="0" t="n">
        <v>0.293801477732376</v>
      </c>
      <c r="AF15" s="0" t="n">
        <v>0.273989099088691</v>
      </c>
      <c r="AG15" s="0" t="n">
        <v>0.30777830736492</v>
      </c>
      <c r="AH15" s="0" t="n">
        <v>0.27740356463196</v>
      </c>
      <c r="AI15" s="0" t="n">
        <v>0.291861118332131</v>
      </c>
      <c r="AJ15" s="0" t="n">
        <v>0.271994302962895</v>
      </c>
      <c r="AK15" s="0" t="n">
        <v>4429902</v>
      </c>
      <c r="AL15" s="0" t="n">
        <v>2350819</v>
      </c>
      <c r="AM15" s="0" t="n">
        <v>0.295082872841703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0.70389930668652</v>
      </c>
      <c r="C16" s="0" t="n">
        <v>0.29610069331348</v>
      </c>
      <c r="D16" s="0" t="n">
        <v>0.993477152546386</v>
      </c>
      <c r="E16" s="0" t="n">
        <v>0.994334228082293</v>
      </c>
      <c r="F16" s="0" t="n">
        <v>0.994657157039335</v>
      </c>
      <c r="G16" s="0" t="n">
        <v>0.99575455705069</v>
      </c>
      <c r="H16" s="0" t="n">
        <v>0.695584130473091</v>
      </c>
      <c r="I16" s="0" t="n">
        <v>0.782869070992809</v>
      </c>
      <c r="J16" s="0" t="n">
        <v>0.0805349030854723</v>
      </c>
      <c r="K16" s="0" t="n">
        <v>0.0843152741710943</v>
      </c>
      <c r="L16" s="0" t="n">
        <v>0.297893022073294</v>
      </c>
      <c r="M16" s="0" t="n">
        <v>0.211465157089485</v>
      </c>
      <c r="N16" s="0" t="n">
        <v>4728.69699761714</v>
      </c>
      <c r="O16" s="0" t="n">
        <v>3418.75817597674</v>
      </c>
      <c r="P16" s="0" t="n">
        <v>2495.48980072356</v>
      </c>
      <c r="Q16" s="0" t="n">
        <v>4067.4427983043</v>
      </c>
      <c r="R16" s="0" t="n">
        <v>4192.96809569015</v>
      </c>
      <c r="S16" s="0" t="n">
        <v>3120.1033553737</v>
      </c>
      <c r="T16" s="0" t="n">
        <v>0.587393235873201</v>
      </c>
      <c r="U16" s="0" t="n">
        <v>0.660214835843094</v>
      </c>
      <c r="V16" s="0" t="n">
        <v>510.598675036881</v>
      </c>
      <c r="W16" s="0" t="n">
        <v>519.455852000758</v>
      </c>
      <c r="X16" s="0" t="n">
        <v>455.81779991413</v>
      </c>
      <c r="Y16" s="0" t="n">
        <v>695.047348375011</v>
      </c>
      <c r="Z16" s="0" t="n">
        <v>0.686120327839823</v>
      </c>
      <c r="AA16" s="0" t="n">
        <v>0.459643301018646</v>
      </c>
      <c r="AB16" s="0" t="n">
        <v>0.226477026821177</v>
      </c>
      <c r="AC16" s="0" t="n">
        <v>0.309279130601392</v>
      </c>
      <c r="AD16" s="0" t="n">
        <v>0.28132234158</v>
      </c>
      <c r="AE16" s="0" t="n">
        <v>0.295746247157338</v>
      </c>
      <c r="AF16" s="0" t="n">
        <v>0.277495570932864</v>
      </c>
      <c r="AG16" s="0" t="n">
        <v>0.308806611603909</v>
      </c>
      <c r="AH16" s="0" t="n">
        <v>0.280204964667605</v>
      </c>
      <c r="AI16" s="0" t="n">
        <v>0.293818436987836</v>
      </c>
      <c r="AJ16" s="0" t="n">
        <v>0.275517801726462</v>
      </c>
      <c r="AK16" s="0" t="n">
        <v>4437023</v>
      </c>
      <c r="AL16" s="0" t="n">
        <v>2364181</v>
      </c>
      <c r="AM16" s="0" t="n">
        <v>0.296672198793776</v>
      </c>
      <c r="AN16" s="0" t="n">
        <v>0.273634842492251</v>
      </c>
    </row>
    <row r="17" customFormat="false" ht="15" hidden="false" customHeight="false" outlineLevel="0" collapsed="false">
      <c r="A17" s="0" t="n">
        <v>64</v>
      </c>
      <c r="B17" s="0" t="n">
        <v>0.696247945639695</v>
      </c>
      <c r="C17" s="0" t="n">
        <v>0.303752054360305</v>
      </c>
      <c r="D17" s="0" t="n">
        <v>0.994119917105995</v>
      </c>
      <c r="E17" s="0" t="n">
        <v>0.995114881882918</v>
      </c>
      <c r="F17" s="0" t="n">
        <v>0.995292884931214</v>
      </c>
      <c r="G17" s="0" t="n">
        <v>0.996532422608126</v>
      </c>
      <c r="H17" s="0" t="n">
        <v>0.689151224328626</v>
      </c>
      <c r="I17" s="0" t="n">
        <v>0.779411142076946</v>
      </c>
      <c r="J17" s="0" t="n">
        <v>0.0826062457193762</v>
      </c>
      <c r="K17" s="0" t="n">
        <v>0.0867980288879674</v>
      </c>
      <c r="L17" s="0" t="n">
        <v>0.304968692777369</v>
      </c>
      <c r="M17" s="0" t="n">
        <v>0.215703739805972</v>
      </c>
      <c r="N17" s="0" t="n">
        <v>4669.24755677824</v>
      </c>
      <c r="O17" s="0" t="n">
        <v>3353.49549749511</v>
      </c>
      <c r="P17" s="0" t="n">
        <v>2495.31874176302</v>
      </c>
      <c r="Q17" s="0" t="n">
        <v>4008.9122131843</v>
      </c>
      <c r="R17" s="0" t="n">
        <v>4134.20768683429</v>
      </c>
      <c r="S17" s="0" t="n">
        <v>3119.86796593712</v>
      </c>
      <c r="T17" s="0" t="n">
        <v>0.621062637921273</v>
      </c>
      <c r="U17" s="0" t="n">
        <v>0.683559362961435</v>
      </c>
      <c r="V17" s="0" t="n">
        <v>511.319540466239</v>
      </c>
      <c r="W17" s="0" t="n">
        <v>518.994290543996</v>
      </c>
      <c r="X17" s="0" t="n">
        <v>460.336694344379</v>
      </c>
      <c r="Y17" s="0" t="n">
        <v>697.650791506445</v>
      </c>
      <c r="Z17" s="0" t="n">
        <v>0.705482214973337</v>
      </c>
      <c r="AA17" s="0" t="n">
        <v>0.477056967170955</v>
      </c>
      <c r="AB17" s="0" t="n">
        <v>0.228425247802382</v>
      </c>
      <c r="AC17" s="0" t="n">
        <v>0.305707019071294</v>
      </c>
      <c r="AD17" s="0" t="n">
        <v>0.277511736540047</v>
      </c>
      <c r="AE17" s="0" t="n">
        <v>0.291940151019537</v>
      </c>
      <c r="AF17" s="0" t="n">
        <v>0.273344471371927</v>
      </c>
      <c r="AG17" s="0" t="n">
        <v>0.305234890658107</v>
      </c>
      <c r="AH17" s="0" t="n">
        <v>0.27637130375424</v>
      </c>
      <c r="AI17" s="0" t="n">
        <v>0.29062300461418</v>
      </c>
      <c r="AJ17" s="0" t="n">
        <v>0.271921064794981</v>
      </c>
      <c r="AK17" s="0" t="n">
        <v>4461034</v>
      </c>
      <c r="AL17" s="0" t="n">
        <v>2384700</v>
      </c>
      <c r="AM17" s="0" t="n">
        <v>0.296131549359907</v>
      </c>
      <c r="AN17" s="0" t="n">
        <v>0.274748472537128</v>
      </c>
    </row>
    <row r="18" customFormat="false" ht="15" hidden="false" customHeight="false" outlineLevel="0" collapsed="false">
      <c r="A18" s="0" t="n">
        <v>65</v>
      </c>
      <c r="B18" s="0" t="n">
        <v>0.687603296629675</v>
      </c>
      <c r="C18" s="0" t="n">
        <v>0.312396703370325</v>
      </c>
      <c r="D18" s="0" t="n">
        <v>0.993799942596462</v>
      </c>
      <c r="E18" s="0" t="n">
        <v>0.994290544988217</v>
      </c>
      <c r="F18" s="0" t="n">
        <v>0.994984451668148</v>
      </c>
      <c r="G18" s="0" t="n">
        <v>0.995720538577791</v>
      </c>
      <c r="H18" s="0" t="n">
        <v>0.681069744242681</v>
      </c>
      <c r="I18" s="0" t="n">
        <v>0.770853249697091</v>
      </c>
      <c r="J18" s="0" t="n">
        <v>0.0839261379644135</v>
      </c>
      <c r="K18" s="0" t="n">
        <v>0.088376536501973</v>
      </c>
      <c r="L18" s="0" t="n">
        <v>0.312730198353781</v>
      </c>
      <c r="M18" s="0" t="n">
        <v>0.223437295291126</v>
      </c>
      <c r="N18" s="0" t="n">
        <v>4283.09087654319</v>
      </c>
      <c r="O18" s="0" t="n">
        <v>3067.41584800105</v>
      </c>
      <c r="P18" s="0" t="n">
        <v>2278.32112184575</v>
      </c>
      <c r="Q18" s="0" t="n">
        <v>3656.80741415917</v>
      </c>
      <c r="R18" s="0" t="n">
        <v>3778.85296102798</v>
      </c>
      <c r="S18" s="0" t="n">
        <v>2848.53394005586</v>
      </c>
      <c r="T18" s="0" t="n">
        <v>0.570895053144355</v>
      </c>
      <c r="U18" s="0" t="n">
        <v>0.627548194224519</v>
      </c>
      <c r="V18" s="0" t="n">
        <v>579.016264861956</v>
      </c>
      <c r="W18" s="0" t="n">
        <v>572.888542108798</v>
      </c>
      <c r="X18" s="0" t="n">
        <v>511.323716206575</v>
      </c>
      <c r="Y18" s="0" t="n">
        <v>736.611750201626</v>
      </c>
      <c r="Z18" s="0" t="n">
        <v>0.666394505432491</v>
      </c>
      <c r="AA18" s="0" t="n">
        <v>0.445291409260962</v>
      </c>
      <c r="AB18" s="0" t="n">
        <v>0.221103096171529</v>
      </c>
      <c r="AC18" s="0" t="n">
        <v>0.310791833244876</v>
      </c>
      <c r="AD18" s="0" t="n">
        <v>0.279271924469665</v>
      </c>
      <c r="AE18" s="0" t="n">
        <v>0.298893923430907</v>
      </c>
      <c r="AF18" s="0" t="n">
        <v>0.275545124871092</v>
      </c>
      <c r="AG18" s="0" t="n">
        <v>0.310329105345487</v>
      </c>
      <c r="AH18" s="0" t="n">
        <v>0.278397173081013</v>
      </c>
      <c r="AI18" s="0" t="n">
        <v>0.297704729644427</v>
      </c>
      <c r="AJ18" s="0" t="n">
        <v>0.273943998913547</v>
      </c>
      <c r="AK18" s="0" t="n">
        <v>4493348</v>
      </c>
      <c r="AL18" s="0" t="n">
        <v>2408387</v>
      </c>
      <c r="AM18" s="0" t="n">
        <v>0.306314163208124</v>
      </c>
      <c r="AN18" s="0" t="n">
        <v>0.275503811404352</v>
      </c>
    </row>
    <row r="19" customFormat="false" ht="15" hidden="false" customHeight="false" outlineLevel="0" collapsed="false">
      <c r="A19" s="0" t="n">
        <v>66</v>
      </c>
      <c r="B19" s="0" t="n">
        <v>0.679988452622584</v>
      </c>
      <c r="C19" s="0" t="n">
        <v>0.320011547377416</v>
      </c>
      <c r="D19" s="0" t="n">
        <v>0.993700646402376</v>
      </c>
      <c r="E19" s="0" t="n">
        <v>0.994140870714152</v>
      </c>
      <c r="F19" s="0" t="n">
        <v>0.99487506666</v>
      </c>
      <c r="G19" s="0" t="n">
        <v>0.995558871036569</v>
      </c>
      <c r="H19" s="0" t="n">
        <v>0.674183724252616</v>
      </c>
      <c r="I19" s="0" t="n">
        <v>0.763522684528118</v>
      </c>
      <c r="J19" s="0" t="n">
        <v>0.0856489038438833</v>
      </c>
      <c r="K19" s="0" t="n">
        <v>0.0909685454275337</v>
      </c>
      <c r="L19" s="0" t="n">
        <v>0.31951692214976</v>
      </c>
      <c r="M19" s="0" t="n">
        <v>0.230618186186034</v>
      </c>
      <c r="N19" s="0" t="n">
        <v>4628.15009646644</v>
      </c>
      <c r="O19" s="0" t="n">
        <v>3191.74919907582</v>
      </c>
      <c r="P19" s="0" t="n">
        <v>2607.47671785894</v>
      </c>
      <c r="Q19" s="0" t="n">
        <v>3981.51128183391</v>
      </c>
      <c r="R19" s="0" t="n">
        <v>4087.3696797588</v>
      </c>
      <c r="S19" s="0" t="n">
        <v>3260.04840358159</v>
      </c>
      <c r="T19" s="0" t="n">
        <v>0.653529610013689</v>
      </c>
      <c r="U19" s="0" t="n">
        <v>0.684762714990639</v>
      </c>
      <c r="V19" s="0" t="n">
        <v>481.262795986116</v>
      </c>
      <c r="W19" s="0" t="n">
        <v>486.292709269862</v>
      </c>
      <c r="X19" s="0" t="n">
        <v>429.017998430418</v>
      </c>
      <c r="Y19" s="0" t="n">
        <v>655.719690944059</v>
      </c>
      <c r="Z19" s="0" t="n">
        <v>0.699201093282907</v>
      </c>
      <c r="AA19" s="0" t="n">
        <v>0.472674732323418</v>
      </c>
      <c r="AB19" s="0" t="n">
        <v>0.226526360959489</v>
      </c>
      <c r="AC19" s="0" t="n">
        <v>0.296308269821267</v>
      </c>
      <c r="AD19" s="0" t="n">
        <v>0.258807900513999</v>
      </c>
      <c r="AE19" s="0" t="n">
        <v>0.283400477583946</v>
      </c>
      <c r="AF19" s="0" t="n">
        <v>0.255663061655191</v>
      </c>
      <c r="AG19" s="0" t="n">
        <v>0.295828222711447</v>
      </c>
      <c r="AH19" s="0" t="n">
        <v>0.257879219099785</v>
      </c>
      <c r="AI19" s="0" t="n">
        <v>0.281899180388363</v>
      </c>
      <c r="AJ19" s="0" t="n">
        <v>0.254031821439338</v>
      </c>
      <c r="AK19" s="0" t="n">
        <v>4514203</v>
      </c>
      <c r="AL19" s="0" t="n">
        <v>2431056</v>
      </c>
      <c r="AM19" s="0" t="n">
        <v>0.300379240831715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0.672464710751518</v>
      </c>
      <c r="C20" s="0" t="n">
        <v>0.327535289248482</v>
      </c>
      <c r="D20" s="0" t="n">
        <v>0.993548187767728</v>
      </c>
      <c r="E20" s="0" t="n">
        <v>0.993913360530422</v>
      </c>
      <c r="F20" s="0" t="n">
        <v>0.994712889163058</v>
      </c>
      <c r="G20" s="0" t="n">
        <v>0.995317343698898</v>
      </c>
      <c r="H20" s="0" t="n">
        <v>0.667473597548675</v>
      </c>
      <c r="I20" s="0" t="n">
        <v>0.755413049907752</v>
      </c>
      <c r="J20" s="0" t="n">
        <v>0.0874255607559499</v>
      </c>
      <c r="K20" s="0" t="n">
        <v>0.094207708762689</v>
      </c>
      <c r="L20" s="0" t="n">
        <v>0.326074590219053</v>
      </c>
      <c r="M20" s="0" t="n">
        <v>0.238500310622669</v>
      </c>
      <c r="N20" s="0" t="n">
        <v>4262.18665323587</v>
      </c>
      <c r="O20" s="0" t="n">
        <v>2923.28683316678</v>
      </c>
      <c r="P20" s="0" t="n">
        <v>2389.42570929809</v>
      </c>
      <c r="Q20" s="0" t="n">
        <v>3648.79135576995</v>
      </c>
      <c r="R20" s="0" t="n">
        <v>3749.83985083443</v>
      </c>
      <c r="S20" s="0" t="n">
        <v>2987.40772492222</v>
      </c>
      <c r="T20" s="0" t="n">
        <v>0.624372548054728</v>
      </c>
      <c r="U20" s="0" t="n">
        <v>0.642273254372408</v>
      </c>
      <c r="V20" s="0" t="n">
        <v>434.365783682524</v>
      </c>
      <c r="W20" s="0" t="n">
        <v>439.880740901128</v>
      </c>
      <c r="X20" s="0" t="n">
        <v>375.529173072954</v>
      </c>
      <c r="Y20" s="0" t="n">
        <v>589.816221855574</v>
      </c>
      <c r="Z20" s="0" t="n">
        <v>0.666820363465044</v>
      </c>
      <c r="AA20" s="0" t="n">
        <v>0.422900064512502</v>
      </c>
      <c r="AB20" s="0" t="n">
        <v>0.243920298952542</v>
      </c>
      <c r="AC20" s="0" t="n">
        <v>0.302285839931948</v>
      </c>
      <c r="AD20" s="0" t="n">
        <v>0.26127836042069</v>
      </c>
      <c r="AE20" s="0" t="n">
        <v>0.287076981133718</v>
      </c>
      <c r="AF20" s="0" t="n">
        <v>0.257864159225258</v>
      </c>
      <c r="AG20" s="0" t="n">
        <v>0.301813812151209</v>
      </c>
      <c r="AH20" s="0" t="n">
        <v>0.260360443548634</v>
      </c>
      <c r="AI20" s="0" t="n">
        <v>0.285598181364543</v>
      </c>
      <c r="AJ20" s="0" t="n">
        <v>0.25609496066495</v>
      </c>
      <c r="AK20" s="0" t="n">
        <v>4541499</v>
      </c>
      <c r="AL20" s="0" t="n">
        <v>2453539</v>
      </c>
      <c r="AM20" s="0" t="n">
        <v>0.3032272913243</v>
      </c>
      <c r="AN20" s="0" t="n">
        <v>0.280356468484737</v>
      </c>
    </row>
    <row r="21" customFormat="false" ht="15" hidden="false" customHeight="false" outlineLevel="0" collapsed="false">
      <c r="A21" s="0" t="n">
        <v>68</v>
      </c>
      <c r="B21" s="0" t="n">
        <v>0.665574910232543</v>
      </c>
      <c r="C21" s="0" t="n">
        <v>0.334425089767457</v>
      </c>
      <c r="D21" s="0" t="n">
        <v>0.993367572592947</v>
      </c>
      <c r="E21" s="0" t="n">
        <v>0.993692154407466</v>
      </c>
      <c r="F21" s="0" t="n">
        <v>0.994524469293625</v>
      </c>
      <c r="G21" s="0" t="n">
        <v>0.995084997256851</v>
      </c>
      <c r="H21" s="0" t="n">
        <v>0.661160532956469</v>
      </c>
      <c r="I21" s="0" t="n">
        <v>0.747632772604899</v>
      </c>
      <c r="J21" s="0" t="n">
        <v>0.0886743526626548</v>
      </c>
      <c r="K21" s="0" t="n">
        <v>0.0956230394712289</v>
      </c>
      <c r="L21" s="0" t="n">
        <v>0.332207039636478</v>
      </c>
      <c r="M21" s="0" t="n">
        <v>0.246059381802567</v>
      </c>
      <c r="N21" s="0" t="n">
        <v>4367.24764024341</v>
      </c>
      <c r="O21" s="0" t="n">
        <v>2936.30380785017</v>
      </c>
      <c r="P21" s="0" t="n">
        <v>2562.66761100697</v>
      </c>
      <c r="Q21" s="0" t="n">
        <v>3763.75080197346</v>
      </c>
      <c r="R21" s="0" t="n">
        <v>3853.36266249267</v>
      </c>
      <c r="S21" s="0" t="n">
        <v>3158.32395173938</v>
      </c>
      <c r="T21" s="0" t="n">
        <v>0.684259689452252</v>
      </c>
      <c r="U21" s="0" t="n">
        <v>0.68427286848999</v>
      </c>
      <c r="V21" s="0" t="n">
        <v>430.735581248586</v>
      </c>
      <c r="W21" s="0" t="n">
        <v>435.11965018328</v>
      </c>
      <c r="X21" s="0" t="n">
        <v>372.919900818633</v>
      </c>
      <c r="Y21" s="0" t="n">
        <v>576.053405056854</v>
      </c>
      <c r="Z21" s="0" t="n">
        <v>0.675985056077326</v>
      </c>
      <c r="AA21" s="0" t="n">
        <v>0.43185069619232</v>
      </c>
      <c r="AB21" s="0" t="n">
        <v>0.244134359885007</v>
      </c>
      <c r="AC21" s="0" t="n">
        <v>0.283501619722302</v>
      </c>
      <c r="AD21" s="0" t="n">
        <v>0.247073817071122</v>
      </c>
      <c r="AE21" s="0" t="n">
        <v>0.270093691683858</v>
      </c>
      <c r="AF21" s="0" t="n">
        <v>0.242636227012524</v>
      </c>
      <c r="AG21" s="0" t="n">
        <v>0.283020134177553</v>
      </c>
      <c r="AH21" s="0" t="n">
        <v>0.246144526989204</v>
      </c>
      <c r="AI21" s="0" t="n">
        <v>0.268558476854628</v>
      </c>
      <c r="AJ21" s="0" t="n">
        <v>0.240663827899463</v>
      </c>
      <c r="AK21" s="0" t="n">
        <v>4562811</v>
      </c>
      <c r="AL21" s="0" t="n">
        <v>2466034</v>
      </c>
      <c r="AM21" s="0" t="n">
        <v>0.301370060050904</v>
      </c>
      <c r="AN21" s="0" t="n">
        <v>0.280508074080256</v>
      </c>
    </row>
    <row r="22" customFormat="false" ht="15" hidden="false" customHeight="false" outlineLevel="0" collapsed="false">
      <c r="A22" s="0" t="n">
        <v>69</v>
      </c>
      <c r="B22" s="0" t="n">
        <v>0.658179097746383</v>
      </c>
      <c r="C22" s="0" t="n">
        <v>0.341820902253617</v>
      </c>
      <c r="D22" s="0" t="n">
        <v>0.993058910026227</v>
      </c>
      <c r="E22" s="0" t="n">
        <v>0.993215491228178</v>
      </c>
      <c r="F22" s="0" t="n">
        <v>0.994359096438496</v>
      </c>
      <c r="G22" s="0" t="n">
        <v>0.994599606301642</v>
      </c>
      <c r="H22" s="0" t="n">
        <v>0.653610617410069</v>
      </c>
      <c r="I22" s="0" t="n">
        <v>0.738850252695106</v>
      </c>
      <c r="J22" s="0" t="n">
        <v>0.092111389227225</v>
      </c>
      <c r="K22" s="0" t="n">
        <v>0.0982437844408928</v>
      </c>
      <c r="L22" s="0" t="n">
        <v>0.339448292616158</v>
      </c>
      <c r="M22" s="0" t="n">
        <v>0.254365238533072</v>
      </c>
      <c r="N22" s="0" t="n">
        <v>4049.49126818122</v>
      </c>
      <c r="O22" s="0" t="n">
        <v>2723.63646042619</v>
      </c>
      <c r="P22" s="0" t="n">
        <v>2593.19531890465</v>
      </c>
      <c r="Q22" s="0" t="n">
        <v>3551.69887285121</v>
      </c>
      <c r="R22" s="0" t="n">
        <v>3633.24417290495</v>
      </c>
      <c r="S22" s="0" t="n">
        <v>2918.50941648223</v>
      </c>
      <c r="T22" s="0" t="n">
        <v>0.593609728676977</v>
      </c>
      <c r="U22" s="0" t="n">
        <v>0.610895147647737</v>
      </c>
      <c r="V22" s="0" t="n">
        <v>507.952829333178</v>
      </c>
      <c r="W22" s="0" t="n">
        <v>499.0350736952</v>
      </c>
      <c r="X22" s="0" t="n">
        <v>426.655996838063</v>
      </c>
      <c r="Y22" s="0" t="n">
        <v>646.233492491263</v>
      </c>
      <c r="Z22" s="0" t="n">
        <v>0.624153167333637</v>
      </c>
      <c r="AA22" s="0" t="n">
        <v>0.374516843587762</v>
      </c>
      <c r="AB22" s="0" t="n">
        <v>0.249636323745874</v>
      </c>
      <c r="AC22" s="0" t="n">
        <v>0.284000377705554</v>
      </c>
      <c r="AD22" s="0" t="n">
        <v>0.237803326504179</v>
      </c>
      <c r="AE22" s="0" t="n">
        <v>0.261772546373325</v>
      </c>
      <c r="AF22" s="0" t="n">
        <v>0.228281391866107</v>
      </c>
      <c r="AG22" s="0" t="n">
        <v>0.283694103473384</v>
      </c>
      <c r="AH22" s="0" t="n">
        <v>0.237050772552701</v>
      </c>
      <c r="AI22" s="0" t="n">
        <v>0.259612647321915</v>
      </c>
      <c r="AJ22" s="0" t="n">
        <v>0.225836168654729</v>
      </c>
      <c r="AK22" s="0" t="n">
        <v>4579884</v>
      </c>
      <c r="AL22" s="0" t="n">
        <v>2481634</v>
      </c>
      <c r="AM22" s="0" t="n">
        <v>0.288179550751123</v>
      </c>
      <c r="AN22" s="0" t="n">
        <v>0.265559926587436</v>
      </c>
    </row>
    <row r="23" customFormat="false" ht="15" hidden="false" customHeight="false" outlineLevel="0" collapsed="false">
      <c r="A23" s="0" t="n">
        <v>70</v>
      </c>
      <c r="B23" s="0" t="n">
        <v>0.649577942233339</v>
      </c>
      <c r="C23" s="0" t="n">
        <v>0.350422057766661</v>
      </c>
      <c r="D23" s="0" t="n">
        <v>0.992736870018793</v>
      </c>
      <c r="E23" s="0" t="n">
        <v>0.993056549178018</v>
      </c>
      <c r="F23" s="0" t="n">
        <v>0.994052278272263</v>
      </c>
      <c r="G23" s="0" t="n">
        <v>0.994433940191877</v>
      </c>
      <c r="H23" s="0" t="n">
        <v>0.644859973205973</v>
      </c>
      <c r="I23" s="0" t="n">
        <v>0.729992366932545</v>
      </c>
      <c r="J23" s="0" t="n">
        <v>0.0981482764801987</v>
      </c>
      <c r="K23" s="0" t="n">
        <v>0.102677038959348</v>
      </c>
      <c r="L23" s="0" t="n">
        <v>0.34787689681282</v>
      </c>
      <c r="M23" s="0" t="n">
        <v>0.263064182245473</v>
      </c>
      <c r="N23" s="0" t="n">
        <v>4536.53904239457</v>
      </c>
      <c r="O23" s="0" t="n">
        <v>3070.12558862361</v>
      </c>
      <c r="P23" s="0" t="n">
        <v>2905.6069971097</v>
      </c>
      <c r="Q23" s="0" t="n">
        <v>3965.02447900826</v>
      </c>
      <c r="R23" s="0" t="n">
        <v>4080.61964093425</v>
      </c>
      <c r="S23" s="0" t="n">
        <v>3263.19346286281</v>
      </c>
      <c r="T23" s="0" t="n">
        <v>0.595992242880653</v>
      </c>
      <c r="U23" s="0" t="n">
        <v>0.651771814641833</v>
      </c>
      <c r="V23" s="0" t="n">
        <v>435.945809595751</v>
      </c>
      <c r="W23" s="0" t="n">
        <v>442.254733919658</v>
      </c>
      <c r="X23" s="0" t="n">
        <v>380.560783162179</v>
      </c>
      <c r="Y23" s="0" t="n">
        <v>606.477556836793</v>
      </c>
      <c r="Z23" s="0" t="n">
        <v>0.629401261519863</v>
      </c>
      <c r="AA23" s="0" t="n">
        <v>0.421141504241168</v>
      </c>
      <c r="AB23" s="0" t="n">
        <v>0.208259757278695</v>
      </c>
      <c r="AC23" s="0" t="n">
        <v>0.274686059663506</v>
      </c>
      <c r="AD23" s="0" t="n">
        <v>0.239228212110546</v>
      </c>
      <c r="AE23" s="0" t="n">
        <v>0.256651318090853</v>
      </c>
      <c r="AF23" s="0" t="n">
        <v>0.229186909055981</v>
      </c>
      <c r="AG23" s="0" t="n">
        <v>0.274335713519125</v>
      </c>
      <c r="AH23" s="0" t="n">
        <v>0.238350008376148</v>
      </c>
      <c r="AI23" s="0" t="n">
        <v>0.254377281000223</v>
      </c>
      <c r="AJ23" s="0" t="n">
        <v>0.226756457432227</v>
      </c>
      <c r="AK23" s="0" t="n">
        <v>4589247</v>
      </c>
      <c r="AL23" s="0" t="n">
        <v>2501821</v>
      </c>
      <c r="AM23" s="0" t="n">
        <v>0.286942126311065</v>
      </c>
      <c r="AN23" s="0" t="n">
        <v>0.266716001891299</v>
      </c>
    </row>
    <row r="24" customFormat="false" ht="15" hidden="false" customHeight="false" outlineLevel="0" collapsed="false">
      <c r="A24" s="0" t="n">
        <v>71</v>
      </c>
      <c r="B24" s="0" t="n">
        <v>0.643483276374718</v>
      </c>
      <c r="C24" s="0" t="n">
        <v>0.356516723625282</v>
      </c>
      <c r="D24" s="0" t="n">
        <v>0.992565220785542</v>
      </c>
      <c r="E24" s="0" t="n">
        <v>0.992852160930417</v>
      </c>
      <c r="F24" s="0" t="n">
        <v>0.993827566799994</v>
      </c>
      <c r="G24" s="0" t="n">
        <v>0.994166811717492</v>
      </c>
      <c r="H24" s="0" t="n">
        <v>0.638699120286676</v>
      </c>
      <c r="I24" s="0" t="n">
        <v>0.723700242459604</v>
      </c>
      <c r="J24" s="0" t="n">
        <v>0.101873466395012</v>
      </c>
      <c r="K24" s="0" t="n">
        <v>0.106396925249385</v>
      </c>
      <c r="L24" s="0" t="n">
        <v>0.353866100498866</v>
      </c>
      <c r="M24" s="0" t="n">
        <v>0.269151918470813</v>
      </c>
      <c r="N24" s="0" t="n">
        <v>4253.26330283549</v>
      </c>
      <c r="O24" s="0" t="n">
        <v>2875.92822187813</v>
      </c>
      <c r="P24" s="0" t="n">
        <v>2716.74497251246</v>
      </c>
      <c r="Q24" s="0" t="n">
        <v>3705.46882191853</v>
      </c>
      <c r="R24" s="0" t="n">
        <v>3822.91716718751</v>
      </c>
      <c r="S24" s="0" t="n">
        <v>3048.71018621619</v>
      </c>
      <c r="T24" s="0" t="n">
        <v>0.555314774073033</v>
      </c>
      <c r="U24" s="0" t="n">
        <v>0.605739483570924</v>
      </c>
      <c r="V24" s="0" t="n">
        <v>411.038312268715</v>
      </c>
      <c r="W24" s="0" t="n">
        <v>418.789288618862</v>
      </c>
      <c r="X24" s="0" t="n">
        <v>354.242347732163</v>
      </c>
      <c r="Y24" s="0" t="n">
        <v>585.234259665951</v>
      </c>
      <c r="Z24" s="0" t="n">
        <v>0.613307836944566</v>
      </c>
      <c r="AA24" s="0" t="n">
        <v>0.395445726817026</v>
      </c>
      <c r="AB24" s="0" t="n">
        <v>0.217862110127541</v>
      </c>
      <c r="AC24" s="0" t="n">
        <v>0.281797167852604</v>
      </c>
      <c r="AD24" s="0" t="n">
        <v>0.240997323654703</v>
      </c>
      <c r="AE24" s="0" t="n">
        <v>0.259049454677687</v>
      </c>
      <c r="AF24" s="0" t="n">
        <v>0.230997624869064</v>
      </c>
      <c r="AG24" s="0" t="n">
        <v>0.281486825951833</v>
      </c>
      <c r="AH24" s="0" t="n">
        <v>0.2401177670548</v>
      </c>
      <c r="AI24" s="0" t="n">
        <v>0.257018291686767</v>
      </c>
      <c r="AJ24" s="0" t="n">
        <v>0.228633334403779</v>
      </c>
      <c r="AK24" s="0" t="n">
        <v>4606356</v>
      </c>
      <c r="AL24" s="0" t="n">
        <v>2513252</v>
      </c>
      <c r="AM24" s="0" t="n">
        <v>0.292418524315247</v>
      </c>
      <c r="AN24" s="0" t="n">
        <v>0.267368083331659</v>
      </c>
    </row>
    <row r="25" customFormat="false" ht="15" hidden="false" customHeight="false" outlineLevel="0" collapsed="false">
      <c r="A25" s="0" t="n">
        <v>72</v>
      </c>
      <c r="B25" s="0" t="n">
        <v>0.636254077694143</v>
      </c>
      <c r="C25" s="0" t="n">
        <v>0.363745922305857</v>
      </c>
      <c r="D25" s="0" t="n">
        <v>0.992512243678722</v>
      </c>
      <c r="E25" s="0" t="n">
        <v>0.992950585661669</v>
      </c>
      <c r="F25" s="0" t="n">
        <v>0.993888126202374</v>
      </c>
      <c r="G25" s="0" t="n">
        <v>0.994255469485946</v>
      </c>
      <c r="H25" s="0" t="n">
        <v>0.63148996220195</v>
      </c>
      <c r="I25" s="0" t="n">
        <v>0.713938744677428</v>
      </c>
      <c r="J25" s="0" t="n">
        <v>0.107989132076851</v>
      </c>
      <c r="K25" s="0" t="n">
        <v>0.112822567129277</v>
      </c>
      <c r="L25" s="0" t="n">
        <v>0.361022281476772</v>
      </c>
      <c r="M25" s="0" t="n">
        <v>0.279011840984241</v>
      </c>
      <c r="N25" s="0" t="n">
        <v>4560.63815507741</v>
      </c>
      <c r="O25" s="0" t="n">
        <v>3072.38971704404</v>
      </c>
      <c r="P25" s="0" t="n">
        <v>2915.13170422039</v>
      </c>
      <c r="Q25" s="0" t="n">
        <v>3962.09189345018</v>
      </c>
      <c r="R25" s="0" t="n">
        <v>4102.03970704181</v>
      </c>
      <c r="S25" s="0" t="n">
        <v>3259.86141430779</v>
      </c>
      <c r="T25" s="0" t="n">
        <v>0.597425828911356</v>
      </c>
      <c r="U25" s="0" t="n">
        <v>0.653864347391363</v>
      </c>
      <c r="V25" s="0" t="n">
        <v>440.947440451917</v>
      </c>
      <c r="W25" s="0" t="n">
        <v>447.656744590621</v>
      </c>
      <c r="X25" s="0" t="n">
        <v>390.267788798334</v>
      </c>
      <c r="Y25" s="0" t="n">
        <v>595.10947014562</v>
      </c>
      <c r="Z25" s="0" t="n">
        <v>0.633530228847589</v>
      </c>
      <c r="AA25" s="0" t="n">
        <v>0.422861615079333</v>
      </c>
      <c r="AB25" s="0" t="n">
        <v>0.210668613768256</v>
      </c>
      <c r="AC25" s="0" t="n">
        <v>0.280616241918921</v>
      </c>
      <c r="AD25" s="0" t="n">
        <v>0.242292126193649</v>
      </c>
      <c r="AE25" s="0" t="n">
        <v>0.25896621594954</v>
      </c>
      <c r="AF25" s="0" t="n">
        <v>0.232062439600244</v>
      </c>
      <c r="AG25" s="0" t="n">
        <v>0.280290244288774</v>
      </c>
      <c r="AH25" s="0" t="n">
        <v>0.241400735756345</v>
      </c>
      <c r="AI25" s="0" t="n">
        <v>0.257105165131778</v>
      </c>
      <c r="AJ25" s="0" t="n">
        <v>0.229828046545499</v>
      </c>
      <c r="AK25" s="0" t="n">
        <v>4631381</v>
      </c>
      <c r="AL25" s="0" t="n">
        <v>2533302</v>
      </c>
      <c r="AM25" s="0" t="n">
        <v>0.288136504087016</v>
      </c>
      <c r="AN25" s="0" t="n">
        <v>0.267480726350272</v>
      </c>
    </row>
    <row r="26" customFormat="false" ht="15" hidden="false" customHeight="false" outlineLevel="0" collapsed="false">
      <c r="A26" s="0" t="n">
        <v>73</v>
      </c>
      <c r="B26" s="0" t="n">
        <v>0.627197383240703</v>
      </c>
      <c r="C26" s="0" t="n">
        <v>0.372802616759297</v>
      </c>
      <c r="D26" s="0" t="n">
        <v>0.992421676289215</v>
      </c>
      <c r="E26" s="0" t="n">
        <v>0.992857687969828</v>
      </c>
      <c r="F26" s="0" t="n">
        <v>0.993835822896725</v>
      </c>
      <c r="G26" s="0" t="n">
        <v>0.994186728716722</v>
      </c>
      <c r="H26" s="0" t="n">
        <v>0.622444278439948</v>
      </c>
      <c r="I26" s="0" t="n">
        <v>0.706288329447664</v>
      </c>
      <c r="J26" s="0" t="n">
        <v>0.11257801623282</v>
      </c>
      <c r="K26" s="0" t="n">
        <v>0.116330882279748</v>
      </c>
      <c r="L26" s="0" t="n">
        <v>0.369977397849267</v>
      </c>
      <c r="M26" s="0" t="n">
        <v>0.286569358522165</v>
      </c>
      <c r="N26" s="0" t="n">
        <v>4320.67338147223</v>
      </c>
      <c r="O26" s="0" t="n">
        <v>2903.07243741814</v>
      </c>
      <c r="P26" s="0" t="n">
        <v>2745.1474050062</v>
      </c>
      <c r="Q26" s="0" t="n">
        <v>3733.31317467345</v>
      </c>
      <c r="R26" s="0" t="n">
        <v>3881.04457519544</v>
      </c>
      <c r="S26" s="0" t="n">
        <v>3066.55724229156</v>
      </c>
      <c r="T26" s="0" t="n">
        <v>0.557676923836853</v>
      </c>
      <c r="U26" s="0" t="n">
        <v>0.610817262202471</v>
      </c>
      <c r="V26" s="0" t="n">
        <v>528.022256966244</v>
      </c>
      <c r="W26" s="0" t="n">
        <v>522.026584794817</v>
      </c>
      <c r="X26" s="0" t="n">
        <v>453.843964381011</v>
      </c>
      <c r="Y26" s="0" t="n">
        <v>678.284593771367</v>
      </c>
      <c r="Z26" s="0" t="n">
        <v>0.618360885233979</v>
      </c>
      <c r="AA26" s="0" t="n">
        <v>0.392486364579927</v>
      </c>
      <c r="AB26" s="0" t="n">
        <v>0.225874520654052</v>
      </c>
      <c r="AC26" s="0" t="n">
        <v>0.287566759431541</v>
      </c>
      <c r="AD26" s="0" t="n">
        <v>0.24609570562906</v>
      </c>
      <c r="AE26" s="0" t="n">
        <v>0.264791755075382</v>
      </c>
      <c r="AF26" s="0" t="n">
        <v>0.236484330165927</v>
      </c>
      <c r="AG26" s="0" t="n">
        <v>0.287246288601836</v>
      </c>
      <c r="AH26" s="0" t="n">
        <v>0.245215324770481</v>
      </c>
      <c r="AI26" s="0" t="n">
        <v>0.263028450919822</v>
      </c>
      <c r="AJ26" s="0" t="n">
        <v>0.234281300352025</v>
      </c>
      <c r="AK26" s="0" t="n">
        <v>4652836</v>
      </c>
      <c r="AL26" s="0" t="n">
        <v>2550064</v>
      </c>
      <c r="AM26" s="0" t="n">
        <v>0.297494092019674</v>
      </c>
      <c r="AN26" s="0" t="n">
        <v>0.272418586378942</v>
      </c>
    </row>
    <row r="27" customFormat="false" ht="15" hidden="false" customHeight="false" outlineLevel="0" collapsed="false">
      <c r="A27" s="0" t="n">
        <v>74</v>
      </c>
      <c r="B27" s="0" t="n">
        <v>0.619382754205484</v>
      </c>
      <c r="C27" s="0" t="n">
        <v>0.380617245794516</v>
      </c>
      <c r="D27" s="0" t="n">
        <v>0.992691514332456</v>
      </c>
      <c r="E27" s="0" t="n">
        <v>0.993163485392537</v>
      </c>
      <c r="F27" s="0" t="n">
        <v>0.994022925518113</v>
      </c>
      <c r="G27" s="0" t="n">
        <v>0.994396697834454</v>
      </c>
      <c r="H27" s="0" t="n">
        <v>0.614856004223649</v>
      </c>
      <c r="I27" s="0" t="n">
        <v>0.699943903982817</v>
      </c>
      <c r="J27" s="0" t="n">
        <v>0.116785999444995</v>
      </c>
      <c r="K27" s="0" t="n">
        <v>0.120174167634098</v>
      </c>
      <c r="L27" s="0" t="n">
        <v>0.377835510108807</v>
      </c>
      <c r="M27" s="0" t="n">
        <v>0.29321958140972</v>
      </c>
      <c r="N27" s="0" t="n">
        <v>4804.39501291695</v>
      </c>
      <c r="O27" s="0" t="n">
        <v>3238.63318800842</v>
      </c>
      <c r="P27" s="0" t="n">
        <v>3049.05513985384</v>
      </c>
      <c r="Q27" s="0" t="n">
        <v>4136.28238499837</v>
      </c>
      <c r="R27" s="0" t="n">
        <v>4319.81072444371</v>
      </c>
      <c r="S27" s="0" t="n">
        <v>3402.58191316272</v>
      </c>
      <c r="T27" s="0" t="n">
        <v>0.617980840526705</v>
      </c>
      <c r="U27" s="0" t="n">
        <v>0.671414649918927</v>
      </c>
      <c r="V27" s="0" t="n">
        <v>464.286234736629</v>
      </c>
      <c r="W27" s="0" t="n">
        <v>466.492219459655</v>
      </c>
      <c r="X27" s="0" t="n">
        <v>402.841356703341</v>
      </c>
      <c r="Y27" s="0" t="n">
        <v>636.97595289492</v>
      </c>
      <c r="Z27" s="0" t="n">
        <v>0.647616010624376</v>
      </c>
      <c r="AA27" s="0" t="n">
        <v>0.43057193811454</v>
      </c>
      <c r="AB27" s="0" t="n">
        <v>0.217044072509837</v>
      </c>
      <c r="AC27" s="0" t="n">
        <v>0.284087568105059</v>
      </c>
      <c r="AD27" s="0" t="n">
        <v>0.246840060421722</v>
      </c>
      <c r="AE27" s="0" t="n">
        <v>0.262479250911919</v>
      </c>
      <c r="AF27" s="0" t="n">
        <v>0.236768873141352</v>
      </c>
      <c r="AG27" s="0" t="n">
        <v>0.28376754887704</v>
      </c>
      <c r="AH27" s="0" t="n">
        <v>0.245966060339386</v>
      </c>
      <c r="AI27" s="0" t="n">
        <v>0.260615468775686</v>
      </c>
      <c r="AJ27" s="0" t="n">
        <v>0.234770158180298</v>
      </c>
      <c r="AK27" s="0" t="n">
        <v>4672283</v>
      </c>
      <c r="AL27" s="0" t="n">
        <v>2576728</v>
      </c>
      <c r="AM27" s="0" t="n">
        <v>0.292140503037272</v>
      </c>
      <c r="AN27" s="0" t="n">
        <v>0.272798612488638</v>
      </c>
    </row>
    <row r="28" customFormat="false" ht="15" hidden="false" customHeight="false" outlineLevel="0" collapsed="false">
      <c r="A28" s="0" t="n">
        <v>75</v>
      </c>
      <c r="B28" s="0" t="n">
        <v>0.612261649118888</v>
      </c>
      <c r="C28" s="0" t="n">
        <v>0.387738350881112</v>
      </c>
      <c r="D28" s="0" t="n">
        <v>0.992237707565857</v>
      </c>
      <c r="E28" s="0" t="n">
        <v>0.993018646727262</v>
      </c>
      <c r="F28" s="0" t="n">
        <v>0.993571190004809</v>
      </c>
      <c r="G28" s="0" t="n">
        <v>0.994254434718583</v>
      </c>
      <c r="H28" s="0" t="n">
        <v>0.607509095152216</v>
      </c>
      <c r="I28" s="0" t="n">
        <v>0.69213003503931</v>
      </c>
      <c r="J28" s="0" t="n">
        <v>0.121040803715818</v>
      </c>
      <c r="K28" s="0" t="n">
        <v>0.123617222041525</v>
      </c>
      <c r="L28" s="0" t="n">
        <v>0.384728612413641</v>
      </c>
      <c r="M28" s="0" t="n">
        <v>0.300888611687951</v>
      </c>
      <c r="N28" s="0" t="n">
        <v>4545.00972250683</v>
      </c>
      <c r="O28" s="0" t="n">
        <v>3072.55732510113</v>
      </c>
      <c r="P28" s="0" t="n">
        <v>2882.16181972565</v>
      </c>
      <c r="Q28" s="0" t="n">
        <v>3900.25981891634</v>
      </c>
      <c r="R28" s="0" t="n">
        <v>4087.95098980596</v>
      </c>
      <c r="S28" s="0" t="n">
        <v>3214.08660831422</v>
      </c>
      <c r="T28" s="0" t="n">
        <v>0.58773706201849</v>
      </c>
      <c r="U28" s="0" t="n">
        <v>0.631466417179127</v>
      </c>
      <c r="V28" s="0" t="n">
        <v>435.916142658209</v>
      </c>
      <c r="W28" s="0" t="n">
        <v>441.212738386426</v>
      </c>
      <c r="X28" s="0" t="n">
        <v>371.843557231059</v>
      </c>
      <c r="Y28" s="0" t="n">
        <v>622.917489789891</v>
      </c>
      <c r="Z28" s="0" t="n">
        <v>0.626117641144112</v>
      </c>
      <c r="AA28" s="0" t="n">
        <v>0.403562907617673</v>
      </c>
      <c r="AB28" s="0" t="n">
        <v>0.222554733526439</v>
      </c>
      <c r="AC28" s="0" t="n">
        <v>0.288141325619717</v>
      </c>
      <c r="AD28" s="0" t="n">
        <v>0.248024040798535</v>
      </c>
      <c r="AE28" s="0" t="n">
        <v>0.265985811429323</v>
      </c>
      <c r="AF28" s="0" t="n">
        <v>0.238451154696867</v>
      </c>
      <c r="AG28" s="0" t="n">
        <v>0.287824886201385</v>
      </c>
      <c r="AH28" s="0" t="n">
        <v>0.246832682174324</v>
      </c>
      <c r="AI28" s="0" t="n">
        <v>0.264144074098651</v>
      </c>
      <c r="AJ28" s="0" t="n">
        <v>0.236471020584898</v>
      </c>
      <c r="AK28" s="0" t="n">
        <v>4702525</v>
      </c>
      <c r="AL28" s="0" t="n">
        <v>2600195</v>
      </c>
      <c r="AM28" s="0" t="n">
        <v>0.295123122687248</v>
      </c>
      <c r="AN28" s="0" t="n">
        <v>0.274200935391429</v>
      </c>
    </row>
    <row r="29" customFormat="false" ht="15" hidden="false" customHeight="false" outlineLevel="0" collapsed="false">
      <c r="A29" s="0" t="n">
        <v>76</v>
      </c>
      <c r="B29" s="0" t="n">
        <v>0.605012903879389</v>
      </c>
      <c r="C29" s="0" t="n">
        <v>0.394987096120611</v>
      </c>
      <c r="D29" s="0" t="n">
        <v>0.991702958710252</v>
      </c>
      <c r="E29" s="0" t="n">
        <v>0.992950087735072</v>
      </c>
      <c r="F29" s="0" t="n">
        <v>0.993034364646572</v>
      </c>
      <c r="G29" s="0" t="n">
        <v>0.99417923787951</v>
      </c>
      <c r="H29" s="0" t="n">
        <v>0.599993086835071</v>
      </c>
      <c r="I29" s="0" t="n">
        <v>0.683146778420875</v>
      </c>
      <c r="J29" s="0" t="n">
        <v>0.126441537875813</v>
      </c>
      <c r="K29" s="0" t="n">
        <v>0.129832205748299</v>
      </c>
      <c r="L29" s="0" t="n">
        <v>0.391709871875181</v>
      </c>
      <c r="M29" s="0" t="n">
        <v>0.309803309314197</v>
      </c>
      <c r="N29" s="0" t="n">
        <v>4835.6854148502</v>
      </c>
      <c r="O29" s="0" t="n">
        <v>3259.07628922947</v>
      </c>
      <c r="P29" s="0" t="n">
        <v>3067.79949174905</v>
      </c>
      <c r="Q29" s="0" t="n">
        <v>4137.39328781197</v>
      </c>
      <c r="R29" s="0" t="n">
        <v>4349.92542641569</v>
      </c>
      <c r="S29" s="0" t="n">
        <v>3414.4281498921</v>
      </c>
      <c r="T29" s="0" t="n">
        <v>0.612830371090002</v>
      </c>
      <c r="U29" s="0" t="n">
        <v>0.656502672107475</v>
      </c>
      <c r="V29" s="0" t="n">
        <v>462.002942361152</v>
      </c>
      <c r="W29" s="0" t="n">
        <v>472.63484795063</v>
      </c>
      <c r="X29" s="0" t="n">
        <v>407.670045464492</v>
      </c>
      <c r="Y29" s="0" t="n">
        <v>633.830831407758</v>
      </c>
      <c r="Z29" s="0" t="n">
        <v>0.644845111975879</v>
      </c>
      <c r="AA29" s="0" t="n">
        <v>0.418851196737174</v>
      </c>
      <c r="AB29" s="0" t="n">
        <v>0.225993915238705</v>
      </c>
      <c r="AC29" s="0" t="n">
        <v>0.28576388180821</v>
      </c>
      <c r="AD29" s="0" t="n">
        <v>0.249486458659973</v>
      </c>
      <c r="AE29" s="0" t="n">
        <v>0.265070536323904</v>
      </c>
      <c r="AF29" s="0" t="n">
        <v>0.239775843713192</v>
      </c>
      <c r="AG29" s="0" t="n">
        <v>0.285393189497834</v>
      </c>
      <c r="AH29" s="0" t="n">
        <v>0.24795443235659</v>
      </c>
      <c r="AI29" s="0" t="n">
        <v>0.263404223080352</v>
      </c>
      <c r="AJ29" s="0" t="n">
        <v>0.237809798924975</v>
      </c>
      <c r="AK29" s="0" t="n">
        <v>4715126</v>
      </c>
      <c r="AL29" s="0" t="n">
        <v>2614031</v>
      </c>
      <c r="AM29" s="0" t="n">
        <v>0.294197243224852</v>
      </c>
      <c r="AN29" s="0" t="n">
        <v>0.274638255748754</v>
      </c>
    </row>
    <row r="30" customFormat="false" ht="15" hidden="false" customHeight="false" outlineLevel="0" collapsed="false">
      <c r="A30" s="0" t="n">
        <v>77</v>
      </c>
      <c r="B30" s="0" t="n">
        <v>0.59935767583624</v>
      </c>
      <c r="C30" s="0" t="n">
        <v>0.40064232416376</v>
      </c>
      <c r="D30" s="0" t="n">
        <v>0.991499229692033</v>
      </c>
      <c r="E30" s="0" t="n">
        <v>0.992750911664858</v>
      </c>
      <c r="F30" s="0" t="n">
        <v>0.993169200864648</v>
      </c>
      <c r="G30" s="0" t="n">
        <v>0.994364441251983</v>
      </c>
      <c r="H30" s="0" t="n">
        <v>0.594262673901639</v>
      </c>
      <c r="I30" s="0" t="n">
        <v>0.675189299279367</v>
      </c>
      <c r="J30" s="0" t="n">
        <v>0.129154514832362</v>
      </c>
      <c r="K30" s="0" t="n">
        <v>0.131487033231574</v>
      </c>
      <c r="L30" s="0" t="n">
        <v>0.397236555790394</v>
      </c>
      <c r="M30" s="0" t="n">
        <v>0.317561612385491</v>
      </c>
      <c r="N30" s="0" t="n">
        <v>4620.14549080924</v>
      </c>
      <c r="O30" s="0" t="n">
        <v>3108.02807455086</v>
      </c>
      <c r="P30" s="0" t="n">
        <v>2918.36772276538</v>
      </c>
      <c r="Q30" s="0" t="n">
        <v>3938.34129060993</v>
      </c>
      <c r="R30" s="0" t="n">
        <v>4150.38718424092</v>
      </c>
      <c r="S30" s="0" t="n">
        <v>3242.23617228974</v>
      </c>
      <c r="T30" s="0" t="n">
        <v>0.561262271636226</v>
      </c>
      <c r="U30" s="0" t="n">
        <v>0.610639518140443</v>
      </c>
      <c r="V30" s="0" t="n">
        <v>556.479434451983</v>
      </c>
      <c r="W30" s="0" t="n">
        <v>546.196237600209</v>
      </c>
      <c r="X30" s="0" t="n">
        <v>474.582771425385</v>
      </c>
      <c r="Y30" s="0" t="n">
        <v>713.675800696428</v>
      </c>
      <c r="Z30" s="0" t="n">
        <v>0.620105638448023</v>
      </c>
      <c r="AA30" s="0" t="n">
        <v>0.399980735803971</v>
      </c>
      <c r="AB30" s="0" t="n">
        <v>0.220124902644052</v>
      </c>
      <c r="AC30" s="0" t="n">
        <v>0.29294841254003</v>
      </c>
      <c r="AD30" s="0" t="n">
        <v>0.251476277381017</v>
      </c>
      <c r="AE30" s="0" t="n">
        <v>0.272889737598171</v>
      </c>
      <c r="AF30" s="0" t="n">
        <v>0.241522757880494</v>
      </c>
      <c r="AG30" s="0" t="n">
        <v>0.292635695527614</v>
      </c>
      <c r="AH30" s="0" t="n">
        <v>0.249953657278378</v>
      </c>
      <c r="AI30" s="0" t="n">
        <v>0.271183381716072</v>
      </c>
      <c r="AJ30" s="0" t="n">
        <v>0.239570404628713</v>
      </c>
      <c r="AK30" s="0" t="n">
        <v>4725476</v>
      </c>
      <c r="AL30" s="0" t="n">
        <v>2626916</v>
      </c>
      <c r="AM30" s="0" t="n">
        <v>0.2992545873939</v>
      </c>
      <c r="AN30" s="0" t="n">
        <v>0.276641990279908</v>
      </c>
    </row>
    <row r="31" customFormat="false" ht="15" hidden="false" customHeight="false" outlineLevel="0" collapsed="false">
      <c r="A31" s="0" t="n">
        <v>78</v>
      </c>
      <c r="B31" s="0" t="n">
        <v>0.591959189724893</v>
      </c>
      <c r="C31" s="0" t="n">
        <v>0.408040810275107</v>
      </c>
      <c r="D31" s="0" t="n">
        <v>0.991803982445423</v>
      </c>
      <c r="E31" s="0" t="n">
        <v>0.992531963179967</v>
      </c>
      <c r="F31" s="0" t="n">
        <v>0.993188818283287</v>
      </c>
      <c r="G31" s="0" t="n">
        <v>0.993808405073225</v>
      </c>
      <c r="H31" s="0" t="n">
        <v>0.587107481814315</v>
      </c>
      <c r="I31" s="0" t="n">
        <v>0.66719993702965</v>
      </c>
      <c r="J31" s="0" t="n">
        <v>0.133037500357743</v>
      </c>
      <c r="K31" s="0" t="n">
        <v>0.134893122222101</v>
      </c>
      <c r="L31" s="0" t="n">
        <v>0.404696500631108</v>
      </c>
      <c r="M31" s="0" t="n">
        <v>0.325332026150318</v>
      </c>
      <c r="N31" s="0" t="n">
        <v>5139.7356224063</v>
      </c>
      <c r="O31" s="0" t="n">
        <v>3436.71252155828</v>
      </c>
      <c r="P31" s="0" t="n">
        <v>3239.73352496002</v>
      </c>
      <c r="Q31" s="0" t="n">
        <v>4364.45722703992</v>
      </c>
      <c r="R31" s="0" t="n">
        <v>4610.10600740546</v>
      </c>
      <c r="S31" s="0" t="n">
        <v>3595.1321943706</v>
      </c>
      <c r="T31" s="0" t="n">
        <v>0.624912088202983</v>
      </c>
      <c r="U31" s="0" t="n">
        <v>0.670320409160755</v>
      </c>
      <c r="V31" s="0" t="n">
        <v>484.276827871967</v>
      </c>
      <c r="W31" s="0" t="n">
        <v>484.99668392774</v>
      </c>
      <c r="X31" s="0" t="n">
        <v>414.770684456385</v>
      </c>
      <c r="Y31" s="0" t="n">
        <v>674.286665151557</v>
      </c>
      <c r="Z31" s="0" t="n">
        <v>0.664140152407453</v>
      </c>
      <c r="AA31" s="0" t="n">
        <v>0.444096737127455</v>
      </c>
      <c r="AB31" s="0" t="n">
        <v>0.220043415279997</v>
      </c>
      <c r="AC31" s="0" t="n">
        <v>0.289765116859603</v>
      </c>
      <c r="AD31" s="0" t="n">
        <v>0.253106032239975</v>
      </c>
      <c r="AE31" s="0" t="n">
        <v>0.267964977734737</v>
      </c>
      <c r="AF31" s="0" t="n">
        <v>0.243197102955938</v>
      </c>
      <c r="AG31" s="0" t="n">
        <v>0.289452371196245</v>
      </c>
      <c r="AH31" s="0" t="n">
        <v>0.251949773346978</v>
      </c>
      <c r="AI31" s="0" t="n">
        <v>0.266403100429709</v>
      </c>
      <c r="AJ31" s="0" t="n">
        <v>0.240980531775936</v>
      </c>
      <c r="AK31" s="0" t="n">
        <v>4745575</v>
      </c>
      <c r="AL31" s="0" t="n">
        <v>2650140</v>
      </c>
      <c r="AM31" s="0" t="n">
        <v>0.295119084241992</v>
      </c>
      <c r="AN31" s="0" t="n">
        <v>0.278017342176182</v>
      </c>
    </row>
    <row r="32" customFormat="false" ht="15" hidden="false" customHeight="false" outlineLevel="0" collapsed="false">
      <c r="A32" s="0" t="n">
        <v>79</v>
      </c>
      <c r="B32" s="0" t="n">
        <v>0.582900536715752</v>
      </c>
      <c r="C32" s="0" t="n">
        <v>0.417099463284248</v>
      </c>
      <c r="D32" s="0" t="n">
        <v>0.991660543031204</v>
      </c>
      <c r="E32" s="0" t="n">
        <v>0.99240746478733</v>
      </c>
      <c r="F32" s="0" t="n">
        <v>0.993087669801771</v>
      </c>
      <c r="G32" s="0" t="n">
        <v>0.993735902192332</v>
      </c>
      <c r="H32" s="0" t="n">
        <v>0.578039462772723</v>
      </c>
      <c r="I32" s="0" t="n">
        <v>0.657139853180723</v>
      </c>
      <c r="J32" s="0" t="n">
        <v>0.136036192898944</v>
      </c>
      <c r="K32" s="0" t="n">
        <v>0.136621704019695</v>
      </c>
      <c r="L32" s="0" t="n">
        <v>0.413621080258481</v>
      </c>
      <c r="M32" s="0" t="n">
        <v>0.335267611606607</v>
      </c>
      <c r="N32" s="0" t="n">
        <v>4920.70331001545</v>
      </c>
      <c r="O32" s="0" t="n">
        <v>3293.36353452085</v>
      </c>
      <c r="P32" s="0" t="n">
        <v>3097.92680994458</v>
      </c>
      <c r="Q32" s="0" t="n">
        <v>4160.42421014875</v>
      </c>
      <c r="R32" s="0" t="n">
        <v>4409.37301938533</v>
      </c>
      <c r="S32" s="0" t="n">
        <v>3429.56689594564</v>
      </c>
      <c r="T32" s="0" t="n">
        <v>0.585766991152387</v>
      </c>
      <c r="U32" s="0" t="n">
        <v>0.632626980016662</v>
      </c>
      <c r="V32" s="0" t="n">
        <v>450.359227252834</v>
      </c>
      <c r="W32" s="0" t="n">
        <v>459.137658971293</v>
      </c>
      <c r="X32" s="0" t="n">
        <v>389.952285960514</v>
      </c>
      <c r="Y32" s="0" t="n">
        <v>634.829424096301</v>
      </c>
      <c r="Z32" s="0" t="n">
        <v>0.633220926558282</v>
      </c>
      <c r="AA32" s="0" t="n">
        <v>0.419632259206651</v>
      </c>
      <c r="AB32" s="0" t="n">
        <v>0.213588667351631</v>
      </c>
      <c r="AC32" s="0" t="n">
        <v>0.29258016644765</v>
      </c>
      <c r="AD32" s="0" t="n">
        <v>0.253488649249552</v>
      </c>
      <c r="AE32" s="0" t="n">
        <v>0.27060189833802</v>
      </c>
      <c r="AF32" s="0" t="n">
        <v>0.243047726625695</v>
      </c>
      <c r="AG32" s="0" t="n">
        <v>0.292269658552551</v>
      </c>
      <c r="AH32" s="0" t="n">
        <v>0.252336689972135</v>
      </c>
      <c r="AI32" s="0" t="n">
        <v>0.269041095273489</v>
      </c>
      <c r="AJ32" s="0" t="n">
        <v>0.2408277087703</v>
      </c>
      <c r="AK32" s="0" t="n">
        <v>4752366</v>
      </c>
      <c r="AL32" s="0" t="n">
        <v>2674315</v>
      </c>
      <c r="AM32" s="0" t="n">
        <v>0.297990171550378</v>
      </c>
      <c r="AN32" s="0" t="n">
        <v>0.277780842976792</v>
      </c>
    </row>
    <row r="33" customFormat="false" ht="15" hidden="false" customHeight="false" outlineLevel="0" collapsed="false">
      <c r="A33" s="0" t="n">
        <v>80</v>
      </c>
      <c r="B33" s="0" t="n">
        <v>0.575524270384732</v>
      </c>
      <c r="C33" s="0" t="n">
        <v>0.424475729615268</v>
      </c>
      <c r="D33" s="0" t="n">
        <v>0.991669816113073</v>
      </c>
      <c r="E33" s="0" t="n">
        <v>0.992460973725221</v>
      </c>
      <c r="F33" s="0" t="n">
        <v>0.993088411520276</v>
      </c>
      <c r="G33" s="0" t="n">
        <v>0.993780048872083</v>
      </c>
      <c r="H33" s="0" t="n">
        <v>0.570730047381038</v>
      </c>
      <c r="I33" s="0" t="n">
        <v>0.649458396934023</v>
      </c>
      <c r="J33" s="0" t="n">
        <v>0.138360843931037</v>
      </c>
      <c r="K33" s="0" t="n">
        <v>0.137963163023555</v>
      </c>
      <c r="L33" s="0" t="n">
        <v>0.420939768732035</v>
      </c>
      <c r="M33" s="0" t="n">
        <v>0.343002576791198</v>
      </c>
      <c r="N33" s="0" t="n">
        <v>5371.49356869805</v>
      </c>
      <c r="O33" s="0" t="n">
        <v>3581.91999562657</v>
      </c>
      <c r="P33" s="0" t="n">
        <v>3373.30490404617</v>
      </c>
      <c r="Q33" s="0" t="n">
        <v>4523.31097736099</v>
      </c>
      <c r="R33" s="0" t="n">
        <v>4803.12722353585</v>
      </c>
      <c r="S33" s="0" t="n">
        <v>3730.60423746158</v>
      </c>
      <c r="T33" s="0" t="n">
        <v>0.629201447696363</v>
      </c>
      <c r="U33" s="0" t="n">
        <v>0.681327495496388</v>
      </c>
      <c r="V33" s="0" t="n">
        <v>497.679821137798</v>
      </c>
      <c r="W33" s="0" t="n">
        <v>502.061017025814</v>
      </c>
      <c r="X33" s="0" t="n">
        <v>435.104898458099</v>
      </c>
      <c r="Y33" s="0" t="n">
        <v>687.774871166833</v>
      </c>
      <c r="Z33" s="0" t="n">
        <v>0.660238864781919</v>
      </c>
      <c r="AA33" s="0" t="n">
        <v>0.450991172910149</v>
      </c>
      <c r="AB33" s="0" t="n">
        <v>0.20924769187177</v>
      </c>
      <c r="AC33" s="0" t="n">
        <v>0.287969173793703</v>
      </c>
      <c r="AD33" s="0" t="n">
        <v>0.253611675258206</v>
      </c>
      <c r="AE33" s="0" t="n">
        <v>0.265891385400765</v>
      </c>
      <c r="AF33" s="0" t="n">
        <v>0.242917054753891</v>
      </c>
      <c r="AG33" s="0" t="n">
        <v>0.28782589167506</v>
      </c>
      <c r="AH33" s="0" t="n">
        <v>0.252642643952185</v>
      </c>
      <c r="AI33" s="0" t="n">
        <v>0.264398908632312</v>
      </c>
      <c r="AJ33" s="0" t="n">
        <v>0.240781875000276</v>
      </c>
      <c r="AK33" s="0" t="n">
        <v>4774467</v>
      </c>
      <c r="AL33" s="0" t="n">
        <v>2700930</v>
      </c>
      <c r="AM33" s="0" t="n">
        <v>0.296805169557325</v>
      </c>
      <c r="AN33" s="0" t="n">
        <v>0.278343342096677</v>
      </c>
    </row>
    <row r="34" customFormat="false" ht="15" hidden="false" customHeight="false" outlineLevel="0" collapsed="false">
      <c r="A34" s="0" t="n">
        <v>81</v>
      </c>
      <c r="B34" s="0" t="n">
        <v>0.568740324781128</v>
      </c>
      <c r="C34" s="0" t="n">
        <v>0.431259675218872</v>
      </c>
      <c r="D34" s="0" t="n">
        <v>0.99111602223896</v>
      </c>
      <c r="E34" s="0" t="n">
        <v>0.992093667786481</v>
      </c>
      <c r="F34" s="0" t="n">
        <v>0.99252501737267</v>
      </c>
      <c r="G34" s="0" t="n">
        <v>0.993401014058007</v>
      </c>
      <c r="H34" s="0" t="n">
        <v>0.563687648383965</v>
      </c>
      <c r="I34" s="0" t="n">
        <v>0.641705844783181</v>
      </c>
      <c r="J34" s="0" t="n">
        <v>0.141008047030281</v>
      </c>
      <c r="K34" s="0" t="n">
        <v>0.140057539376025</v>
      </c>
      <c r="L34" s="0" t="n">
        <v>0.427428373854994</v>
      </c>
      <c r="M34" s="0" t="n">
        <v>0.3503878230033</v>
      </c>
      <c r="N34" s="0" t="n">
        <v>5177.00093015489</v>
      </c>
      <c r="O34" s="0" t="n">
        <v>3430.67175547032</v>
      </c>
      <c r="P34" s="0" t="n">
        <v>3237.27365186453</v>
      </c>
      <c r="Q34" s="0" t="n">
        <v>4340.4747741062</v>
      </c>
      <c r="R34" s="0" t="n">
        <v>4615.38000306817</v>
      </c>
      <c r="S34" s="0" t="n">
        <v>3575.34769935005</v>
      </c>
      <c r="T34" s="0" t="n">
        <v>0.600793173006914</v>
      </c>
      <c r="U34" s="0" t="n">
        <v>0.652213034085569</v>
      </c>
      <c r="V34" s="0" t="n">
        <v>603.856572924506</v>
      </c>
      <c r="W34" s="0" t="n">
        <v>591.896960403119</v>
      </c>
      <c r="X34" s="0" t="n">
        <v>524.002445831643</v>
      </c>
      <c r="Y34" s="0" t="n">
        <v>773.023494162311</v>
      </c>
      <c r="Z34" s="0" t="n">
        <v>0.643547988496351</v>
      </c>
      <c r="AA34" s="0" t="n">
        <v>0.441488103900522</v>
      </c>
      <c r="AB34" s="0" t="n">
        <v>0.202059884595829</v>
      </c>
      <c r="AC34" s="0" t="n">
        <v>0.288075452256535</v>
      </c>
      <c r="AD34" s="0" t="n">
        <v>0.254702523096302</v>
      </c>
      <c r="AE34" s="0" t="n">
        <v>0.267330671866814</v>
      </c>
      <c r="AF34" s="0" t="n">
        <v>0.244285474348441</v>
      </c>
      <c r="AG34" s="0" t="n">
        <v>0.287860697162831</v>
      </c>
      <c r="AH34" s="0" t="n">
        <v>0.253527862105999</v>
      </c>
      <c r="AI34" s="0" t="n">
        <v>0.265589697993562</v>
      </c>
      <c r="AJ34" s="0" t="n">
        <v>0.241880423490295</v>
      </c>
      <c r="AK34" s="0" t="n">
        <v>4803912</v>
      </c>
      <c r="AL34" s="0" t="n">
        <v>2724829</v>
      </c>
      <c r="AM34" s="0" t="n">
        <v>0.29653965831167</v>
      </c>
      <c r="AN34" s="0" t="n">
        <v>0.278303370268753</v>
      </c>
    </row>
    <row r="35" customFormat="false" ht="15" hidden="false" customHeight="false" outlineLevel="0" collapsed="false">
      <c r="A35" s="0" t="n">
        <v>82</v>
      </c>
      <c r="B35" s="0" t="n">
        <v>0.56215879152191</v>
      </c>
      <c r="C35" s="0" t="n">
        <v>0.43784120847809</v>
      </c>
      <c r="D35" s="0" t="n">
        <v>0.990967731637197</v>
      </c>
      <c r="E35" s="0" t="n">
        <v>0.991732547047889</v>
      </c>
      <c r="F35" s="0" t="n">
        <v>0.992536394749743</v>
      </c>
      <c r="G35" s="0" t="n">
        <v>0.993038161593402</v>
      </c>
      <c r="H35" s="0" t="n">
        <v>0.557081222454375</v>
      </c>
      <c r="I35" s="0" t="n">
        <v>0.63457299553915</v>
      </c>
      <c r="J35" s="0" t="n">
        <v>0.144156899203358</v>
      </c>
      <c r="K35" s="0" t="n">
        <v>0.143857077806683</v>
      </c>
      <c r="L35" s="0" t="n">
        <v>0.433886509182822</v>
      </c>
      <c r="M35" s="0" t="n">
        <v>0.357159551508739</v>
      </c>
      <c r="N35" s="0" t="n">
        <v>5623.44878952403</v>
      </c>
      <c r="O35" s="0" t="n">
        <v>3723.14837354808</v>
      </c>
      <c r="P35" s="0" t="n">
        <v>3504.43530585848</v>
      </c>
      <c r="Q35" s="0" t="n">
        <v>4695.65736505454</v>
      </c>
      <c r="R35" s="0" t="n">
        <v>5006.48720002883</v>
      </c>
      <c r="S35" s="0" t="n">
        <v>3865.68086929299</v>
      </c>
      <c r="T35" s="0" t="n">
        <v>0.643456408409405</v>
      </c>
      <c r="U35" s="0" t="n">
        <v>0.703914096619239</v>
      </c>
      <c r="V35" s="0" t="n">
        <v>510.393769266403</v>
      </c>
      <c r="W35" s="0" t="n">
        <v>508.742003283811</v>
      </c>
      <c r="X35" s="0" t="n">
        <v>444.748618059225</v>
      </c>
      <c r="Y35" s="0" t="n">
        <v>717.534584108829</v>
      </c>
      <c r="Z35" s="0" t="n">
        <v>0.689872989936693</v>
      </c>
      <c r="AA35" s="0" t="n">
        <v>0.495087192511253</v>
      </c>
      <c r="AB35" s="0" t="n">
        <v>0.19478579742544</v>
      </c>
      <c r="AC35" s="0" t="n">
        <v>0.286341928509834</v>
      </c>
      <c r="AD35" s="0" t="n">
        <v>0.256333322750607</v>
      </c>
      <c r="AE35" s="0" t="n">
        <v>0.268765505136497</v>
      </c>
      <c r="AF35" s="0" t="n">
        <v>0.245733323843787</v>
      </c>
      <c r="AG35" s="0" t="n">
        <v>0.286163759966413</v>
      </c>
      <c r="AH35" s="0" t="n">
        <v>0.25516582956699</v>
      </c>
      <c r="AI35" s="0" t="n">
        <v>0.267271671762126</v>
      </c>
      <c r="AJ35" s="0" t="n">
        <v>0.243585498960562</v>
      </c>
      <c r="AK35" s="0" t="n">
        <v>4819779</v>
      </c>
      <c r="AL35" s="0" t="n">
        <v>2743628</v>
      </c>
      <c r="AM35" s="0" t="n">
        <v>0.293649966311361</v>
      </c>
      <c r="AN35" s="0" t="n">
        <v>0.277455047416488</v>
      </c>
    </row>
    <row r="36" customFormat="false" ht="15" hidden="false" customHeight="false" outlineLevel="0" collapsed="false">
      <c r="A36" s="0" t="n">
        <v>83</v>
      </c>
      <c r="B36" s="0" t="n">
        <v>0.553498352207808</v>
      </c>
      <c r="C36" s="0" t="n">
        <v>0.446501647792192</v>
      </c>
      <c r="D36" s="0" t="n">
        <v>0.990744283580789</v>
      </c>
      <c r="E36" s="0" t="n">
        <v>0.991523159810823</v>
      </c>
      <c r="F36" s="0" t="n">
        <v>0.992346021620576</v>
      </c>
      <c r="G36" s="0" t="n">
        <v>0.992819157218828</v>
      </c>
      <c r="H36" s="0" t="n">
        <v>0.548375328421272</v>
      </c>
      <c r="I36" s="0" t="n">
        <v>0.62541132060593</v>
      </c>
      <c r="J36" s="0" t="n">
        <v>0.146854543608136</v>
      </c>
      <c r="K36" s="0" t="n">
        <v>0.146593992526301</v>
      </c>
      <c r="L36" s="0" t="n">
        <v>0.442368955159517</v>
      </c>
      <c r="M36" s="0" t="n">
        <v>0.366111839204893</v>
      </c>
      <c r="N36" s="0" t="n">
        <v>5422.04294056046</v>
      </c>
      <c r="O36" s="0" t="n">
        <v>3603.27183590609</v>
      </c>
      <c r="P36" s="0" t="n">
        <v>3374.14948914853</v>
      </c>
      <c r="Q36" s="0" t="n">
        <v>4507.65514000219</v>
      </c>
      <c r="R36" s="0" t="n">
        <v>4824.61386565747</v>
      </c>
      <c r="S36" s="0" t="n">
        <v>3718.1137103604</v>
      </c>
      <c r="T36" s="0" t="n">
        <v>0.616139345386291</v>
      </c>
      <c r="U36" s="0" t="n">
        <v>0.67226659927218</v>
      </c>
      <c r="V36" s="0" t="n">
        <v>489.481515561821</v>
      </c>
      <c r="W36" s="0" t="n">
        <v>493.154466106986</v>
      </c>
      <c r="X36" s="0" t="n">
        <v>426.007805595136</v>
      </c>
      <c r="Y36" s="0" t="n">
        <v>683.434060884362</v>
      </c>
      <c r="Z36" s="0" t="n">
        <v>0.674983840201283</v>
      </c>
      <c r="AA36" s="0" t="n">
        <v>0.466621925151374</v>
      </c>
      <c r="AB36" s="0" t="n">
        <v>0.20836191504991</v>
      </c>
      <c r="AC36" s="0" t="n">
        <v>0.288585683620155</v>
      </c>
      <c r="AD36" s="0" t="n">
        <v>0.256685938342252</v>
      </c>
      <c r="AE36" s="0" t="n">
        <v>0.269522119949362</v>
      </c>
      <c r="AF36" s="0" t="n">
        <v>0.246322349496738</v>
      </c>
      <c r="AG36" s="0" t="n">
        <v>0.288376074519124</v>
      </c>
      <c r="AH36" s="0" t="n">
        <v>0.255490383195891</v>
      </c>
      <c r="AI36" s="0" t="n">
        <v>0.26788888791206</v>
      </c>
      <c r="AJ36" s="0" t="n">
        <v>0.244201150281765</v>
      </c>
      <c r="AK36" s="0" t="n">
        <v>4833785</v>
      </c>
      <c r="AL36" s="0" t="n">
        <v>2770793</v>
      </c>
      <c r="AM36" s="0" t="n">
        <v>0.293802229970026</v>
      </c>
      <c r="AN36" s="0" t="n">
        <v>0.277510920750334</v>
      </c>
    </row>
    <row r="37" customFormat="false" ht="15" hidden="false" customHeight="false" outlineLevel="0" collapsed="false">
      <c r="A37" s="0" t="n">
        <v>84</v>
      </c>
      <c r="B37" s="0" t="n">
        <v>0.545346600942994</v>
      </c>
      <c r="C37" s="0" t="n">
        <v>0.454653399057006</v>
      </c>
      <c r="D37" s="0" t="n">
        <v>0.990477064360852</v>
      </c>
      <c r="E37" s="0" t="n">
        <v>0.991417494239366</v>
      </c>
      <c r="F37" s="0" t="n">
        <v>0.992123675260444</v>
      </c>
      <c r="G37" s="0" t="n">
        <v>0.992707557735745</v>
      </c>
      <c r="H37" s="0" t="n">
        <v>0.540153300361186</v>
      </c>
      <c r="I37" s="0" t="n">
        <v>0.617205795274659</v>
      </c>
      <c r="J37" s="0" t="n">
        <v>0.153168833558376</v>
      </c>
      <c r="K37" s="0" t="n">
        <v>0.151620286760411</v>
      </c>
      <c r="L37" s="0" t="n">
        <v>0.450323763999667</v>
      </c>
      <c r="M37" s="0" t="n">
        <v>0.374211698964707</v>
      </c>
      <c r="N37" s="0" t="n">
        <v>5801.39021887896</v>
      </c>
      <c r="O37" s="0" t="n">
        <v>3865.15499177147</v>
      </c>
      <c r="P37" s="0" t="n">
        <v>3592.47022748312</v>
      </c>
      <c r="Q37" s="0" t="n">
        <v>4797.09723654587</v>
      </c>
      <c r="R37" s="0" t="n">
        <v>5166.15702118791</v>
      </c>
      <c r="S37" s="0" t="n">
        <v>3953.51368621116</v>
      </c>
      <c r="T37" s="0" t="n">
        <v>0.654091892819716</v>
      </c>
      <c r="U37" s="0" t="n">
        <v>0.718730714591135</v>
      </c>
      <c r="V37" s="0" t="n">
        <v>533.756653886468</v>
      </c>
      <c r="W37" s="0" t="n">
        <v>536.994361243385</v>
      </c>
      <c r="X37" s="0" t="n">
        <v>468.996443084382</v>
      </c>
      <c r="Y37" s="0" t="n">
        <v>735.620239374307</v>
      </c>
      <c r="Z37" s="0" t="n">
        <v>0.686443622409047</v>
      </c>
      <c r="AA37" s="0" t="n">
        <v>0.472572073378638</v>
      </c>
      <c r="AB37" s="0" t="n">
        <v>0.213871549030409</v>
      </c>
      <c r="AC37" s="0" t="n">
        <v>0.286940217076328</v>
      </c>
      <c r="AD37" s="0" t="n">
        <v>0.258016268942401</v>
      </c>
      <c r="AE37" s="0" t="n">
        <v>0.268409040762555</v>
      </c>
      <c r="AF37" s="0" t="n">
        <v>0.247722319066193</v>
      </c>
      <c r="AG37" s="0" t="n">
        <v>0.28674644033677</v>
      </c>
      <c r="AH37" s="0" t="n">
        <v>0.25674398129756</v>
      </c>
      <c r="AI37" s="0" t="n">
        <v>0.26679315664839</v>
      </c>
      <c r="AJ37" s="0" t="n">
        <v>0.245627475130082</v>
      </c>
      <c r="AK37" s="0" t="n">
        <v>4844894</v>
      </c>
      <c r="AL37" s="0" t="n">
        <v>2794330</v>
      </c>
      <c r="AM37" s="0" t="n">
        <v>0.296723334374842</v>
      </c>
      <c r="AN37" s="0" t="n">
        <v>0.278651471099351</v>
      </c>
    </row>
    <row r="38" customFormat="false" ht="15" hidden="false" customHeight="false" outlineLevel="0" collapsed="false">
      <c r="A38" s="0" t="n">
        <v>85</v>
      </c>
      <c r="B38" s="0" t="n">
        <v>0.538481023691762</v>
      </c>
      <c r="C38" s="0" t="n">
        <v>0.461518976308238</v>
      </c>
      <c r="D38" s="0" t="n">
        <v>0.990436540756491</v>
      </c>
      <c r="E38" s="0" t="n">
        <v>0.991371937898528</v>
      </c>
      <c r="F38" s="0" t="n">
        <v>0.992238051220706</v>
      </c>
      <c r="G38" s="0" t="n">
        <v>0.992846358940271</v>
      </c>
      <c r="H38" s="0" t="n">
        <v>0.533331282368283</v>
      </c>
      <c r="I38" s="0" t="n">
        <v>0.608545594004869</v>
      </c>
      <c r="J38" s="0" t="n">
        <v>0.155914601631042</v>
      </c>
      <c r="K38" s="0" t="n">
        <v>0.153854154125468</v>
      </c>
      <c r="L38" s="0" t="n">
        <v>0.457105258388209</v>
      </c>
      <c r="M38" s="0" t="n">
        <v>0.382826343893659</v>
      </c>
      <c r="N38" s="0" t="n">
        <v>5649.02023438478</v>
      </c>
      <c r="O38" s="0" t="n">
        <v>3759.35989868642</v>
      </c>
      <c r="P38" s="0" t="n">
        <v>3485.60473955887</v>
      </c>
      <c r="Q38" s="0" t="n">
        <v>4650.56292988334</v>
      </c>
      <c r="R38" s="0" t="n">
        <v>5021.85356629247</v>
      </c>
      <c r="S38" s="0" t="n">
        <v>3829.06226102934</v>
      </c>
      <c r="T38" s="0" t="n">
        <v>0.631808538420933</v>
      </c>
      <c r="U38" s="0" t="n">
        <v>0.696674860976232</v>
      </c>
      <c r="V38" s="0" t="n">
        <v>654.684766698584</v>
      </c>
      <c r="W38" s="0" t="n">
        <v>638.848792047435</v>
      </c>
      <c r="X38" s="0" t="n">
        <v>568.055842832258</v>
      </c>
      <c r="Y38" s="0" t="n">
        <v>858.438239189487</v>
      </c>
      <c r="Z38" s="0" t="n">
        <v>0.672776024890758</v>
      </c>
      <c r="AA38" s="0" t="n">
        <v>0.471940020937829</v>
      </c>
      <c r="AB38" s="0" t="n">
        <v>0.20083600395293</v>
      </c>
      <c r="AC38" s="0" t="n">
        <v>0.289028086620595</v>
      </c>
      <c r="AD38" s="0" t="n">
        <v>0.258749528313174</v>
      </c>
      <c r="AE38" s="0" t="n">
        <v>0.269925022664484</v>
      </c>
      <c r="AF38" s="0" t="n">
        <v>0.248665935228053</v>
      </c>
      <c r="AG38" s="0" t="n">
        <v>0.288835758505816</v>
      </c>
      <c r="AH38" s="0" t="n">
        <v>0.257484303558152</v>
      </c>
      <c r="AI38" s="0" t="n">
        <v>0.268266889359774</v>
      </c>
      <c r="AJ38" s="0" t="n">
        <v>0.246529460441479</v>
      </c>
      <c r="AK38" s="0" t="n">
        <v>4860346</v>
      </c>
      <c r="AL38" s="0" t="n">
        <v>2811903</v>
      </c>
      <c r="AM38" s="0" t="n">
        <v>0.297639515916147</v>
      </c>
      <c r="AN38" s="0" t="n">
        <v>0.279772305678327</v>
      </c>
    </row>
    <row r="39" customFormat="false" ht="15" hidden="false" customHeight="false" outlineLevel="0" collapsed="false">
      <c r="A39" s="0" t="n">
        <v>86</v>
      </c>
      <c r="B39" s="0" t="n">
        <v>0.531295174820115</v>
      </c>
      <c r="C39" s="0" t="n">
        <v>0.468704825179885</v>
      </c>
      <c r="D39" s="0" t="n">
        <v>0.990236799252992</v>
      </c>
      <c r="E39" s="0" t="n">
        <v>0.991101457675091</v>
      </c>
      <c r="F39" s="0" t="n">
        <v>0.992028878235421</v>
      </c>
      <c r="G39" s="0" t="n">
        <v>0.992569261371469</v>
      </c>
      <c r="H39" s="0" t="n">
        <v>0.52610803337243</v>
      </c>
      <c r="I39" s="0" t="n">
        <v>0.600644010477479</v>
      </c>
      <c r="J39" s="0" t="n">
        <v>0.158996834325928</v>
      </c>
      <c r="K39" s="0" t="n">
        <v>0.155400093970948</v>
      </c>
      <c r="L39" s="0" t="n">
        <v>0.464128765880562</v>
      </c>
      <c r="M39" s="0" t="n">
        <v>0.390457447197612</v>
      </c>
      <c r="N39" s="0" t="n">
        <v>6030.34561255319</v>
      </c>
      <c r="O39" s="0" t="n">
        <v>3996.71420212306</v>
      </c>
      <c r="P39" s="0" t="n">
        <v>3706.83995428473</v>
      </c>
      <c r="Q39" s="0" t="n">
        <v>4941.30729919</v>
      </c>
      <c r="R39" s="0" t="n">
        <v>5346.58007670637</v>
      </c>
      <c r="S39" s="0" t="n">
        <v>4067.84231687126</v>
      </c>
      <c r="T39" s="0" t="n">
        <v>0.658635486597315</v>
      </c>
      <c r="U39" s="0" t="n">
        <v>0.733305724600347</v>
      </c>
      <c r="V39" s="0" t="n">
        <v>543.076818266007</v>
      </c>
      <c r="W39" s="0" t="n">
        <v>549.936488570759</v>
      </c>
      <c r="X39" s="0" t="n">
        <v>481.759450199841</v>
      </c>
      <c r="Y39" s="0" t="n">
        <v>761.026995708831</v>
      </c>
      <c r="Z39" s="0" t="n">
        <v>0.68736349418248</v>
      </c>
      <c r="AA39" s="0" t="n">
        <v>0.480680266694685</v>
      </c>
      <c r="AB39" s="0" t="n">
        <v>0.206683227487795</v>
      </c>
      <c r="AC39" s="0" t="n">
        <v>0.292179014358565</v>
      </c>
      <c r="AD39" s="0" t="n">
        <v>0.26028361610351</v>
      </c>
      <c r="AE39" s="0" t="n">
        <v>0.272291270754339</v>
      </c>
      <c r="AF39" s="0" t="n">
        <v>0.249698814372434</v>
      </c>
      <c r="AG39" s="0" t="n">
        <v>0.291988541321327</v>
      </c>
      <c r="AH39" s="0" t="n">
        <v>0.25903573097834</v>
      </c>
      <c r="AI39" s="0" t="n">
        <v>0.270492485664873</v>
      </c>
      <c r="AJ39" s="0" t="n">
        <v>0.247772685443792</v>
      </c>
      <c r="AK39" s="0" t="n">
        <v>4887261</v>
      </c>
      <c r="AL39" s="0" t="n">
        <v>2835948</v>
      </c>
      <c r="AM39" s="0" t="n">
        <v>0.298750656531662</v>
      </c>
      <c r="AN39" s="0" t="n">
        <v>0.280987619013791</v>
      </c>
    </row>
    <row r="40" customFormat="false" ht="15" hidden="false" customHeight="false" outlineLevel="0" collapsed="false">
      <c r="A40" s="0" t="n">
        <v>87</v>
      </c>
      <c r="B40" s="0" t="n">
        <v>0.525389225496445</v>
      </c>
      <c r="C40" s="0" t="n">
        <v>0.474610774503555</v>
      </c>
      <c r="D40" s="0" t="n">
        <v>0.989949541227033</v>
      </c>
      <c r="E40" s="0" t="n">
        <v>0.990683184814895</v>
      </c>
      <c r="F40" s="0" t="n">
        <v>0.991776468320088</v>
      </c>
      <c r="G40" s="0" t="n">
        <v>0.992101772747285</v>
      </c>
      <c r="H40" s="0" t="n">
        <v>0.520108822745832</v>
      </c>
      <c r="I40" s="0" t="n">
        <v>0.591964678804496</v>
      </c>
      <c r="J40" s="0" t="n">
        <v>0.161072341546167</v>
      </c>
      <c r="K40" s="0" t="n">
        <v>0.156515584683374</v>
      </c>
      <c r="L40" s="0" t="n">
        <v>0.469840718481201</v>
      </c>
      <c r="M40" s="0" t="n">
        <v>0.398718506010399</v>
      </c>
      <c r="N40" s="0" t="n">
        <v>5906.91787445936</v>
      </c>
      <c r="O40" s="0" t="n">
        <v>3892.66804194312</v>
      </c>
      <c r="P40" s="0" t="n">
        <v>3607.53719790046</v>
      </c>
      <c r="Q40" s="0" t="n">
        <v>4815.60703067923</v>
      </c>
      <c r="R40" s="0" t="n">
        <v>5218.56499712577</v>
      </c>
      <c r="S40" s="0" t="n">
        <v>3954.84669695817</v>
      </c>
      <c r="T40" s="0" t="n">
        <v>0.635234424278615</v>
      </c>
      <c r="U40" s="0" t="n">
        <v>0.711699002416449</v>
      </c>
      <c r="V40" s="0" t="n">
        <v>529.19430237368</v>
      </c>
      <c r="W40" s="0" t="n">
        <v>533.975197231581</v>
      </c>
      <c r="X40" s="0" t="n">
        <v>472.964246380439</v>
      </c>
      <c r="Y40" s="0" t="n">
        <v>722.648437843181</v>
      </c>
      <c r="Z40" s="0" t="n">
        <v>0.690269114547187</v>
      </c>
      <c r="AA40" s="0" t="n">
        <v>0.489825547561675</v>
      </c>
      <c r="AB40" s="0" t="n">
        <v>0.200443566985512</v>
      </c>
      <c r="AC40" s="0" t="n">
        <v>0.288943525114372</v>
      </c>
      <c r="AD40" s="0" t="n">
        <v>0.261412151581902</v>
      </c>
      <c r="AE40" s="0" t="n">
        <v>0.267793516576482</v>
      </c>
      <c r="AF40" s="0" t="n">
        <v>0.25145879129434</v>
      </c>
      <c r="AG40" s="0" t="n">
        <v>0.288753197663564</v>
      </c>
      <c r="AH40" s="0" t="n">
        <v>0.260292566796845</v>
      </c>
      <c r="AI40" s="0" t="n">
        <v>0.266223641889938</v>
      </c>
      <c r="AJ40" s="0" t="n">
        <v>0.24921697348659</v>
      </c>
      <c r="AK40" s="0" t="n">
        <v>4906129</v>
      </c>
      <c r="AL40" s="0" t="n">
        <v>2858162</v>
      </c>
      <c r="AM40" s="0" t="n">
        <v>0.300612740999402</v>
      </c>
      <c r="AN40" s="0" t="n">
        <v>0.282328974251446</v>
      </c>
    </row>
    <row r="41" customFormat="false" ht="15" hidden="false" customHeight="false" outlineLevel="0" collapsed="false">
      <c r="A41" s="0" t="n">
        <v>88</v>
      </c>
      <c r="B41" s="0" t="n">
        <v>0.517567619807901</v>
      </c>
      <c r="C41" s="0" t="n">
        <v>0.482432380192099</v>
      </c>
      <c r="D41" s="0" t="n">
        <v>0.989554997260023</v>
      </c>
      <c r="E41" s="0" t="n">
        <v>0.990484675576391</v>
      </c>
      <c r="F41" s="0" t="n">
        <v>0.991412314288832</v>
      </c>
      <c r="G41" s="0" t="n">
        <v>0.991895924094733</v>
      </c>
      <c r="H41" s="0" t="n">
        <v>0.512161624600884</v>
      </c>
      <c r="I41" s="0" t="n">
        <v>0.584742549018086</v>
      </c>
      <c r="J41" s="0" t="n">
        <v>0.165168382428007</v>
      </c>
      <c r="K41" s="0" t="n">
        <v>0.15971391378494</v>
      </c>
      <c r="L41" s="0" t="n">
        <v>0.477393372659139</v>
      </c>
      <c r="M41" s="0" t="n">
        <v>0.405742126558306</v>
      </c>
      <c r="N41" s="0" t="n">
        <v>6213.186327881</v>
      </c>
      <c r="O41" s="0" t="n">
        <v>4102.92118118023</v>
      </c>
      <c r="P41" s="0" t="n">
        <v>3788.80977742992</v>
      </c>
      <c r="Q41" s="0" t="n">
        <v>5043.58857816497</v>
      </c>
      <c r="R41" s="0" t="n">
        <v>5491.77237815283</v>
      </c>
      <c r="S41" s="0" t="n">
        <v>4150.04251761828</v>
      </c>
      <c r="T41" s="0" t="n">
        <v>0.667915642318401</v>
      </c>
      <c r="U41" s="0" t="n">
        <v>0.747367602395154</v>
      </c>
      <c r="V41" s="0" t="n">
        <v>563.568573073133</v>
      </c>
      <c r="W41" s="0" t="n">
        <v>567.980874690128</v>
      </c>
      <c r="X41" s="0" t="n">
        <v>508.884797499587</v>
      </c>
      <c r="Y41" s="0" t="n">
        <v>767.500782952487</v>
      </c>
      <c r="Z41" s="0" t="n">
        <v>0.691575413086431</v>
      </c>
      <c r="AA41" s="0" t="n">
        <v>0.497843659487208</v>
      </c>
      <c r="AB41" s="0" t="n">
        <v>0.193731753599223</v>
      </c>
      <c r="AC41" s="0" t="n">
        <v>0.287141347893206</v>
      </c>
      <c r="AD41" s="0" t="n">
        <v>0.261941876684102</v>
      </c>
      <c r="AE41" s="0" t="n">
        <v>0.268619114930768</v>
      </c>
      <c r="AF41" s="0" t="n">
        <v>0.251776928897776</v>
      </c>
      <c r="AG41" s="0" t="n">
        <v>0.286951580290654</v>
      </c>
      <c r="AH41" s="0" t="n">
        <v>0.260680987179402</v>
      </c>
      <c r="AI41" s="0" t="n">
        <v>0.266830010118356</v>
      </c>
      <c r="AJ41" s="0" t="n">
        <v>0.249498656466369</v>
      </c>
      <c r="AK41" s="0" t="n">
        <v>4916262</v>
      </c>
      <c r="AL41" s="0" t="n">
        <v>2881056</v>
      </c>
      <c r="AM41" s="0" t="n">
        <v>0.298054652157688</v>
      </c>
      <c r="AN41" s="0" t="n">
        <v>0.283050395256971</v>
      </c>
    </row>
    <row r="42" customFormat="false" ht="15" hidden="false" customHeight="false" outlineLevel="0" collapsed="false">
      <c r="A42" s="0" t="n">
        <v>89</v>
      </c>
      <c r="B42" s="0" t="n">
        <v>0.510682249327295</v>
      </c>
      <c r="C42" s="0" t="n">
        <v>0.489317750672705</v>
      </c>
      <c r="D42" s="0" t="n">
        <v>0.989707570617242</v>
      </c>
      <c r="E42" s="0" t="n">
        <v>0.990081115503572</v>
      </c>
      <c r="F42" s="0" t="n">
        <v>0.991654527897347</v>
      </c>
      <c r="G42" s="0" t="n">
        <v>0.991714608956726</v>
      </c>
      <c r="H42" s="0" t="n">
        <v>0.505426088339066</v>
      </c>
      <c r="I42" s="0" t="n">
        <v>0.578945955200591</v>
      </c>
      <c r="J42" s="0" t="n">
        <v>0.169675444769963</v>
      </c>
      <c r="K42" s="0" t="n">
        <v>0.164603877145569</v>
      </c>
      <c r="L42" s="0" t="n">
        <v>0.484281482278176</v>
      </c>
      <c r="M42" s="0" t="n">
        <v>0.411135160302981</v>
      </c>
      <c r="N42" s="0" t="n">
        <v>6110.17111952857</v>
      </c>
      <c r="O42" s="0" t="n">
        <v>4032.81085142614</v>
      </c>
      <c r="P42" s="0" t="n">
        <v>3707.50854007957</v>
      </c>
      <c r="Q42" s="0" t="n">
        <v>4934.50567052711</v>
      </c>
      <c r="R42" s="0" t="n">
        <v>5395.16465035871</v>
      </c>
      <c r="S42" s="0" t="n">
        <v>4058.87029595538</v>
      </c>
      <c r="T42" s="0" t="n">
        <v>0.6601294222115</v>
      </c>
      <c r="U42" s="0" t="n">
        <v>0.734176984720011</v>
      </c>
      <c r="V42" s="0" t="n">
        <v>693.241577366483</v>
      </c>
      <c r="W42" s="0" t="n">
        <v>676.351750124308</v>
      </c>
      <c r="X42" s="0" t="n">
        <v>613.228596831593</v>
      </c>
      <c r="Y42" s="0" t="n">
        <v>875.075128688678</v>
      </c>
      <c r="Z42" s="0" t="n">
        <v>0.686992421782839</v>
      </c>
      <c r="AA42" s="0" t="n">
        <v>0.495743246443992</v>
      </c>
      <c r="AB42" s="0" t="n">
        <v>0.191249175338848</v>
      </c>
      <c r="AC42" s="0" t="n">
        <v>0.287959958352927</v>
      </c>
      <c r="AD42" s="0" t="n">
        <v>0.262880245012731</v>
      </c>
      <c r="AE42" s="0" t="n">
        <v>0.270243035641693</v>
      </c>
      <c r="AF42" s="0" t="n">
        <v>0.253767273661659</v>
      </c>
      <c r="AG42" s="0" t="n">
        <v>0.287815420982759</v>
      </c>
      <c r="AH42" s="0" t="n">
        <v>0.26190138977844</v>
      </c>
      <c r="AI42" s="0" t="n">
        <v>0.268380825892398</v>
      </c>
      <c r="AJ42" s="0" t="n">
        <v>0.251353577428414</v>
      </c>
      <c r="AK42" s="0" t="n">
        <v>4929855</v>
      </c>
      <c r="AL42" s="0" t="n">
        <v>2903635</v>
      </c>
      <c r="AM42" s="0" t="n">
        <v>0.299323387663281</v>
      </c>
      <c r="AN42" s="0" t="n">
        <v>0.284644398275</v>
      </c>
    </row>
    <row r="43" customFormat="false" ht="15" hidden="false" customHeight="false" outlineLevel="0" collapsed="false">
      <c r="A43" s="0" t="n">
        <v>90</v>
      </c>
      <c r="B43" s="0" t="n">
        <v>0.50382121999937</v>
      </c>
      <c r="C43" s="0" t="n">
        <v>0.49617878000063</v>
      </c>
      <c r="D43" s="0" t="n">
        <v>0.990538153982416</v>
      </c>
      <c r="E43" s="0" t="n">
        <v>0.990635843144182</v>
      </c>
      <c r="F43" s="0" t="n">
        <v>0.992475948610627</v>
      </c>
      <c r="G43" s="0" t="n">
        <v>0.992362354405575</v>
      </c>
      <c r="H43" s="0" t="n">
        <v>0.499054141195345</v>
      </c>
      <c r="I43" s="0" t="n">
        <v>0.570972544481396</v>
      </c>
      <c r="J43" s="0" t="n">
        <v>0.174310293350039</v>
      </c>
      <c r="K43" s="0" t="n">
        <v>0.170604075336972</v>
      </c>
      <c r="L43" s="0" t="n">
        <v>0.491484012787071</v>
      </c>
      <c r="M43" s="0" t="n">
        <v>0.419663298662786</v>
      </c>
      <c r="N43" s="0" t="n">
        <v>6467.13852881948</v>
      </c>
      <c r="O43" s="0" t="n">
        <v>4253.81797873132</v>
      </c>
      <c r="P43" s="0" t="n">
        <v>3906.38450824023</v>
      </c>
      <c r="Q43" s="0" t="n">
        <v>5196.54672300676</v>
      </c>
      <c r="R43" s="0" t="n">
        <v>5704.41556031809</v>
      </c>
      <c r="S43" s="0" t="n">
        <v>4272.42523215613</v>
      </c>
      <c r="T43" s="0" t="n">
        <v>0.687844936478783</v>
      </c>
      <c r="U43" s="0" t="n">
        <v>0.770177194341503</v>
      </c>
      <c r="V43" s="0" t="n">
        <v>579.884340515138</v>
      </c>
      <c r="W43" s="0" t="n">
        <v>576.78706341765</v>
      </c>
      <c r="X43" s="0" t="n">
        <v>517.541044446284</v>
      </c>
      <c r="Y43" s="0" t="n">
        <v>789.997994295137</v>
      </c>
      <c r="Z43" s="0" t="n">
        <v>0.701956298135586</v>
      </c>
      <c r="AA43" s="0" t="n">
        <v>0.515867161242618</v>
      </c>
      <c r="AB43" s="0" t="n">
        <v>0.186089136892968</v>
      </c>
      <c r="AC43" s="0" t="n">
        <v>0.290147331486625</v>
      </c>
      <c r="AD43" s="0" t="n">
        <v>0.26324870395829</v>
      </c>
      <c r="AE43" s="0" t="n">
        <v>0.273159188151106</v>
      </c>
      <c r="AF43" s="0" t="n">
        <v>0.254429691641456</v>
      </c>
      <c r="AG43" s="0" t="n">
        <v>0.290003916392823</v>
      </c>
      <c r="AH43" s="0" t="n">
        <v>0.2624792863091</v>
      </c>
      <c r="AI43" s="0" t="n">
        <v>0.271439266220827</v>
      </c>
      <c r="AJ43" s="0" t="n">
        <v>0.25246691433376</v>
      </c>
      <c r="AK43" s="0" t="n">
        <v>4943019</v>
      </c>
      <c r="AL43" s="0" t="n">
        <v>2930421</v>
      </c>
      <c r="AM43" s="0" t="n">
        <v>0.300805835407562</v>
      </c>
      <c r="AN43" s="0" t="n">
        <v>0.285299041436395</v>
      </c>
    </row>
    <row r="44" customFormat="false" ht="15" hidden="false" customHeight="false" outlineLevel="0" collapsed="false">
      <c r="A44" s="0" t="n">
        <v>91</v>
      </c>
      <c r="B44" s="0" t="n">
        <v>0.498456976019851</v>
      </c>
      <c r="C44" s="0" t="n">
        <v>0.501543023980149</v>
      </c>
      <c r="D44" s="0" t="n">
        <v>0.990069709493118</v>
      </c>
      <c r="E44" s="0" t="n">
        <v>0.990501564179268</v>
      </c>
      <c r="F44" s="0" t="n">
        <v>0.992001843265364</v>
      </c>
      <c r="G44" s="0" t="n">
        <v>0.992219765475791</v>
      </c>
      <c r="H44" s="0" t="n">
        <v>0.493507153442792</v>
      </c>
      <c r="I44" s="0" t="n">
        <v>0.564430631901043</v>
      </c>
      <c r="J44" s="0" t="n">
        <v>0.175793080933132</v>
      </c>
      <c r="K44" s="0" t="n">
        <v>0.172617484580684</v>
      </c>
      <c r="L44" s="0" t="n">
        <v>0.496562556050326</v>
      </c>
      <c r="M44" s="0" t="n">
        <v>0.426070932278225</v>
      </c>
      <c r="N44" s="0" t="n">
        <v>6368.87142742761</v>
      </c>
      <c r="O44" s="0" t="n">
        <v>4180.05021604348</v>
      </c>
      <c r="P44" s="0" t="n">
        <v>3835.70099526448</v>
      </c>
      <c r="Q44" s="0" t="n">
        <v>5098.37746862341</v>
      </c>
      <c r="R44" s="0" t="n">
        <v>5606.37193446655</v>
      </c>
      <c r="S44" s="0" t="n">
        <v>4191.30323407722</v>
      </c>
      <c r="T44" s="0" t="n">
        <v>0.666925485770156</v>
      </c>
      <c r="U44" s="0" t="n">
        <v>0.75169221186193</v>
      </c>
      <c r="V44" s="0" t="n">
        <v>569.223285824069</v>
      </c>
      <c r="W44" s="0" t="n">
        <v>571.349785602423</v>
      </c>
      <c r="X44" s="0" t="n">
        <v>509.945060149004</v>
      </c>
      <c r="Y44" s="0" t="n">
        <v>789.573714713791</v>
      </c>
      <c r="Z44" s="0" t="n">
        <v>0.711261688678056</v>
      </c>
      <c r="AA44" s="0" t="n">
        <v>0.514412380454886</v>
      </c>
      <c r="AB44" s="0" t="n">
        <v>0.19684930822317</v>
      </c>
      <c r="AC44" s="0" t="n">
        <v>0.28877875709912</v>
      </c>
      <c r="AD44" s="0" t="n">
        <v>0.263997971003882</v>
      </c>
      <c r="AE44" s="0" t="n">
        <v>0.272407010082616</v>
      </c>
      <c r="AF44" s="0" t="n">
        <v>0.25541844346913</v>
      </c>
      <c r="AG44" s="0" t="n">
        <v>0.288635485354444</v>
      </c>
      <c r="AH44" s="0" t="n">
        <v>0.262977707150766</v>
      </c>
      <c r="AI44" s="0" t="n">
        <v>0.270578700813841</v>
      </c>
      <c r="AJ44" s="0" t="n">
        <v>0.253329157422067</v>
      </c>
      <c r="AK44" s="0" t="n">
        <v>4947819</v>
      </c>
      <c r="AL44" s="0" t="n">
        <v>2944034</v>
      </c>
      <c r="AM44" s="0" t="n">
        <v>0.300246226891031</v>
      </c>
      <c r="AN44" s="0" t="n">
        <v>0.286110610270148</v>
      </c>
    </row>
    <row r="45" customFormat="false" ht="15" hidden="false" customHeight="false" outlineLevel="0" collapsed="false">
      <c r="A45" s="0" t="n">
        <v>92</v>
      </c>
      <c r="B45" s="0" t="n">
        <v>0.494597976034521</v>
      </c>
      <c r="C45" s="0" t="n">
        <v>0.505402023965479</v>
      </c>
      <c r="D45" s="0" t="n">
        <v>0.989540655521934</v>
      </c>
      <c r="E45" s="0" t="n">
        <v>0.989856373551373</v>
      </c>
      <c r="F45" s="0" t="n">
        <v>0.991495076717738</v>
      </c>
      <c r="G45" s="0" t="n">
        <v>0.991648604944848</v>
      </c>
      <c r="H45" s="0" t="n">
        <v>0.489424805425022</v>
      </c>
      <c r="I45" s="0" t="n">
        <v>0.558197796628872</v>
      </c>
      <c r="J45" s="0" t="n">
        <v>0.17785163510503</v>
      </c>
      <c r="K45" s="0" t="n">
        <v>0.175971893190856</v>
      </c>
      <c r="L45" s="0" t="n">
        <v>0.500115850096912</v>
      </c>
      <c r="M45" s="0" t="n">
        <v>0.431658576922501</v>
      </c>
      <c r="N45" s="0" t="n">
        <v>6712.69814149428</v>
      </c>
      <c r="O45" s="0" t="n">
        <v>4382.06062354009</v>
      </c>
      <c r="P45" s="0" t="n">
        <v>4027.04410471571</v>
      </c>
      <c r="Q45" s="0" t="n">
        <v>5355.36315563533</v>
      </c>
      <c r="R45" s="0" t="n">
        <v>5894.73207509627</v>
      </c>
      <c r="S45" s="0" t="n">
        <v>4392.33546080114</v>
      </c>
      <c r="T45" s="0" t="n">
        <v>0.696281971133999</v>
      </c>
      <c r="U45" s="0" t="n">
        <v>0.789016117012927</v>
      </c>
      <c r="V45" s="0" t="n">
        <v>598.217363230311</v>
      </c>
      <c r="W45" s="0" t="n">
        <v>589.965511431402</v>
      </c>
      <c r="X45" s="0" t="n">
        <v>524.592380878375</v>
      </c>
      <c r="Y45" s="0" t="n">
        <v>827.417689671273</v>
      </c>
      <c r="Z45" s="0" t="n">
        <v>0.703777984000354</v>
      </c>
      <c r="AA45" s="0" t="n">
        <v>0.513907778857482</v>
      </c>
      <c r="AB45" s="0" t="n">
        <v>0.189870205142872</v>
      </c>
      <c r="AC45" s="0" t="n">
        <v>0.290400542556908</v>
      </c>
      <c r="AD45" s="0" t="n">
        <v>0.265330650433061</v>
      </c>
      <c r="AE45" s="0" t="n">
        <v>0.275207256715591</v>
      </c>
      <c r="AF45" s="0" t="n">
        <v>0.256787473924149</v>
      </c>
      <c r="AG45" s="0" t="n">
        <v>0.290273024699617</v>
      </c>
      <c r="AH45" s="0" t="n">
        <v>0.264303461108604</v>
      </c>
      <c r="AI45" s="0" t="n">
        <v>0.272998095235258</v>
      </c>
      <c r="AJ45" s="0" t="n">
        <v>0.254305132664794</v>
      </c>
      <c r="AK45" s="0" t="n">
        <v>4961929</v>
      </c>
      <c r="AL45" s="0" t="n">
        <v>2958366</v>
      </c>
      <c r="AM45" s="0" t="n">
        <v>0.303148174406402</v>
      </c>
      <c r="AN45" s="0" t="n">
        <v>0.286439190408843</v>
      </c>
    </row>
    <row r="46" customFormat="false" ht="15" hidden="false" customHeight="false" outlineLevel="0" collapsed="false">
      <c r="A46" s="0" t="n">
        <v>93</v>
      </c>
      <c r="B46" s="0" t="n">
        <v>0.488888338111584</v>
      </c>
      <c r="C46" s="0" t="n">
        <v>0.511111661888416</v>
      </c>
      <c r="D46" s="0" t="n">
        <v>0.989590701934789</v>
      </c>
      <c r="E46" s="0" t="n">
        <v>0.989890100524523</v>
      </c>
      <c r="F46" s="0" t="n">
        <v>0.991528104485871</v>
      </c>
      <c r="G46" s="0" t="n">
        <v>0.991684718934816</v>
      </c>
      <c r="H46" s="0" t="n">
        <v>0.483799353679575</v>
      </c>
      <c r="I46" s="0" t="n">
        <v>0.550927084659384</v>
      </c>
      <c r="J46" s="0" t="n">
        <v>0.17893214552433</v>
      </c>
      <c r="K46" s="0" t="n">
        <v>0.177198205273708</v>
      </c>
      <c r="L46" s="0" t="n">
        <v>0.505791348255214</v>
      </c>
      <c r="M46" s="0" t="n">
        <v>0.438963015865139</v>
      </c>
      <c r="N46" s="0" t="n">
        <v>6667.64263861385</v>
      </c>
      <c r="O46" s="0" t="n">
        <v>4347.43874105145</v>
      </c>
      <c r="P46" s="0" t="n">
        <v>3988.6211083212</v>
      </c>
      <c r="Q46" s="0" t="n">
        <v>5298.36349203113</v>
      </c>
      <c r="R46" s="0" t="n">
        <v>5843.20547503837</v>
      </c>
      <c r="S46" s="0" t="n">
        <v>4343.50475516851</v>
      </c>
      <c r="T46" s="0" t="n">
        <v>0.688208730127793</v>
      </c>
      <c r="U46" s="0" t="n">
        <v>0.780192711842311</v>
      </c>
      <c r="V46" s="0" t="n">
        <v>749.699825238552</v>
      </c>
      <c r="W46" s="0" t="n">
        <v>726.059128496123</v>
      </c>
      <c r="X46" s="0" t="n">
        <v>658.60593922331</v>
      </c>
      <c r="Y46" s="0" t="n">
        <v>990.550578913632</v>
      </c>
      <c r="Z46" s="0" t="n">
        <v>0.702372749805047</v>
      </c>
      <c r="AA46" s="0" t="n">
        <v>0.520439330314158</v>
      </c>
      <c r="AB46" s="0" t="n">
        <v>0.181933419490889</v>
      </c>
      <c r="AC46" s="0" t="n">
        <v>0.290579787488053</v>
      </c>
      <c r="AD46" s="0" t="n">
        <v>0.26550890625261</v>
      </c>
      <c r="AE46" s="0" t="n">
        <v>0.274429323928471</v>
      </c>
      <c r="AF46" s="0" t="n">
        <v>0.257000789537933</v>
      </c>
      <c r="AG46" s="0" t="n">
        <v>0.290453412154879</v>
      </c>
      <c r="AH46" s="0" t="n">
        <v>0.26449092090838</v>
      </c>
      <c r="AI46" s="0" t="n">
        <v>0.272237450147756</v>
      </c>
      <c r="AJ46" s="0" t="n">
        <v>0.254544320634265</v>
      </c>
      <c r="AK46" s="0" t="n">
        <v>4993698</v>
      </c>
      <c r="AL46" s="0" t="n">
        <v>2985784</v>
      </c>
      <c r="AM46" s="0" t="n">
        <v>0.301731725313897</v>
      </c>
      <c r="AN46" s="0" t="n">
        <v>0.286377510151891</v>
      </c>
    </row>
    <row r="47" customFormat="false" ht="15" hidden="false" customHeight="false" outlineLevel="0" collapsed="false">
      <c r="A47" s="0" t="n">
        <v>94</v>
      </c>
      <c r="B47" s="0" t="n">
        <v>0.483489537094873</v>
      </c>
      <c r="C47" s="0" t="n">
        <v>0.516510462905127</v>
      </c>
      <c r="D47" s="0" t="n">
        <v>0.989168417207051</v>
      </c>
      <c r="E47" s="0" t="n">
        <v>0.98955139621501</v>
      </c>
      <c r="F47" s="0" t="n">
        <v>0.991163119919627</v>
      </c>
      <c r="G47" s="0" t="n">
        <v>0.991410319031131</v>
      </c>
      <c r="H47" s="0" t="n">
        <v>0.478252580144306</v>
      </c>
      <c r="I47" s="0" t="n">
        <v>0.542664797205132</v>
      </c>
      <c r="J47" s="0" t="n">
        <v>0.182101790117819</v>
      </c>
      <c r="K47" s="0" t="n">
        <v>0.181598110961455</v>
      </c>
      <c r="L47" s="0" t="n">
        <v>0.510915837062745</v>
      </c>
      <c r="M47" s="0" t="n">
        <v>0.446886599009878</v>
      </c>
      <c r="N47" s="0" t="n">
        <v>7016.26586201094</v>
      </c>
      <c r="O47" s="0" t="n">
        <v>4575.16971975553</v>
      </c>
      <c r="P47" s="0" t="n">
        <v>4185.53277247254</v>
      </c>
      <c r="Q47" s="0" t="n">
        <v>5554.1626035726</v>
      </c>
      <c r="R47" s="0" t="n">
        <v>6145.6348455112</v>
      </c>
      <c r="S47" s="0" t="n">
        <v>4549.81491455134</v>
      </c>
      <c r="T47" s="0" t="n">
        <v>0.714425411128176</v>
      </c>
      <c r="U47" s="0" t="n">
        <v>0.812352951895214</v>
      </c>
      <c r="V47" s="0" t="n">
        <v>619.432172515704</v>
      </c>
      <c r="W47" s="0" t="n">
        <v>609.4094532225</v>
      </c>
      <c r="X47" s="0" t="n">
        <v>554.518880849718</v>
      </c>
      <c r="Y47" s="0" t="n">
        <v>826.245818598748</v>
      </c>
      <c r="Z47" s="0" t="n">
        <v>0.711232293193137</v>
      </c>
      <c r="AA47" s="0" t="n">
        <v>0.541200793781631</v>
      </c>
      <c r="AB47" s="0" t="n">
        <v>0.170031499411506</v>
      </c>
      <c r="AC47" s="0" t="n">
        <v>0.286974365308998</v>
      </c>
      <c r="AD47" s="0" t="n">
        <v>0.26651634609611</v>
      </c>
      <c r="AE47" s="0" t="n">
        <v>0.273491627185468</v>
      </c>
      <c r="AF47" s="0" t="n">
        <v>0.25812472183067</v>
      </c>
      <c r="AG47" s="0" t="n">
        <v>0.286656263126579</v>
      </c>
      <c r="AH47" s="0" t="n">
        <v>0.265449473345161</v>
      </c>
      <c r="AI47" s="0" t="n">
        <v>0.271373843997734</v>
      </c>
      <c r="AJ47" s="0" t="n">
        <v>0.255641111663114</v>
      </c>
      <c r="AK47" s="0" t="n">
        <v>5003397</v>
      </c>
      <c r="AL47" s="0" t="n">
        <v>3004675</v>
      </c>
      <c r="AM47" s="0" t="n">
        <v>0.30175899162687</v>
      </c>
      <c r="AN47" s="0" t="n">
        <v>0.287327785096678</v>
      </c>
    </row>
    <row r="48" customFormat="false" ht="15" hidden="false" customHeight="false" outlineLevel="0" collapsed="false">
      <c r="A48" s="0" t="n">
        <v>95</v>
      </c>
      <c r="B48" s="0" t="n">
        <v>0.477479711067741</v>
      </c>
      <c r="C48" s="0" t="n">
        <v>0.522520288932259</v>
      </c>
      <c r="D48" s="0" t="n">
        <v>0.988688108755842</v>
      </c>
      <c r="E48" s="0" t="n">
        <v>0.988791464950104</v>
      </c>
      <c r="F48" s="0" t="n">
        <v>0.990676412450113</v>
      </c>
      <c r="G48" s="0" t="n">
        <v>0.990646143482294</v>
      </c>
      <c r="H48" s="0" t="n">
        <v>0.472078512504851</v>
      </c>
      <c r="I48" s="0" t="n">
        <v>0.535576519523846</v>
      </c>
      <c r="J48" s="0" t="n">
        <v>0.184244013296326</v>
      </c>
      <c r="K48" s="0" t="n">
        <v>0.183873546103651</v>
      </c>
      <c r="L48" s="0" t="n">
        <v>0.516609596250991</v>
      </c>
      <c r="M48" s="0" t="n">
        <v>0.453214945426258</v>
      </c>
      <c r="N48" s="0" t="n">
        <v>6972.94188870835</v>
      </c>
      <c r="O48" s="0" t="n">
        <v>4575.42130736813</v>
      </c>
      <c r="P48" s="0" t="n">
        <v>4161.22054992478</v>
      </c>
      <c r="Q48" s="0" t="n">
        <v>5503.76044237017</v>
      </c>
      <c r="R48" s="0" t="n">
        <v>6110.69139644943</v>
      </c>
      <c r="S48" s="0" t="n">
        <v>4516.36039312082</v>
      </c>
      <c r="T48" s="0" t="n">
        <v>0.710073902361053</v>
      </c>
      <c r="U48" s="0" t="n">
        <v>0.803106644504313</v>
      </c>
      <c r="V48" s="0" t="n">
        <v>613.829064705318</v>
      </c>
      <c r="W48" s="0" t="n">
        <v>609.944979024055</v>
      </c>
      <c r="X48" s="0" t="n">
        <v>556.274138207905</v>
      </c>
      <c r="Y48" s="0" t="n">
        <v>858.487851941385</v>
      </c>
      <c r="Z48" s="0" t="n">
        <v>0.709344297920563</v>
      </c>
      <c r="AA48" s="0" t="n">
        <v>0.547240123515479</v>
      </c>
      <c r="AB48" s="0" t="n">
        <v>0.162104174405084</v>
      </c>
      <c r="AC48" s="0" t="n">
        <v>0.287748605907791</v>
      </c>
      <c r="AD48" s="0" t="n">
        <v>0.267325339861457</v>
      </c>
      <c r="AE48" s="0" t="n">
        <v>0.274759824898076</v>
      </c>
      <c r="AF48" s="0" t="n">
        <v>0.259312743411681</v>
      </c>
      <c r="AG48" s="0" t="n">
        <v>0.287217307463533</v>
      </c>
      <c r="AH48" s="0" t="n">
        <v>0.266374933910154</v>
      </c>
      <c r="AI48" s="0" t="n">
        <v>0.272420794708666</v>
      </c>
      <c r="AJ48" s="0" t="n">
        <v>0.256304410548053</v>
      </c>
      <c r="AK48" s="0" t="n">
        <v>5018111</v>
      </c>
      <c r="AL48" s="0" t="n">
        <v>3025392</v>
      </c>
      <c r="AM48" s="0" t="n">
        <v>0.300269758009793</v>
      </c>
      <c r="AN48" s="0" t="n">
        <v>0.288080712878434</v>
      </c>
    </row>
    <row r="49" customFormat="false" ht="15" hidden="false" customHeight="false" outlineLevel="0" collapsed="false">
      <c r="A49" s="0" t="n">
        <v>96</v>
      </c>
      <c r="B49" s="0" t="n">
        <v>0.471701489076994</v>
      </c>
      <c r="C49" s="0" t="n">
        <v>0.528298510923006</v>
      </c>
      <c r="D49" s="0" t="n">
        <v>0.988143105833029</v>
      </c>
      <c r="E49" s="0" t="n">
        <v>0.987993839678817</v>
      </c>
      <c r="F49" s="0" t="n">
        <v>0.990322200917728</v>
      </c>
      <c r="G49" s="0" t="n">
        <v>0.990085399108976</v>
      </c>
      <c r="H49" s="0" t="n">
        <v>0.466108574442606</v>
      </c>
      <c r="I49" s="0" t="n">
        <v>0.531211207424021</v>
      </c>
      <c r="J49" s="0" t="n">
        <v>0.187517855404613</v>
      </c>
      <c r="K49" s="0" t="n">
        <v>0.188174887286108</v>
      </c>
      <c r="L49" s="0" t="n">
        <v>0.522034531390424</v>
      </c>
      <c r="M49" s="0" t="n">
        <v>0.456782632254796</v>
      </c>
      <c r="N49" s="0" t="n">
        <v>7188.05118583819</v>
      </c>
      <c r="O49" s="0" t="n">
        <v>4730.55608250573</v>
      </c>
      <c r="P49" s="0" t="n">
        <v>4278.34001313019</v>
      </c>
      <c r="Q49" s="0" t="n">
        <v>5650.85510608052</v>
      </c>
      <c r="R49" s="0" t="n">
        <v>6298.48433780269</v>
      </c>
      <c r="S49" s="0" t="n">
        <v>4643.34037702514</v>
      </c>
      <c r="T49" s="0" t="n">
        <v>0.724064724872424</v>
      </c>
      <c r="U49" s="0" t="n">
        <v>0.824094205474929</v>
      </c>
      <c r="V49" s="0" t="n">
        <v>630.731579515457</v>
      </c>
      <c r="W49" s="0" t="n">
        <v>623.336298530229</v>
      </c>
      <c r="X49" s="0" t="n">
        <v>569.879464367761</v>
      </c>
      <c r="Y49" s="0" t="n">
        <v>860.622883523746</v>
      </c>
      <c r="Z49" s="0" t="n">
        <v>0.723998094113166</v>
      </c>
      <c r="AA49" s="0" t="n">
        <v>0.560114649615451</v>
      </c>
      <c r="AB49" s="0" t="n">
        <v>0.163883444497715</v>
      </c>
      <c r="AC49" s="0" t="n">
        <v>0.290432423584701</v>
      </c>
      <c r="AD49" s="0" t="n">
        <v>0.268344099525882</v>
      </c>
      <c r="AE49" s="0" t="n">
        <v>0.276195314496158</v>
      </c>
      <c r="AF49" s="0" t="n">
        <v>0.260325757123626</v>
      </c>
      <c r="AG49" s="0" t="n">
        <v>0.289995243383096</v>
      </c>
      <c r="AH49" s="0" t="n">
        <v>0.267454915828273</v>
      </c>
      <c r="AI49" s="0" t="n">
        <v>0.273907810841712</v>
      </c>
      <c r="AJ49" s="0" t="n">
        <v>0.256741789099769</v>
      </c>
      <c r="AK49" s="0" t="n">
        <v>5037275</v>
      </c>
      <c r="AL49" s="0" t="n">
        <v>3055777</v>
      </c>
      <c r="AM49" s="0" t="n">
        <v>0.304354675759016</v>
      </c>
      <c r="AN49" s="0" t="n">
        <v>0.28862575558899</v>
      </c>
    </row>
    <row r="50" customFormat="false" ht="15" hidden="false" customHeight="false" outlineLevel="0" collapsed="false">
      <c r="A50" s="0" t="n">
        <v>97</v>
      </c>
      <c r="B50" s="0" t="n">
        <v>0.465867315312809</v>
      </c>
      <c r="C50" s="0" t="n">
        <v>0.534132684687191</v>
      </c>
      <c r="D50" s="0" t="n">
        <v>0.98807944134299</v>
      </c>
      <c r="E50" s="0" t="n">
        <v>0.987860937272981</v>
      </c>
      <c r="F50" s="0" t="n">
        <v>0.990081511241598</v>
      </c>
      <c r="G50" s="0" t="n">
        <v>0.989764053845101</v>
      </c>
      <c r="H50" s="0" t="n">
        <v>0.460313916654239</v>
      </c>
      <c r="I50" s="0" t="n">
        <v>0.52550329983127</v>
      </c>
      <c r="J50" s="0" t="n">
        <v>0.190001464381393</v>
      </c>
      <c r="K50" s="0" t="n">
        <v>0.191208068068896</v>
      </c>
      <c r="L50" s="0" t="n">
        <v>0.527765524688752</v>
      </c>
      <c r="M50" s="0" t="n">
        <v>0.462357637441711</v>
      </c>
      <c r="N50" s="0" t="n">
        <v>7155.87372861012</v>
      </c>
      <c r="O50" s="0" t="n">
        <v>4697.20467411137</v>
      </c>
      <c r="P50" s="0" t="n">
        <v>4246.65869546674</v>
      </c>
      <c r="Q50" s="0" t="n">
        <v>5601.96689262491</v>
      </c>
      <c r="R50" s="0" t="n">
        <v>6261.60124851161</v>
      </c>
      <c r="S50" s="0" t="n">
        <v>4609.02500834984</v>
      </c>
      <c r="T50" s="0" t="n">
        <v>0.716585615323868</v>
      </c>
      <c r="U50" s="0" t="n">
        <v>0.814602527771055</v>
      </c>
      <c r="V50" s="0" t="n">
        <v>792.48036643837</v>
      </c>
      <c r="W50" s="0" t="n">
        <v>770.937777384369</v>
      </c>
      <c r="X50" s="0" t="n">
        <v>713.104010210633</v>
      </c>
      <c r="Y50" s="0" t="n">
        <v>1055.92620004035</v>
      </c>
      <c r="Z50" s="0" t="n">
        <v>0.722603669912683</v>
      </c>
      <c r="AA50" s="0" t="n">
        <v>0.56269812645362</v>
      </c>
      <c r="AB50" s="0" t="n">
        <v>0.159905543459063</v>
      </c>
      <c r="AC50" s="0" t="n">
        <v>0.290154308535255</v>
      </c>
      <c r="AD50" s="0" t="n">
        <v>0.268843460090117</v>
      </c>
      <c r="AE50" s="0" t="n">
        <v>0.275525051230542</v>
      </c>
      <c r="AF50" s="0" t="n">
        <v>0.260959635786794</v>
      </c>
      <c r="AG50" s="0" t="n">
        <v>0.289720393343131</v>
      </c>
      <c r="AH50" s="0" t="n">
        <v>0.267961869148076</v>
      </c>
      <c r="AI50" s="0" t="n">
        <v>0.272921670257471</v>
      </c>
      <c r="AJ50" s="0" t="n">
        <v>0.257446210322633</v>
      </c>
      <c r="AK50" s="0" t="n">
        <v>5062645</v>
      </c>
      <c r="AL50" s="0" t="n">
        <v>3084411</v>
      </c>
      <c r="AM50" s="0" t="n">
        <v>0.300437165445701</v>
      </c>
      <c r="AN50" s="0" t="n">
        <v>0.28719244539267</v>
      </c>
    </row>
    <row r="51" customFormat="false" ht="15" hidden="false" customHeight="false" outlineLevel="0" collapsed="false">
      <c r="A51" s="0" t="n">
        <v>98</v>
      </c>
      <c r="B51" s="0" t="n">
        <v>0.460577550861696</v>
      </c>
      <c r="C51" s="0" t="n">
        <v>0.539422449138304</v>
      </c>
      <c r="D51" s="0" t="n">
        <v>0.987994950320698</v>
      </c>
      <c r="E51" s="0" t="n">
        <v>0.987829472308938</v>
      </c>
      <c r="F51" s="0" t="n">
        <v>0.989985964178726</v>
      </c>
      <c r="G51" s="0" t="n">
        <v>0.989722513129048</v>
      </c>
      <c r="H51" s="0" t="n">
        <v>0.45504829448243</v>
      </c>
      <c r="I51" s="0" t="n">
        <v>0.519237783385811</v>
      </c>
      <c r="J51" s="0" t="n">
        <v>0.191503860967641</v>
      </c>
      <c r="K51" s="0" t="n">
        <v>0.192264430744059</v>
      </c>
      <c r="L51" s="0" t="n">
        <v>0.532946655838267</v>
      </c>
      <c r="M51" s="0" t="n">
        <v>0.468591688923127</v>
      </c>
      <c r="N51" s="0" t="n">
        <v>7325.64680173904</v>
      </c>
      <c r="O51" s="0" t="n">
        <v>4804.58170837141</v>
      </c>
      <c r="P51" s="0" t="n">
        <v>4342.67307853773</v>
      </c>
      <c r="Q51" s="0" t="n">
        <v>5716.56381025458</v>
      </c>
      <c r="R51" s="0" t="n">
        <v>6402.08905615181</v>
      </c>
      <c r="S51" s="0" t="n">
        <v>4708.79560071199</v>
      </c>
      <c r="T51" s="0" t="n">
        <v>0.723097600632442</v>
      </c>
      <c r="U51" s="0" t="n">
        <v>0.828280911945975</v>
      </c>
      <c r="V51" s="0" t="n">
        <v>637.91626476802</v>
      </c>
      <c r="W51" s="0" t="n">
        <v>630.931521911323</v>
      </c>
      <c r="X51" s="0" t="n">
        <v>576.682026092246</v>
      </c>
      <c r="Y51" s="0" t="n">
        <v>877.424584726543</v>
      </c>
      <c r="Z51" s="0" t="n">
        <v>0.73250340625934</v>
      </c>
      <c r="AA51" s="0" t="n">
        <v>0.568484129166727</v>
      </c>
      <c r="AB51" s="0" t="n">
        <v>0.164019277092613</v>
      </c>
      <c r="AC51" s="0" t="n">
        <v>0.289206260725095</v>
      </c>
      <c r="AD51" s="0" t="n">
        <v>0.268820020862078</v>
      </c>
      <c r="AE51" s="0" t="n">
        <v>0.275862913666186</v>
      </c>
      <c r="AF51" s="0" t="n">
        <v>0.261451422361498</v>
      </c>
      <c r="AG51" s="0" t="n">
        <v>0.288724887539598</v>
      </c>
      <c r="AH51" s="0" t="n">
        <v>0.267892523426872</v>
      </c>
      <c r="AI51" s="0" t="n">
        <v>0.273817727936053</v>
      </c>
      <c r="AJ51" s="0" t="n">
        <v>0.258068710817247</v>
      </c>
      <c r="AK51" s="0" t="n">
        <v>5082054</v>
      </c>
      <c r="AL51" s="0" t="n">
        <v>3110513</v>
      </c>
      <c r="AM51" s="0" t="n">
        <v>0.301690168935983</v>
      </c>
      <c r="AN51" s="0" t="n">
        <v>0.288149831731224</v>
      </c>
    </row>
    <row r="52" customFormat="false" ht="15" hidden="false" customHeight="false" outlineLevel="0" collapsed="false">
      <c r="A52" s="0" t="n">
        <v>99</v>
      </c>
      <c r="B52" s="0" t="n">
        <v>0.454533590310222</v>
      </c>
      <c r="C52" s="0" t="n">
        <v>0.545466409689778</v>
      </c>
      <c r="D52" s="0" t="n">
        <v>0.987986541630047</v>
      </c>
      <c r="E52" s="0" t="n">
        <v>0.98783524323239</v>
      </c>
      <c r="F52" s="0" t="n">
        <v>0.990061525052999</v>
      </c>
      <c r="G52" s="0" t="n">
        <v>0.989874467448753</v>
      </c>
      <c r="H52" s="0" t="n">
        <v>0.449073069945285</v>
      </c>
      <c r="I52" s="0" t="n">
        <v>0.512297306341674</v>
      </c>
      <c r="J52" s="0" t="n">
        <v>0.192861578489471</v>
      </c>
      <c r="K52" s="0" t="n">
        <v>0.194589310700385</v>
      </c>
      <c r="L52" s="0" t="n">
        <v>0.538913471684762</v>
      </c>
      <c r="M52" s="0" t="n">
        <v>0.475537936890716</v>
      </c>
      <c r="N52" s="0" t="n">
        <v>7288.00592782204</v>
      </c>
      <c r="O52" s="0" t="n">
        <v>4775.72033879359</v>
      </c>
      <c r="P52" s="0" t="n">
        <v>4315.8660248385</v>
      </c>
      <c r="Q52" s="0" t="n">
        <v>5666.80344584589</v>
      </c>
      <c r="R52" s="0" t="n">
        <v>6359.14310832588</v>
      </c>
      <c r="S52" s="0" t="n">
        <v>4674.17210364793</v>
      </c>
      <c r="T52" s="0" t="n">
        <v>0.718385723908866</v>
      </c>
      <c r="U52" s="0" t="n">
        <v>0.822222102424075</v>
      </c>
      <c r="V52" s="0" t="n">
        <v>640.666457525305</v>
      </c>
      <c r="W52" s="0" t="n">
        <v>634.133542151907</v>
      </c>
      <c r="X52" s="0" t="n">
        <v>577.943051673166</v>
      </c>
      <c r="Y52" s="0" t="n">
        <v>918.705873487791</v>
      </c>
      <c r="Z52" s="0" t="n">
        <v>0.733527935079109</v>
      </c>
      <c r="AA52" s="0" t="n">
        <v>0.569252934150675</v>
      </c>
      <c r="AB52" s="0" t="n">
        <v>0.164275000928434</v>
      </c>
      <c r="AC52" s="0" t="n">
        <v>0.285999125490889</v>
      </c>
      <c r="AD52" s="0" t="n">
        <v>0.26854317760464</v>
      </c>
      <c r="AE52" s="0" t="n">
        <v>0.274538612594017</v>
      </c>
      <c r="AF52" s="0" t="n">
        <v>0.261564187712523</v>
      </c>
      <c r="AG52" s="0" t="n">
        <v>0.285519509691674</v>
      </c>
      <c r="AH52" s="0" t="n">
        <v>0.267548459897246</v>
      </c>
      <c r="AI52" s="0" t="n">
        <v>0.272112310145264</v>
      </c>
      <c r="AJ52" s="0" t="n">
        <v>0.258354448676595</v>
      </c>
      <c r="AK52" s="0" t="n">
        <v>5112025</v>
      </c>
      <c r="AL52" s="0" t="n">
        <v>3148297</v>
      </c>
      <c r="AM52" s="0" t="n">
        <v>0.301327288757171</v>
      </c>
      <c r="AN52" s="0" t="n">
        <v>0.288237359431353</v>
      </c>
    </row>
    <row r="53" customFormat="false" ht="15" hidden="false" customHeight="false" outlineLevel="0" collapsed="false">
      <c r="A53" s="0" t="n">
        <v>100</v>
      </c>
      <c r="B53" s="0" t="n">
        <v>0.448788489288192</v>
      </c>
      <c r="C53" s="0" t="n">
        <v>0.551211510711808</v>
      </c>
      <c r="D53" s="0" t="n">
        <v>0.988410079387606</v>
      </c>
      <c r="E53" s="0" t="n">
        <v>0.988283112536345</v>
      </c>
      <c r="F53" s="0" t="n">
        <v>0.990073243573447</v>
      </c>
      <c r="G53" s="0" t="n">
        <v>0.9898363785762</v>
      </c>
      <c r="H53" s="0" t="n">
        <v>0.443587066325586</v>
      </c>
      <c r="I53" s="0" t="n">
        <v>0.50527554695429</v>
      </c>
      <c r="J53" s="0" t="n">
        <v>0.194294687923669</v>
      </c>
      <c r="K53" s="0" t="n">
        <v>0.196693446936526</v>
      </c>
      <c r="L53" s="0" t="n">
        <v>0.54482301306202</v>
      </c>
      <c r="M53" s="0" t="n">
        <v>0.483007565582055</v>
      </c>
      <c r="N53" s="0" t="n">
        <v>7429.96850803372</v>
      </c>
      <c r="O53" s="0" t="n">
        <v>4842.05011087554</v>
      </c>
      <c r="P53" s="0" t="n">
        <v>4386.02939801835</v>
      </c>
      <c r="Q53" s="0" t="n">
        <v>5752.1142326874</v>
      </c>
      <c r="R53" s="0" t="n">
        <v>6462.44883450049</v>
      </c>
      <c r="S53" s="0" t="n">
        <v>4746.38781891477</v>
      </c>
      <c r="T53" s="0" t="n">
        <v>0.724198077060783</v>
      </c>
      <c r="U53" s="0" t="n">
        <v>0.829691965666602</v>
      </c>
      <c r="V53" s="0" t="n">
        <v>652.020524703957</v>
      </c>
      <c r="W53" s="0" t="n">
        <v>642.297452942729</v>
      </c>
      <c r="X53" s="0" t="n">
        <v>589.969578109886</v>
      </c>
      <c r="Y53" s="0" t="n">
        <v>889.010504123346</v>
      </c>
      <c r="Z53" s="0" t="n">
        <v>0.728964305890379</v>
      </c>
      <c r="AA53" s="0" t="n">
        <v>0.568050676502917</v>
      </c>
      <c r="AB53" s="0" t="n">
        <v>0.160913629387462</v>
      </c>
      <c r="AC53" s="0" t="n">
        <v>0.287366120265362</v>
      </c>
      <c r="AD53" s="0" t="n">
        <v>0.269843062767395</v>
      </c>
      <c r="AE53" s="0" t="n">
        <v>0.275437327514164</v>
      </c>
      <c r="AF53" s="0" t="n">
        <v>0.262395714722251</v>
      </c>
      <c r="AG53" s="0" t="n">
        <v>0.286880988828123</v>
      </c>
      <c r="AH53" s="0" t="n">
        <v>0.26890844203853</v>
      </c>
      <c r="AI53" s="0" t="n">
        <v>0.272998757472412</v>
      </c>
      <c r="AJ53" s="0" t="n">
        <v>0.259095254455762</v>
      </c>
      <c r="AK53" s="0" t="n">
        <v>5136762</v>
      </c>
      <c r="AL53" s="0" t="n">
        <v>3182968</v>
      </c>
      <c r="AM53" s="0" t="n">
        <v>0.3007446879176</v>
      </c>
      <c r="AN53" s="0" t="n">
        <v>0.288951557151183</v>
      </c>
    </row>
    <row r="54" customFormat="false" ht="15" hidden="false" customHeight="false" outlineLevel="0" collapsed="false">
      <c r="A54" s="0" t="n">
        <v>101</v>
      </c>
      <c r="B54" s="0" t="n">
        <v>0.443102562562963</v>
      </c>
      <c r="C54" s="0" t="n">
        <v>0.556897437437037</v>
      </c>
      <c r="D54" s="0" t="n">
        <v>0.988074556871962</v>
      </c>
      <c r="E54" s="0" t="n">
        <v>0.988207293741567</v>
      </c>
      <c r="F54" s="0" t="n">
        <v>0.989732894860009</v>
      </c>
      <c r="G54" s="0" t="n">
        <v>0.989755919850508</v>
      </c>
      <c r="H54" s="0" t="n">
        <v>0.437818368153231</v>
      </c>
      <c r="I54" s="0" t="n">
        <v>0.498755998304564</v>
      </c>
      <c r="J54" s="0" t="n">
        <v>0.195698385081594</v>
      </c>
      <c r="K54" s="0" t="n">
        <v>0.197896861656499</v>
      </c>
      <c r="L54" s="0" t="n">
        <v>0.550256188718731</v>
      </c>
      <c r="M54" s="0" t="n">
        <v>0.489451295437003</v>
      </c>
      <c r="N54" s="0" t="n">
        <v>7402.50564313155</v>
      </c>
      <c r="O54" s="0" t="n">
        <v>4794.24448418959</v>
      </c>
      <c r="P54" s="0" t="n">
        <v>4358.60376051851</v>
      </c>
      <c r="Q54" s="0" t="n">
        <v>5707.36448489458</v>
      </c>
      <c r="R54" s="0" t="n">
        <v>6415.37303634191</v>
      </c>
      <c r="S54" s="0" t="n">
        <v>4711.31090560297</v>
      </c>
      <c r="T54" s="0" t="n">
        <v>0.715603660906243</v>
      </c>
      <c r="U54" s="0" t="n">
        <v>0.816909160779349</v>
      </c>
      <c r="V54" s="0" t="n">
        <v>810.08237626842</v>
      </c>
      <c r="W54" s="0" t="n">
        <v>787.607608581362</v>
      </c>
      <c r="X54" s="0" t="n">
        <v>735.008805537083</v>
      </c>
      <c r="Y54" s="0" t="n">
        <v>1035.7692594342</v>
      </c>
      <c r="Z54" s="0" t="n">
        <v>0.737654583486054</v>
      </c>
      <c r="AA54" s="0" t="n">
        <v>0.579174257307672</v>
      </c>
      <c r="AB54" s="0" t="n">
        <v>0.158480326178382</v>
      </c>
      <c r="AC54" s="0" t="n">
        <v>0.286825994652981</v>
      </c>
      <c r="AD54" s="0" t="n">
        <v>0.268426238894849</v>
      </c>
      <c r="AE54" s="0" t="n">
        <v>0.274159212069908</v>
      </c>
      <c r="AF54" s="0" t="n">
        <v>0.260447905804897</v>
      </c>
      <c r="AG54" s="0" t="n">
        <v>0.286145384973801</v>
      </c>
      <c r="AH54" s="0" t="n">
        <v>0.267290694048341</v>
      </c>
      <c r="AI54" s="0" t="n">
        <v>0.271785525815316</v>
      </c>
      <c r="AJ54" s="0" t="n">
        <v>0.257108278175735</v>
      </c>
      <c r="AK54" s="0" t="n">
        <v>5150057</v>
      </c>
      <c r="AL54" s="0" t="n">
        <v>3200519</v>
      </c>
      <c r="AM54" s="0" t="n">
        <v>0.302547895737023</v>
      </c>
      <c r="AN54" s="0" t="n">
        <v>0.28974339054525</v>
      </c>
    </row>
    <row r="55" customFormat="false" ht="15" hidden="false" customHeight="false" outlineLevel="0" collapsed="false">
      <c r="A55" s="0" t="n">
        <v>102</v>
      </c>
      <c r="B55" s="0" t="n">
        <v>0.435763253206047</v>
      </c>
      <c r="C55" s="0" t="n">
        <v>0.564236746793953</v>
      </c>
      <c r="D55" s="0" t="n">
        <v>0.987888095626169</v>
      </c>
      <c r="E55" s="0" t="n">
        <v>0.987779387489023</v>
      </c>
      <c r="F55" s="0" t="n">
        <v>0.98953260739771</v>
      </c>
      <c r="G55" s="0" t="n">
        <v>0.989492072279205</v>
      </c>
      <c r="H55" s="0" t="n">
        <v>0.430485330353586</v>
      </c>
      <c r="I55" s="0" t="n">
        <v>0.491064817563346</v>
      </c>
      <c r="J55" s="0" t="n">
        <v>0.198585419170732</v>
      </c>
      <c r="K55" s="0" t="n">
        <v>0.202635745818456</v>
      </c>
      <c r="L55" s="0" t="n">
        <v>0.557402765272583</v>
      </c>
      <c r="M55" s="0" t="n">
        <v>0.496714569925677</v>
      </c>
      <c r="N55" s="0" t="n">
        <v>7541.21514222377</v>
      </c>
      <c r="O55" s="0" t="n">
        <v>4865.72599112031</v>
      </c>
      <c r="P55" s="0" t="n">
        <v>4415.69146346059</v>
      </c>
      <c r="Q55" s="0" t="n">
        <v>5777.67982969096</v>
      </c>
      <c r="R55" s="0" t="n">
        <v>6515.5045533572</v>
      </c>
      <c r="S55" s="0" t="n">
        <v>4772.34492720982</v>
      </c>
      <c r="T55" s="0" t="n">
        <v>0.719693507183745</v>
      </c>
      <c r="U55" s="0" t="n">
        <v>0.827052208397863</v>
      </c>
      <c r="V55" s="0" t="n">
        <v>648.560062702682</v>
      </c>
      <c r="W55" s="0" t="n">
        <v>641.081774078688</v>
      </c>
      <c r="X55" s="0" t="n">
        <v>585.890999851453</v>
      </c>
      <c r="Y55" s="0" t="n">
        <v>914.089038175582</v>
      </c>
      <c r="Z55" s="0" t="n">
        <v>0.74685118813191</v>
      </c>
      <c r="AA55" s="0" t="n">
        <v>0.583537830600536</v>
      </c>
      <c r="AB55" s="0" t="n">
        <v>0.163313357531374</v>
      </c>
      <c r="AC55" s="0" t="n">
        <v>0.286259510249792</v>
      </c>
      <c r="AD55" s="0" t="n">
        <v>0.268981151454594</v>
      </c>
      <c r="AE55" s="0" t="n">
        <v>0.27334352482998</v>
      </c>
      <c r="AF55" s="0" t="n">
        <v>0.261393234544037</v>
      </c>
      <c r="AG55" s="0" t="n">
        <v>0.28558560254672</v>
      </c>
      <c r="AH55" s="0" t="n">
        <v>0.26785754061894</v>
      </c>
      <c r="AI55" s="0" t="n">
        <v>0.271684914007275</v>
      </c>
      <c r="AJ55" s="0" t="n">
        <v>0.258403571156287</v>
      </c>
      <c r="AK55" s="0" t="n">
        <v>5177362</v>
      </c>
      <c r="AL55" s="0" t="n">
        <v>3236254</v>
      </c>
      <c r="AM55" s="0" t="n">
        <v>0.301477054542252</v>
      </c>
      <c r="AN55" s="0" t="n">
        <v>0.290456832941891</v>
      </c>
    </row>
    <row r="56" customFormat="false" ht="15" hidden="false" customHeight="false" outlineLevel="0" collapsed="false">
      <c r="A56" s="0" t="n">
        <v>103</v>
      </c>
      <c r="B56" s="0" t="n">
        <v>0.43112212177916</v>
      </c>
      <c r="C56" s="0" t="n">
        <v>0.56887787822084</v>
      </c>
      <c r="D56" s="0" t="n">
        <v>0.987916939782579</v>
      </c>
      <c r="E56" s="0" t="n">
        <v>0.9878416608368</v>
      </c>
      <c r="F56" s="0" t="n">
        <v>0.989601308265903</v>
      </c>
      <c r="G56" s="0" t="n">
        <v>0.989600848501213</v>
      </c>
      <c r="H56" s="0" t="n">
        <v>0.42591284722064</v>
      </c>
      <c r="I56" s="0" t="n">
        <v>0.484725495129505</v>
      </c>
      <c r="J56" s="0" t="n">
        <v>0.202373087076622</v>
      </c>
      <c r="K56" s="0" t="n">
        <v>0.206983770471012</v>
      </c>
      <c r="L56" s="0" t="n">
        <v>0.562004092561939</v>
      </c>
      <c r="M56" s="0" t="n">
        <v>0.503116165707296</v>
      </c>
      <c r="N56" s="0" t="n">
        <v>7506.24807123947</v>
      </c>
      <c r="O56" s="0" t="n">
        <v>4832.54887699775</v>
      </c>
      <c r="P56" s="0" t="n">
        <v>4388.50214113011</v>
      </c>
      <c r="Q56" s="0" t="n">
        <v>5732.6313816872</v>
      </c>
      <c r="R56" s="0" t="n">
        <v>6483.94988699299</v>
      </c>
      <c r="S56" s="0" t="n">
        <v>4737.25415568622</v>
      </c>
      <c r="T56" s="0" t="n">
        <v>0.706241909750296</v>
      </c>
      <c r="U56" s="0" t="n">
        <v>0.819529913771724</v>
      </c>
      <c r="V56" s="0" t="n">
        <v>639.108900184434</v>
      </c>
      <c r="W56" s="0" t="n">
        <v>636.004117199468</v>
      </c>
      <c r="X56" s="0" t="n">
        <v>582.618388385074</v>
      </c>
      <c r="Y56" s="0" t="n">
        <v>922.646448332561</v>
      </c>
      <c r="Z56" s="0" t="n">
        <v>0.740758920252868</v>
      </c>
      <c r="AA56" s="0" t="n">
        <v>0.585430373095433</v>
      </c>
      <c r="AB56" s="0" t="n">
        <v>0.155328547157434</v>
      </c>
      <c r="AC56" s="0" t="n">
        <v>0.286518370110642</v>
      </c>
      <c r="AD56" s="0" t="n">
        <v>0.268959772007636</v>
      </c>
      <c r="AE56" s="0" t="n">
        <v>0.273543758583324</v>
      </c>
      <c r="AF56" s="0" t="n">
        <v>0.26121560187638</v>
      </c>
      <c r="AG56" s="0" t="n">
        <v>0.285831295303767</v>
      </c>
      <c r="AH56" s="0" t="n">
        <v>0.267824218969815</v>
      </c>
      <c r="AI56" s="0" t="n">
        <v>0.271837157176042</v>
      </c>
      <c r="AJ56" s="0" t="n">
        <v>0.258183005225267</v>
      </c>
      <c r="AK56" s="0" t="n">
        <v>5194004</v>
      </c>
      <c r="AL56" s="0" t="n">
        <v>3255357</v>
      </c>
      <c r="AM56" s="0" t="n">
        <v>0.304672790471102</v>
      </c>
      <c r="AN56" s="0" t="n">
        <v>0.289829336665978</v>
      </c>
    </row>
    <row r="57" customFormat="false" ht="15" hidden="false" customHeight="false" outlineLevel="0" collapsed="false">
      <c r="A57" s="0" t="n">
        <v>104</v>
      </c>
      <c r="B57" s="0" t="n">
        <v>0.424625877636406</v>
      </c>
      <c r="C57" s="0" t="n">
        <v>0.575374122363594</v>
      </c>
      <c r="D57" s="0" t="n">
        <v>0.987682787417456</v>
      </c>
      <c r="E57" s="0" t="n">
        <v>0.987834689074536</v>
      </c>
      <c r="F57" s="0" t="n">
        <v>0.989358482648578</v>
      </c>
      <c r="G57" s="0" t="n">
        <v>0.989639208076271</v>
      </c>
      <c r="H57" s="0" t="n">
        <v>0.419395670433509</v>
      </c>
      <c r="I57" s="0" t="n">
        <v>0.476619820875363</v>
      </c>
      <c r="J57" s="0" t="n">
        <v>0.206325938372061</v>
      </c>
      <c r="K57" s="0" t="n">
        <v>0.21168352952424</v>
      </c>
      <c r="L57" s="0" t="n">
        <v>0.568287116983947</v>
      </c>
      <c r="M57" s="0" t="n">
        <v>0.511214868199173</v>
      </c>
      <c r="N57" s="0" t="n">
        <v>7629.34391941003</v>
      </c>
      <c r="O57" s="0" t="n">
        <v>4935.83657559248</v>
      </c>
      <c r="P57" s="0" t="n">
        <v>4461.88891002393</v>
      </c>
      <c r="Q57" s="0" t="n">
        <v>5806.87227325833</v>
      </c>
      <c r="R57" s="0" t="n">
        <v>6600.51048657801</v>
      </c>
      <c r="S57" s="0" t="n">
        <v>4812.0102482631</v>
      </c>
      <c r="T57" s="0" t="n">
        <v>0.721928378992808</v>
      </c>
      <c r="U57" s="0" t="n">
        <v>0.831288600706881</v>
      </c>
      <c r="V57" s="0" t="n">
        <v>658.049934640571</v>
      </c>
      <c r="W57" s="0" t="n">
        <v>647.608048882704</v>
      </c>
      <c r="X57" s="0" t="n">
        <v>598.059489274815</v>
      </c>
      <c r="Y57" s="0" t="n">
        <v>919.94807465039</v>
      </c>
      <c r="Z57" s="0" t="n">
        <v>0.743932052586785</v>
      </c>
      <c r="AA57" s="0" t="n">
        <v>0.594464220142465</v>
      </c>
      <c r="AB57" s="0" t="n">
        <v>0.14946783244432</v>
      </c>
      <c r="AC57" s="0" t="n">
        <v>0.285750613621035</v>
      </c>
      <c r="AD57" s="0" t="n">
        <v>0.269103845746088</v>
      </c>
      <c r="AE57" s="0" t="n">
        <v>0.272486209742267</v>
      </c>
      <c r="AF57" s="0" t="n">
        <v>0.261109098898537</v>
      </c>
      <c r="AG57" s="0" t="n">
        <v>0.285065417773196</v>
      </c>
      <c r="AH57" s="0" t="n">
        <v>0.267786789295947</v>
      </c>
      <c r="AI57" s="0" t="n">
        <v>0.270276017966932</v>
      </c>
      <c r="AJ57" s="0" t="n">
        <v>0.258156743424842</v>
      </c>
      <c r="AK57" s="0" t="n">
        <v>5210996</v>
      </c>
      <c r="AL57" s="0" t="n">
        <v>3282690</v>
      </c>
      <c r="AM57" s="0" t="n">
        <v>0.302846910009762</v>
      </c>
      <c r="AN57" s="0" t="n">
        <v>0.289804923485582</v>
      </c>
    </row>
    <row r="58" customFormat="false" ht="15" hidden="false" customHeight="false" outlineLevel="0" collapsed="false">
      <c r="A58" s="0" t="n">
        <v>105</v>
      </c>
      <c r="B58" s="0" t="n">
        <v>0.41871655579927</v>
      </c>
      <c r="C58" s="0" t="n">
        <v>0.58128344420073</v>
      </c>
      <c r="D58" s="0" t="n">
        <v>0.987699385989286</v>
      </c>
      <c r="E58" s="0" t="n">
        <v>0.987859435572111</v>
      </c>
      <c r="F58" s="0" t="n">
        <v>0.989475666545414</v>
      </c>
      <c r="G58" s="0" t="n">
        <v>0.989780567620514</v>
      </c>
      <c r="H58" s="0" t="n">
        <v>0.413566085066488</v>
      </c>
      <c r="I58" s="0" t="n">
        <v>0.470481601485581</v>
      </c>
      <c r="J58" s="0" t="n">
        <v>0.207280688832667</v>
      </c>
      <c r="K58" s="0" t="n">
        <v>0.213595987395191</v>
      </c>
      <c r="L58" s="0" t="n">
        <v>0.574133300922798</v>
      </c>
      <c r="M58" s="0" t="n">
        <v>0.51737783408653</v>
      </c>
      <c r="N58" s="0" t="n">
        <v>7597.54606602242</v>
      </c>
      <c r="O58" s="0" t="n">
        <v>4918.44598249543</v>
      </c>
      <c r="P58" s="0" t="n">
        <v>4432.48114668496</v>
      </c>
      <c r="Q58" s="0" t="n">
        <v>5757.74622859104</v>
      </c>
      <c r="R58" s="0" t="n">
        <v>6555.85338300107</v>
      </c>
      <c r="S58" s="0" t="n">
        <v>4776.44836988873</v>
      </c>
      <c r="T58" s="0" t="n">
        <v>0.712247800555187</v>
      </c>
      <c r="U58" s="0" t="n">
        <v>0.82247170643769</v>
      </c>
      <c r="V58" s="0" t="n">
        <v>811.303374468296</v>
      </c>
      <c r="W58" s="0" t="n">
        <v>792.867321647907</v>
      </c>
      <c r="X58" s="0" t="n">
        <v>739.611141378815</v>
      </c>
      <c r="Y58" s="0" t="n">
        <v>1042.12760780307</v>
      </c>
      <c r="Z58" s="0" t="n">
        <v>0.755463509377403</v>
      </c>
      <c r="AA58" s="0" t="n">
        <v>0.594996151275066</v>
      </c>
      <c r="AB58" s="0" t="n">
        <v>0.160467358102337</v>
      </c>
      <c r="AC58" s="0" t="n">
        <v>0.2875772588857</v>
      </c>
      <c r="AD58" s="0" t="n">
        <v>0.269082204262769</v>
      </c>
      <c r="AE58" s="0" t="n">
        <v>0.274674666230321</v>
      </c>
      <c r="AF58" s="0" t="n">
        <v>0.261297167889102</v>
      </c>
      <c r="AG58" s="0" t="n">
        <v>0.286825173802149</v>
      </c>
      <c r="AH58" s="0" t="n">
        <v>0.267771970557037</v>
      </c>
      <c r="AI58" s="0" t="n">
        <v>0.272811107902968</v>
      </c>
      <c r="AJ58" s="0" t="n">
        <v>0.25838813237919</v>
      </c>
      <c r="AK58" s="0" t="n">
        <v>5238112</v>
      </c>
      <c r="AL58" s="0" t="n">
        <v>3315301</v>
      </c>
      <c r="AM58" s="0" t="n">
        <v>0.304800917764841</v>
      </c>
      <c r="AN58" s="0" t="n">
        <v>0.290169219108425</v>
      </c>
    </row>
    <row r="59" customFormat="false" ht="15" hidden="false" customHeight="false" outlineLevel="0" collapsed="false">
      <c r="A59" s="0" t="n">
        <v>106</v>
      </c>
      <c r="B59" s="0" t="n">
        <v>0.413043826186708</v>
      </c>
      <c r="C59" s="0" t="n">
        <v>0.586956173813292</v>
      </c>
      <c r="D59" s="0" t="n">
        <v>0.98760536232336</v>
      </c>
      <c r="E59" s="0" t="n">
        <v>0.987882850146042</v>
      </c>
      <c r="F59" s="0" t="n">
        <v>0.989923963550008</v>
      </c>
      <c r="G59" s="0" t="n">
        <v>0.9904406863908</v>
      </c>
      <c r="H59" s="0" t="n">
        <v>0.407924297616551</v>
      </c>
      <c r="I59" s="0" t="n">
        <v>0.46444170811948</v>
      </c>
      <c r="J59" s="0" t="n">
        <v>0.209430032069534</v>
      </c>
      <c r="K59" s="0" t="n">
        <v>0.216682042804658</v>
      </c>
      <c r="L59" s="0" t="n">
        <v>0.57968106470681</v>
      </c>
      <c r="M59" s="0" t="n">
        <v>0.523441142026562</v>
      </c>
      <c r="N59" s="0" t="n">
        <v>7743.91774473161</v>
      </c>
      <c r="O59" s="0" t="n">
        <v>5003.01708622004</v>
      </c>
      <c r="P59" s="0" t="n">
        <v>4508.84185808161</v>
      </c>
      <c r="Q59" s="0" t="n">
        <v>5845.06998030788</v>
      </c>
      <c r="R59" s="0" t="n">
        <v>6667.21530882342</v>
      </c>
      <c r="S59" s="0" t="n">
        <v>4855.03358488424</v>
      </c>
      <c r="T59" s="0" t="n">
        <v>0.72357836818957</v>
      </c>
      <c r="U59" s="0" t="n">
        <v>0.833667568809502</v>
      </c>
      <c r="V59" s="0" t="n">
        <v>661.237656464691</v>
      </c>
      <c r="W59" s="0" t="n">
        <v>645.902563291632</v>
      </c>
      <c r="X59" s="0" t="n">
        <v>588.582960055488</v>
      </c>
      <c r="Y59" s="0" t="n">
        <v>939.267887781525</v>
      </c>
      <c r="Z59" s="0" t="n">
        <v>0.763117472985821</v>
      </c>
      <c r="AA59" s="0" t="n">
        <v>0.599499753934512</v>
      </c>
      <c r="AB59" s="0" t="n">
        <v>0.163617719051309</v>
      </c>
      <c r="AC59" s="0" t="n">
        <v>0.28380349542064</v>
      </c>
      <c r="AD59" s="0" t="n">
        <v>0.268979536451765</v>
      </c>
      <c r="AE59" s="0" t="n">
        <v>0.272837709133307</v>
      </c>
      <c r="AF59" s="0" t="n">
        <v>0.261562273130178</v>
      </c>
      <c r="AG59" s="0" t="n">
        <v>0.283159338944843</v>
      </c>
      <c r="AH59" s="0" t="n">
        <v>0.267685312315771</v>
      </c>
      <c r="AI59" s="0" t="n">
        <v>0.271039025476677</v>
      </c>
      <c r="AJ59" s="0" t="n">
        <v>0.258696206264102</v>
      </c>
      <c r="AK59" s="0" t="n">
        <v>5260210</v>
      </c>
      <c r="AL59" s="0" t="n">
        <v>3339382</v>
      </c>
      <c r="AM59" s="0" t="n">
        <v>0.303178038976222</v>
      </c>
      <c r="AN59" s="0" t="n">
        <v>0.289835802900162</v>
      </c>
    </row>
    <row r="60" customFormat="false" ht="15" hidden="false" customHeight="false" outlineLevel="0" collapsed="false">
      <c r="A60" s="0" t="n">
        <v>107</v>
      </c>
      <c r="B60" s="0" t="n">
        <v>0.408220850030578</v>
      </c>
      <c r="C60" s="0" t="n">
        <v>0.591779149969422</v>
      </c>
      <c r="D60" s="0" t="n">
        <v>0.987872693230758</v>
      </c>
      <c r="E60" s="0" t="n">
        <v>0.988136649232818</v>
      </c>
      <c r="F60" s="0" t="n">
        <v>0.990199589681104</v>
      </c>
      <c r="G60" s="0" t="n">
        <v>0.990757340643223</v>
      </c>
      <c r="H60" s="0" t="n">
        <v>0.403270230552656</v>
      </c>
      <c r="I60" s="0" t="n">
        <v>0.459326385244881</v>
      </c>
      <c r="J60" s="0" t="n">
        <v>0.211575300824759</v>
      </c>
      <c r="K60" s="0" t="n">
        <v>0.21892816391161</v>
      </c>
      <c r="L60" s="0" t="n">
        <v>0.584602462678102</v>
      </c>
      <c r="M60" s="0" t="n">
        <v>0.528810263987937</v>
      </c>
      <c r="N60" s="0" t="n">
        <v>7716.57886660789</v>
      </c>
      <c r="O60" s="0" t="n">
        <v>4983.4430769082</v>
      </c>
      <c r="P60" s="0" t="n">
        <v>4479.41887029275</v>
      </c>
      <c r="Q60" s="0" t="n">
        <v>5800.8950756735</v>
      </c>
      <c r="R60" s="0" t="n">
        <v>6634.35749999234</v>
      </c>
      <c r="S60" s="0" t="n">
        <v>4819.33480852479</v>
      </c>
      <c r="T60" s="0" t="n">
        <v>0.714849141174597</v>
      </c>
      <c r="U60" s="0" t="n">
        <v>0.826176644112509</v>
      </c>
      <c r="V60" s="0" t="n">
        <v>650.615023443072</v>
      </c>
      <c r="W60" s="0" t="n">
        <v>640.556427648348</v>
      </c>
      <c r="X60" s="0" t="n">
        <v>587.710066293945</v>
      </c>
      <c r="Y60" s="0" t="n">
        <v>899.772908364745</v>
      </c>
      <c r="Z60" s="0" t="n">
        <v>0.755121189925654</v>
      </c>
      <c r="AA60" s="0" t="n">
        <v>0.596171382675338</v>
      </c>
      <c r="AB60" s="0" t="n">
        <v>0.158949807250316</v>
      </c>
      <c r="AC60" s="0" t="n">
        <v>0.283663021141401</v>
      </c>
      <c r="AD60" s="0" t="n">
        <v>0.268890354743474</v>
      </c>
      <c r="AE60" s="0" t="n">
        <v>0.271356605614142</v>
      </c>
      <c r="AF60" s="0" t="n">
        <v>0.261413905739686</v>
      </c>
      <c r="AG60" s="0" t="n">
        <v>0.282736341625136</v>
      </c>
      <c r="AH60" s="0" t="n">
        <v>0.267574728234347</v>
      </c>
      <c r="AI60" s="0" t="n">
        <v>0.269620740656164</v>
      </c>
      <c r="AJ60" s="0" t="n">
        <v>0.258564694143995</v>
      </c>
      <c r="AK60" s="0" t="n">
        <v>5281896</v>
      </c>
      <c r="AL60" s="0" t="n">
        <v>3366561</v>
      </c>
      <c r="AM60" s="0" t="n">
        <v>0.302184244530621</v>
      </c>
      <c r="AN60" s="0" t="n">
        <v>0.289802353329062</v>
      </c>
    </row>
    <row r="61" customFormat="false" ht="15" hidden="false" customHeight="false" outlineLevel="0" collapsed="false">
      <c r="A61" s="0" t="n">
        <v>108</v>
      </c>
      <c r="B61" s="0" t="n">
        <v>0.403157371774753</v>
      </c>
      <c r="C61" s="0" t="n">
        <v>0.596842628225247</v>
      </c>
      <c r="D61" s="0" t="n">
        <v>0.98787898027837</v>
      </c>
      <c r="E61" s="0" t="n">
        <v>0.987977268559136</v>
      </c>
      <c r="F61" s="0" t="n">
        <v>0.990008920606601</v>
      </c>
      <c r="G61" s="0" t="n">
        <v>0.990402335598547</v>
      </c>
      <c r="H61" s="0" t="n">
        <v>0.39827069332055</v>
      </c>
      <c r="I61" s="0" t="n">
        <v>0.452811689888821</v>
      </c>
      <c r="J61" s="0" t="n">
        <v>0.213553607766325</v>
      </c>
      <c r="K61" s="0" t="n">
        <v>0.222601327405116</v>
      </c>
      <c r="L61" s="0" t="n">
        <v>0.589608286957819</v>
      </c>
      <c r="M61" s="0" t="n">
        <v>0.535165578670315</v>
      </c>
      <c r="N61" s="0" t="n">
        <v>7863.42081119346</v>
      </c>
      <c r="O61" s="0" t="n">
        <v>5065.37741575037</v>
      </c>
      <c r="P61" s="0" t="n">
        <v>4555.00661334622</v>
      </c>
      <c r="Q61" s="0" t="n">
        <v>5888.81818609259</v>
      </c>
      <c r="R61" s="0" t="n">
        <v>6749.07420011882</v>
      </c>
      <c r="S61" s="0" t="n">
        <v>4893.74052636772</v>
      </c>
      <c r="T61" s="0" t="n">
        <v>0.722391011723071</v>
      </c>
      <c r="U61" s="0" t="n">
        <v>0.83784849270013</v>
      </c>
      <c r="V61" s="0" t="n">
        <v>661.386617158465</v>
      </c>
      <c r="W61" s="0" t="n">
        <v>648.751546867237</v>
      </c>
      <c r="X61" s="0" t="n">
        <v>591.399330820717</v>
      </c>
      <c r="Y61" s="0" t="n">
        <v>881.705526882866</v>
      </c>
      <c r="Z61" s="0" t="n">
        <v>0.757347243369902</v>
      </c>
      <c r="AA61" s="0" t="n">
        <v>0.583371333170932</v>
      </c>
      <c r="AB61" s="0" t="n">
        <v>0.17397591019897</v>
      </c>
      <c r="AC61" s="0" t="n">
        <v>0.281480324711788</v>
      </c>
      <c r="AD61" s="0" t="n">
        <v>0.269181073170586</v>
      </c>
      <c r="AE61" s="0" t="n">
        <v>0.271068181911351</v>
      </c>
      <c r="AF61" s="0" t="n">
        <v>0.262518347722313</v>
      </c>
      <c r="AG61" s="0" t="n">
        <v>0.280990334495268</v>
      </c>
      <c r="AH61" s="0" t="n">
        <v>0.268017650950473</v>
      </c>
      <c r="AI61" s="0" t="n">
        <v>0.268979988119889</v>
      </c>
      <c r="AJ61" s="0" t="n">
        <v>0.259414818342283</v>
      </c>
      <c r="AK61" s="0" t="n">
        <v>5293979</v>
      </c>
      <c r="AL61" s="0" t="n">
        <v>3389781</v>
      </c>
      <c r="AM61" s="0" t="n">
        <v>0.302150873368401</v>
      </c>
      <c r="AN61" s="0" t="n">
        <v>0.289399115804721</v>
      </c>
    </row>
    <row r="62" customFormat="false" ht="15" hidden="false" customHeight="false" outlineLevel="0" collapsed="false">
      <c r="A62" s="0" t="n">
        <v>109</v>
      </c>
      <c r="B62" s="0" t="n">
        <v>0.398040469809675</v>
      </c>
      <c r="C62" s="0" t="n">
        <v>0.601959530190325</v>
      </c>
      <c r="D62" s="0" t="n">
        <v>0.987658506386581</v>
      </c>
      <c r="E62" s="0" t="n">
        <v>0.987993702309605</v>
      </c>
      <c r="F62" s="0" t="n">
        <v>0.989777680447756</v>
      </c>
      <c r="G62" s="0" t="n">
        <v>0.990450886521981</v>
      </c>
      <c r="H62" s="0" t="n">
        <v>0.393128055893637</v>
      </c>
      <c r="I62" s="0" t="n">
        <v>0.446195556355575</v>
      </c>
      <c r="J62" s="0" t="n">
        <v>0.216145857461118</v>
      </c>
      <c r="K62" s="0" t="n">
        <v>0.225096814044293</v>
      </c>
      <c r="L62" s="0" t="n">
        <v>0.594530450492944</v>
      </c>
      <c r="M62" s="0" t="n">
        <v>0.54179814595403</v>
      </c>
      <c r="N62" s="0" t="n">
        <v>7826.30806439627</v>
      </c>
      <c r="O62" s="0" t="n">
        <v>5051.55208519672</v>
      </c>
      <c r="P62" s="0" t="n">
        <v>4526.16452930585</v>
      </c>
      <c r="Q62" s="0" t="n">
        <v>5839.7552124526</v>
      </c>
      <c r="R62" s="0" t="n">
        <v>6715.10175273248</v>
      </c>
      <c r="S62" s="0" t="n">
        <v>4857.57464217053</v>
      </c>
      <c r="T62" s="0" t="n">
        <v>0.712837608868647</v>
      </c>
      <c r="U62" s="0" t="n">
        <v>0.828463192510483</v>
      </c>
      <c r="V62" s="0" t="n">
        <v>818.350551604487</v>
      </c>
      <c r="W62" s="0" t="n">
        <v>798.695762198869</v>
      </c>
      <c r="X62" s="0" t="n">
        <v>730.300856977457</v>
      </c>
      <c r="Y62" s="0" t="n">
        <v>1117.07100948124</v>
      </c>
      <c r="Z62" s="0" t="n">
        <v>0.763777336132633</v>
      </c>
      <c r="AA62" s="0" t="n">
        <v>0.589610121560336</v>
      </c>
      <c r="AB62" s="0" t="n">
        <v>0.174167214572297</v>
      </c>
      <c r="AC62" s="0" t="n">
        <v>0.282865516386819</v>
      </c>
      <c r="AD62" s="0" t="n">
        <v>0.269215967520626</v>
      </c>
      <c r="AE62" s="0" t="n">
        <v>0.271925304797432</v>
      </c>
      <c r="AF62" s="0" t="n">
        <v>0.262256131947856</v>
      </c>
      <c r="AG62" s="0" t="n">
        <v>0.282162646385366</v>
      </c>
      <c r="AH62" s="0" t="n">
        <v>0.267818213863424</v>
      </c>
      <c r="AI62" s="0" t="n">
        <v>0.269926694570749</v>
      </c>
      <c r="AJ62" s="0" t="n">
        <v>0.2592892378211</v>
      </c>
      <c r="AK62" s="0" t="n">
        <v>5314565</v>
      </c>
      <c r="AL62" s="0" t="n">
        <v>3413807</v>
      </c>
      <c r="AM62" s="0" t="n">
        <v>0.302039179007237</v>
      </c>
      <c r="AN62" s="0" t="n">
        <v>0.289176293614985</v>
      </c>
    </row>
    <row r="63" customFormat="false" ht="15" hidden="false" customHeight="false" outlineLevel="0" collapsed="false">
      <c r="A63" s="0" t="n">
        <v>110</v>
      </c>
      <c r="B63" s="0" t="n">
        <v>0.394642085553795</v>
      </c>
      <c r="C63" s="0" t="n">
        <v>0.605357914446205</v>
      </c>
      <c r="D63" s="0" t="n">
        <v>0.987465204653839</v>
      </c>
      <c r="E63" s="0" t="n">
        <v>0.987721445830934</v>
      </c>
      <c r="F63" s="0" t="n">
        <v>0.98957012832212</v>
      </c>
      <c r="G63" s="0" t="n">
        <v>0.990167974509945</v>
      </c>
      <c r="H63" s="0" t="n">
        <v>0.389695327776396</v>
      </c>
      <c r="I63" s="0" t="n">
        <v>0.441252622683654</v>
      </c>
      <c r="J63" s="0" t="n">
        <v>0.217828435753501</v>
      </c>
      <c r="K63" s="0" t="n">
        <v>0.227466280132321</v>
      </c>
      <c r="L63" s="0" t="n">
        <v>0.597769876877443</v>
      </c>
      <c r="M63" s="0" t="n">
        <v>0.546468823147279</v>
      </c>
      <c r="N63" s="0" t="n">
        <v>7975.9718557381</v>
      </c>
      <c r="O63" s="0" t="n">
        <v>5136.83088472513</v>
      </c>
      <c r="P63" s="0" t="n">
        <v>4598.52473077474</v>
      </c>
      <c r="Q63" s="0" t="n">
        <v>5931.40750801795</v>
      </c>
      <c r="R63" s="0" t="n">
        <v>6832.31058094569</v>
      </c>
      <c r="S63" s="0" t="n">
        <v>4931.69155153373</v>
      </c>
      <c r="T63" s="0" t="n">
        <v>0.722549987004141</v>
      </c>
      <c r="U63" s="0" t="n">
        <v>0.840082153299521</v>
      </c>
      <c r="V63" s="0" t="n">
        <v>659.958446713763</v>
      </c>
      <c r="W63" s="0" t="n">
        <v>641.931222888959</v>
      </c>
      <c r="X63" s="0" t="n">
        <v>588.451446920905</v>
      </c>
      <c r="Y63" s="0" t="n">
        <v>901.504664107151</v>
      </c>
      <c r="Z63" s="0" t="n">
        <v>0.761089289688271</v>
      </c>
      <c r="AA63" s="0" t="n">
        <v>0.606592732873992</v>
      </c>
      <c r="AB63" s="0" t="n">
        <v>0.154496556814279</v>
      </c>
      <c r="AC63" s="0" t="n">
        <v>0.284260529383819</v>
      </c>
      <c r="AD63" s="0" t="n">
        <v>0.269190885287032</v>
      </c>
      <c r="AE63" s="0" t="n">
        <v>0.273081232644592</v>
      </c>
      <c r="AF63" s="0" t="n">
        <v>0.262413089670424</v>
      </c>
      <c r="AG63" s="0" t="n">
        <v>0.283562998540062</v>
      </c>
      <c r="AH63" s="0" t="n">
        <v>0.267835947859921</v>
      </c>
      <c r="AI63" s="0" t="n">
        <v>0.270976019867962</v>
      </c>
      <c r="AJ63" s="0" t="n">
        <v>0.259475622016629</v>
      </c>
      <c r="AK63" s="0" t="n">
        <v>5343196</v>
      </c>
      <c r="AL63" s="0" t="n">
        <v>3441057</v>
      </c>
      <c r="AM63" s="0" t="n">
        <v>0.300003468115208</v>
      </c>
      <c r="AN63" s="0" t="n">
        <v>0.288536297455409</v>
      </c>
    </row>
    <row r="64" customFormat="false" ht="15" hidden="false" customHeight="false" outlineLevel="0" collapsed="false">
      <c r="A64" s="0" t="n">
        <v>111</v>
      </c>
      <c r="B64" s="0" t="n">
        <v>0.391716128190807</v>
      </c>
      <c r="C64" s="0" t="n">
        <v>0.608283871809193</v>
      </c>
      <c r="D64" s="0" t="n">
        <v>0.987485508229332</v>
      </c>
      <c r="E64" s="0" t="n">
        <v>0.987748353425578</v>
      </c>
      <c r="F64" s="0" t="n">
        <v>0.989957911805696</v>
      </c>
      <c r="G64" s="0" t="n">
        <v>0.990181347808083</v>
      </c>
      <c r="H64" s="0" t="n">
        <v>0.386813999928125</v>
      </c>
      <c r="I64" s="0" t="n">
        <v>0.43794094208277</v>
      </c>
      <c r="J64" s="0" t="n">
        <v>0.219036635071612</v>
      </c>
      <c r="K64" s="0" t="n">
        <v>0.228954171321869</v>
      </c>
      <c r="L64" s="0" t="n">
        <v>0.600671508301206</v>
      </c>
      <c r="M64" s="0" t="n">
        <v>0.549807411342808</v>
      </c>
      <c r="N64" s="0" t="n">
        <v>7953.77193507764</v>
      </c>
      <c r="O64" s="0" t="n">
        <v>5107.54293328109</v>
      </c>
      <c r="P64" s="0" t="n">
        <v>4565.63763627515</v>
      </c>
      <c r="Q64" s="0" t="n">
        <v>5892.82448559254</v>
      </c>
      <c r="R64" s="0" t="n">
        <v>6794.32384829389</v>
      </c>
      <c r="S64" s="0" t="n">
        <v>4895.42911365478</v>
      </c>
      <c r="T64" s="0" t="n">
        <v>0.714095468973787</v>
      </c>
      <c r="U64" s="0" t="n">
        <v>0.833599526559413</v>
      </c>
      <c r="V64" s="0" t="n">
        <v>658.762930402662</v>
      </c>
      <c r="W64" s="0" t="n">
        <v>632.606018417175</v>
      </c>
      <c r="X64" s="0" t="n">
        <v>582.415438107336</v>
      </c>
      <c r="Y64" s="0" t="n">
        <v>877.724259532539</v>
      </c>
      <c r="Z64" s="0" t="n">
        <v>0.766633790456771</v>
      </c>
      <c r="AA64" s="0" t="n">
        <v>0.617211103177515</v>
      </c>
      <c r="AB64" s="0" t="n">
        <v>0.149422687279257</v>
      </c>
      <c r="AC64" s="0" t="n">
        <v>0.283444328721545</v>
      </c>
      <c r="AD64" s="0" t="n">
        <v>0.269447897863569</v>
      </c>
      <c r="AE64" s="0" t="n">
        <v>0.272284411972072</v>
      </c>
      <c r="AF64" s="0" t="n">
        <v>0.262621904232329</v>
      </c>
      <c r="AG64" s="0" t="n">
        <v>0.282898973481672</v>
      </c>
      <c r="AH64" s="0" t="n">
        <v>0.26832727231738</v>
      </c>
      <c r="AI64" s="0" t="n">
        <v>0.270318832721995</v>
      </c>
      <c r="AJ64" s="0" t="n">
        <v>0.259733514166536</v>
      </c>
      <c r="AK64" s="0" t="n">
        <v>5375552</v>
      </c>
      <c r="AL64" s="0" t="n">
        <v>3470774</v>
      </c>
      <c r="AM64" s="0" t="n">
        <v>0.301577010418226</v>
      </c>
      <c r="AN64" s="0" t="n">
        <v>0.288739134205876</v>
      </c>
    </row>
    <row r="65" customFormat="false" ht="15" hidden="false" customHeight="false" outlineLevel="0" collapsed="false">
      <c r="A65" s="0" t="n">
        <v>112</v>
      </c>
      <c r="B65" s="0" t="n">
        <v>0.387203536763589</v>
      </c>
      <c r="C65" s="0" t="n">
        <v>0.612796463236411</v>
      </c>
      <c r="D65" s="0" t="n">
        <v>0.987422822760321</v>
      </c>
      <c r="E65" s="0" t="n">
        <v>0.98769282206605</v>
      </c>
      <c r="F65" s="0" t="n">
        <v>0.989885211948153</v>
      </c>
      <c r="G65" s="0" t="n">
        <v>0.990117659998545</v>
      </c>
      <c r="H65" s="0" t="n">
        <v>0.382333609253883</v>
      </c>
      <c r="I65" s="0" t="n">
        <v>0.4339338122662</v>
      </c>
      <c r="J65" s="0" t="n">
        <v>0.221575304276369</v>
      </c>
      <c r="K65" s="0" t="n">
        <v>0.231570684208234</v>
      </c>
      <c r="L65" s="0" t="n">
        <v>0.605089213506439</v>
      </c>
      <c r="M65" s="0" t="n">
        <v>0.553759009799849</v>
      </c>
      <c r="N65" s="0" t="n">
        <v>8097.17580403934</v>
      </c>
      <c r="O65" s="0" t="n">
        <v>5228.2691042549</v>
      </c>
      <c r="P65" s="0" t="n">
        <v>4642.70700590972</v>
      </c>
      <c r="Q65" s="0" t="n">
        <v>5980.28954218497</v>
      </c>
      <c r="R65" s="0" t="n">
        <v>6924.980786216</v>
      </c>
      <c r="S65" s="0" t="n">
        <v>4977.66338944972</v>
      </c>
      <c r="T65" s="0" t="n">
        <v>0.714156999500852</v>
      </c>
      <c r="U65" s="0" t="n">
        <v>0.84139895356137</v>
      </c>
      <c r="V65" s="0" t="n">
        <v>669.988598705781</v>
      </c>
      <c r="W65" s="0" t="n">
        <v>650.606230148649</v>
      </c>
      <c r="X65" s="0" t="n">
        <v>604.848680883776</v>
      </c>
      <c r="Y65" s="0" t="n">
        <v>944.09354638954</v>
      </c>
      <c r="Z65" s="0" t="n">
        <v>0.771163817065303</v>
      </c>
      <c r="AA65" s="0" t="n">
        <v>0.638703784653163</v>
      </c>
      <c r="AB65" s="0" t="n">
        <v>0.13246003241214</v>
      </c>
      <c r="AC65" s="0" t="n">
        <v>0.286253896432185</v>
      </c>
      <c r="AD65" s="0" t="n">
        <v>0.269853476159034</v>
      </c>
      <c r="AE65" s="0" t="n">
        <v>0.274123687572315</v>
      </c>
      <c r="AF65" s="0" t="n">
        <v>0.263106897105432</v>
      </c>
      <c r="AG65" s="0" t="n">
        <v>0.285700310578122</v>
      </c>
      <c r="AH65" s="0" t="n">
        <v>0.268715135832939</v>
      </c>
      <c r="AI65" s="0" t="n">
        <v>0.272037698155331</v>
      </c>
      <c r="AJ65" s="0" t="n">
        <v>0.260301135530061</v>
      </c>
      <c r="AK65" s="0" t="n">
        <v>5385970</v>
      </c>
      <c r="AL65" s="0" t="n">
        <v>3493706</v>
      </c>
      <c r="AM65" s="0" t="n">
        <v>0.301704230630535</v>
      </c>
      <c r="AN65" s="0" t="n">
        <v>0.289707523117388</v>
      </c>
    </row>
    <row r="66" customFormat="false" ht="15" hidden="false" customHeight="false" outlineLevel="0" collapsed="false">
      <c r="A66" s="0" t="n">
        <v>113</v>
      </c>
      <c r="B66" s="0" t="n">
        <v>0.382991131658228</v>
      </c>
      <c r="C66" s="0" t="n">
        <v>0.617008868341772</v>
      </c>
      <c r="D66" s="0" t="n">
        <v>0.987627321965856</v>
      </c>
      <c r="E66" s="0" t="n">
        <v>0.987952320620656</v>
      </c>
      <c r="F66" s="0" t="n">
        <v>0.990172781387346</v>
      </c>
      <c r="G66" s="0" t="n">
        <v>0.990470757969261</v>
      </c>
      <c r="H66" s="0" t="n">
        <v>0.378252505696288</v>
      </c>
      <c r="I66" s="0" t="n">
        <v>0.428384934021154</v>
      </c>
      <c r="J66" s="0" t="n">
        <v>0.222410522635073</v>
      </c>
      <c r="K66" s="0" t="n">
        <v>0.233106774044455</v>
      </c>
      <c r="L66" s="0" t="n">
        <v>0.609374816269568</v>
      </c>
      <c r="M66" s="0" t="n">
        <v>0.559567386599502</v>
      </c>
      <c r="N66" s="0" t="n">
        <v>8073.32756582723</v>
      </c>
      <c r="O66" s="0" t="n">
        <v>5204.8214971838</v>
      </c>
      <c r="P66" s="0" t="n">
        <v>4613.41805895003</v>
      </c>
      <c r="Q66" s="0" t="n">
        <v>5938.53271642398</v>
      </c>
      <c r="R66" s="0" t="n">
        <v>6885.42621448205</v>
      </c>
      <c r="S66" s="0" t="n">
        <v>4940.87729571521</v>
      </c>
      <c r="T66" s="0" t="n">
        <v>0.707660817970823</v>
      </c>
      <c r="U66" s="0" t="n">
        <v>0.831948489369409</v>
      </c>
      <c r="V66" s="0" t="n">
        <v>823.175619817567</v>
      </c>
      <c r="W66" s="0" t="n">
        <v>792.8743226452</v>
      </c>
      <c r="X66" s="0" t="n">
        <v>739.392570688079</v>
      </c>
      <c r="Y66" s="0" t="n">
        <v>1106.53211006782</v>
      </c>
      <c r="Z66" s="0" t="n">
        <v>0.765317577117868</v>
      </c>
      <c r="AA66" s="0" t="n">
        <v>0.62637144547841</v>
      </c>
      <c r="AB66" s="0" t="n">
        <v>0.138946131639458</v>
      </c>
      <c r="AC66" s="0" t="n">
        <v>0.284600487101541</v>
      </c>
      <c r="AD66" s="0" t="n">
        <v>0.269736970220772</v>
      </c>
      <c r="AE66" s="0" t="n">
        <v>0.273197914050963</v>
      </c>
      <c r="AF66" s="0" t="n">
        <v>0.263131011834915</v>
      </c>
      <c r="AG66" s="0" t="n">
        <v>0.283883847244747</v>
      </c>
      <c r="AH66" s="0" t="n">
        <v>0.268584196912808</v>
      </c>
      <c r="AI66" s="0" t="n">
        <v>0.270769404711125</v>
      </c>
      <c r="AJ66" s="0" t="n">
        <v>0.260495153045395</v>
      </c>
      <c r="AK66" s="0" t="n">
        <v>5397955</v>
      </c>
      <c r="AL66" s="0" t="n">
        <v>3513992</v>
      </c>
      <c r="AM66" s="0" t="n">
        <v>0.301089778342456</v>
      </c>
      <c r="AN66" s="0" t="n">
        <v>0.289927769565207</v>
      </c>
    </row>
    <row r="67" customFormat="false" ht="15" hidden="false" customHeight="false" outlineLevel="0" collapsed="false">
      <c r="A67" s="0" t="n">
        <v>114</v>
      </c>
      <c r="B67" s="0" t="n">
        <v>0.378686457211336</v>
      </c>
      <c r="C67" s="0" t="n">
        <v>0.621313542788663</v>
      </c>
      <c r="D67" s="0" t="n">
        <v>0.987257746186949</v>
      </c>
      <c r="E67" s="0" t="n">
        <v>0.987415627750745</v>
      </c>
      <c r="F67" s="0" t="n">
        <v>0.98984047478908</v>
      </c>
      <c r="G67" s="0" t="n">
        <v>0.989922812829306</v>
      </c>
      <c r="H67" s="0" t="n">
        <v>0.373861138257985</v>
      </c>
      <c r="I67" s="0" t="n">
        <v>0.423957476675611</v>
      </c>
      <c r="J67" s="0" t="n">
        <v>0.225063538034769</v>
      </c>
      <c r="K67" s="0" t="n">
        <v>0.236104911306098</v>
      </c>
      <c r="L67" s="0" t="n">
        <v>0.613396607928965</v>
      </c>
      <c r="M67" s="0" t="n">
        <v>0.563458151075135</v>
      </c>
      <c r="N67" s="0" t="n">
        <v>8209.84770324218</v>
      </c>
      <c r="O67" s="0" t="n">
        <v>5302.4791466369</v>
      </c>
      <c r="P67" s="0" t="n">
        <v>4686.12149161064</v>
      </c>
      <c r="Q67" s="0" t="n">
        <v>6020.50888687611</v>
      </c>
      <c r="R67" s="0" t="n">
        <v>7006.46711182175</v>
      </c>
      <c r="S67" s="0" t="n">
        <v>5019.69140000488</v>
      </c>
      <c r="T67" s="0" t="n">
        <v>0.721069161259828</v>
      </c>
      <c r="U67" s="0" t="n">
        <v>0.845591226584939</v>
      </c>
      <c r="V67" s="0" t="n">
        <v>671.724670431637</v>
      </c>
      <c r="W67" s="0" t="n">
        <v>643.344202591472</v>
      </c>
      <c r="X67" s="0" t="n">
        <v>598.465533997569</v>
      </c>
      <c r="Y67" s="0" t="n">
        <v>901.424759223784</v>
      </c>
      <c r="Z67" s="0" t="n">
        <v>0.777234825395099</v>
      </c>
      <c r="AA67" s="0" t="n">
        <v>0.644734093244082</v>
      </c>
      <c r="AB67" s="0" t="n">
        <v>0.132500732151017</v>
      </c>
      <c r="AC67" s="0" t="n">
        <v>0.285264818833789</v>
      </c>
      <c r="AD67" s="0" t="n">
        <v>0.269569293874411</v>
      </c>
      <c r="AE67" s="0" t="n">
        <v>0.274656814853537</v>
      </c>
      <c r="AF67" s="0" t="n">
        <v>0.263455749521283</v>
      </c>
      <c r="AG67" s="0" t="n">
        <v>0.284666922091141</v>
      </c>
      <c r="AH67" s="0" t="n">
        <v>0.268503193448583</v>
      </c>
      <c r="AI67" s="0" t="n">
        <v>0.272578631393224</v>
      </c>
      <c r="AJ67" s="0" t="n">
        <v>0.260902410798694</v>
      </c>
      <c r="AK67" s="0" t="n">
        <v>5413651</v>
      </c>
      <c r="AL67" s="0" t="n">
        <v>3542193</v>
      </c>
      <c r="AM67" s="0" t="n">
        <v>0.303212276520981</v>
      </c>
      <c r="AN67" s="0" t="n">
        <v>0.29014563522746</v>
      </c>
    </row>
    <row r="68" customFormat="false" ht="15" hidden="false" customHeight="false" outlineLevel="0" collapsed="false">
      <c r="A68" s="0" t="n">
        <v>115</v>
      </c>
      <c r="B68" s="0" t="n">
        <v>0.373840487247968</v>
      </c>
      <c r="C68" s="0" t="n">
        <v>0.626159512752032</v>
      </c>
      <c r="D68" s="0" t="n">
        <v>0.987181838265307</v>
      </c>
      <c r="E68" s="0" t="n">
        <v>0.987153999743512</v>
      </c>
      <c r="F68" s="0" t="n">
        <v>0.989869576560866</v>
      </c>
      <c r="G68" s="0" t="n">
        <v>0.989742652515333</v>
      </c>
      <c r="H68" s="0" t="n">
        <v>0.369048539419448</v>
      </c>
      <c r="I68" s="0" t="n">
        <v>0.417686893813603</v>
      </c>
      <c r="J68" s="0" t="n">
        <v>0.226247347398538</v>
      </c>
      <c r="K68" s="0" t="n">
        <v>0.237973775811479</v>
      </c>
      <c r="L68" s="0" t="n">
        <v>0.618133298845859</v>
      </c>
      <c r="M68" s="0" t="n">
        <v>0.56946710592991</v>
      </c>
      <c r="N68" s="0" t="n">
        <v>8190.98100361479</v>
      </c>
      <c r="O68" s="0" t="n">
        <v>5264.59512419932</v>
      </c>
      <c r="P68" s="0" t="n">
        <v>4653.60099262037</v>
      </c>
      <c r="Q68" s="0" t="n">
        <v>5976.01685951175</v>
      </c>
      <c r="R68" s="0" t="n">
        <v>6961.99462852074</v>
      </c>
      <c r="S68" s="0" t="n">
        <v>4982.78190441661</v>
      </c>
      <c r="T68" s="0" t="n">
        <v>0.710447613833144</v>
      </c>
      <c r="U68" s="0" t="n">
        <v>0.835537529114339</v>
      </c>
      <c r="V68" s="0" t="n">
        <v>687.3363622952</v>
      </c>
      <c r="W68" s="0" t="n">
        <v>652.299551831753</v>
      </c>
      <c r="X68" s="0" t="n">
        <v>608.380437703992</v>
      </c>
      <c r="Y68" s="0" t="n">
        <v>935.598447684337</v>
      </c>
      <c r="Z68" s="0" t="n">
        <v>0.781206402137554</v>
      </c>
      <c r="AA68" s="0" t="n">
        <v>0.649550564789902</v>
      </c>
      <c r="AB68" s="0" t="n">
        <v>0.131655837347652</v>
      </c>
      <c r="AC68" s="0" t="n">
        <v>0.285393022223955</v>
      </c>
      <c r="AD68" s="0" t="n">
        <v>0.269966415089008</v>
      </c>
      <c r="AE68" s="0" t="n">
        <v>0.27261963586329</v>
      </c>
      <c r="AF68" s="0" t="n">
        <v>0.263426972012281</v>
      </c>
      <c r="AG68" s="0" t="n">
        <v>0.284897203373411</v>
      </c>
      <c r="AH68" s="0" t="n">
        <v>0.269040761987655</v>
      </c>
      <c r="AI68" s="0" t="n">
        <v>0.270169833190365</v>
      </c>
      <c r="AJ68" s="0" t="n">
        <v>0.260707851704857</v>
      </c>
      <c r="AK68" s="0" t="n">
        <v>5434905</v>
      </c>
      <c r="AL68" s="0" t="n">
        <v>3561779</v>
      </c>
      <c r="AM68" s="0" t="n">
        <v>0.301845285097678</v>
      </c>
      <c r="AN68" s="0" t="n">
        <v>0.289175818928819</v>
      </c>
    </row>
    <row r="69" customFormat="false" ht="15" hidden="false" customHeight="false" outlineLevel="0" collapsed="false">
      <c r="A69" s="0" t="n">
        <v>116</v>
      </c>
      <c r="B69" s="0" t="n">
        <v>0.369307109276457</v>
      </c>
      <c r="C69" s="0" t="n">
        <v>0.630692890723543</v>
      </c>
      <c r="D69" s="0" t="n">
        <v>0.987058138220712</v>
      </c>
      <c r="E69" s="0" t="n">
        <v>0.987132960285706</v>
      </c>
      <c r="F69" s="0" t="n">
        <v>0.989726838954767</v>
      </c>
      <c r="G69" s="0" t="n">
        <v>0.989706177248551</v>
      </c>
      <c r="H69" s="0" t="n">
        <v>0.364527587714093</v>
      </c>
      <c r="I69" s="0" t="n">
        <v>0.411794448210995</v>
      </c>
      <c r="J69" s="0" t="n">
        <v>0.226951770971358</v>
      </c>
      <c r="K69" s="0" t="n">
        <v>0.238720720376613</v>
      </c>
      <c r="L69" s="0" t="n">
        <v>0.62253055050662</v>
      </c>
      <c r="M69" s="0" t="n">
        <v>0.575338512074711</v>
      </c>
      <c r="N69" s="0" t="n">
        <v>8326.80019028391</v>
      </c>
      <c r="O69" s="0" t="n">
        <v>5398.3554988719</v>
      </c>
      <c r="P69" s="0" t="n">
        <v>4725.92236565493</v>
      </c>
      <c r="Q69" s="0" t="n">
        <v>6055.75214592635</v>
      </c>
      <c r="R69" s="0" t="n">
        <v>7083.58938311769</v>
      </c>
      <c r="S69" s="0" t="n">
        <v>5060.29144148667</v>
      </c>
      <c r="T69" s="0" t="n">
        <v>0.719096429883745</v>
      </c>
      <c r="U69" s="0" t="n">
        <v>0.846675826380604</v>
      </c>
      <c r="V69" s="0" t="n">
        <v>699.442888406994</v>
      </c>
      <c r="W69" s="0" t="n">
        <v>667.003718558637</v>
      </c>
      <c r="X69" s="0" t="n">
        <v>625.823867895965</v>
      </c>
      <c r="Y69" s="0" t="n">
        <v>954.219228374298</v>
      </c>
      <c r="Z69" s="0" t="n">
        <v>0.786260943482949</v>
      </c>
      <c r="AA69" s="0" t="n">
        <v>0.660780264907304</v>
      </c>
      <c r="AB69" s="0" t="n">
        <v>0.125480678575645</v>
      </c>
      <c r="AC69" s="0" t="n">
        <v>0.284537911192716</v>
      </c>
      <c r="AD69" s="0" t="n">
        <v>0.270059948542088</v>
      </c>
      <c r="AE69" s="0" t="n">
        <v>0.272507330938096</v>
      </c>
      <c r="AF69" s="0" t="n">
        <v>0.26351348777613</v>
      </c>
      <c r="AG69" s="0" t="n">
        <v>0.283950682861003</v>
      </c>
      <c r="AH69" s="0" t="n">
        <v>0.269044624584474</v>
      </c>
      <c r="AI69" s="0" t="n">
        <v>0.270282250292724</v>
      </c>
      <c r="AJ69" s="0" t="n">
        <v>0.260840003175831</v>
      </c>
      <c r="AK69" s="0" t="n">
        <v>5459005</v>
      </c>
      <c r="AL69" s="0" t="n">
        <v>3593559</v>
      </c>
      <c r="AM69" s="0" t="n">
        <v>0.300635905377689</v>
      </c>
      <c r="AN69" s="0" t="n">
        <v>0.289257781121631</v>
      </c>
    </row>
    <row r="70" customFormat="false" ht="15" hidden="false" customHeight="false" outlineLevel="0" collapsed="false">
      <c r="A70" s="0" t="n">
        <v>117</v>
      </c>
      <c r="B70" s="0" t="n">
        <v>0.364577089766061</v>
      </c>
      <c r="C70" s="0" t="n">
        <v>0.635422910233939</v>
      </c>
      <c r="D70" s="0" t="n">
        <v>0.986978431336535</v>
      </c>
      <c r="E70" s="0" t="n">
        <v>0.987145998404098</v>
      </c>
      <c r="F70" s="0" t="n">
        <v>0.989655970704902</v>
      </c>
      <c r="G70" s="0" t="n">
        <v>0.989730303972731</v>
      </c>
      <c r="H70" s="0" t="n">
        <v>0.359829724158546</v>
      </c>
      <c r="I70" s="0" t="n">
        <v>0.405623747554551</v>
      </c>
      <c r="J70" s="0" t="n">
        <v>0.230158385758219</v>
      </c>
      <c r="K70" s="0" t="n">
        <v>0.242231152806191</v>
      </c>
      <c r="L70" s="0" t="n">
        <v>0.627148707177989</v>
      </c>
      <c r="M70" s="0" t="n">
        <v>0.581522250849547</v>
      </c>
      <c r="N70" s="0" t="n">
        <v>8303.09065356739</v>
      </c>
      <c r="O70" s="0" t="n">
        <v>5367.55397639449</v>
      </c>
      <c r="P70" s="0" t="n">
        <v>4696.32756025785</v>
      </c>
      <c r="Q70" s="0" t="n">
        <v>6011.27075229228</v>
      </c>
      <c r="R70" s="0" t="n">
        <v>7050.22148407666</v>
      </c>
      <c r="S70" s="0" t="n">
        <v>5022.89470717052</v>
      </c>
      <c r="T70" s="0" t="n">
        <v>0.711175626400764</v>
      </c>
      <c r="U70" s="0" t="n">
        <v>0.836892224476364</v>
      </c>
      <c r="V70" s="0" t="n">
        <v>835.219076238648</v>
      </c>
      <c r="W70" s="0" t="n">
        <v>810.432625332829</v>
      </c>
      <c r="X70" s="0" t="n">
        <v>774.757025712961</v>
      </c>
      <c r="Y70" s="0" t="n">
        <v>1084.4574465249</v>
      </c>
      <c r="Z70" s="0" t="n">
        <v>0.770126435028892</v>
      </c>
      <c r="AA70" s="0" t="n">
        <v>0.662708454373432</v>
      </c>
      <c r="AB70" s="0" t="n">
        <v>0.10741798065546</v>
      </c>
      <c r="AC70" s="0" t="n">
        <v>0.286126118573703</v>
      </c>
      <c r="AD70" s="0" t="n">
        <v>0.270824346066925</v>
      </c>
      <c r="AE70" s="0" t="n">
        <v>0.273946538339511</v>
      </c>
      <c r="AF70" s="0" t="n">
        <v>0.263882840822521</v>
      </c>
      <c r="AG70" s="0" t="n">
        <v>0.285559705469922</v>
      </c>
      <c r="AH70" s="0" t="n">
        <v>0.269793268102754</v>
      </c>
      <c r="AI70" s="0" t="n">
        <v>0.271369165881094</v>
      </c>
      <c r="AJ70" s="0" t="n">
        <v>0.261221442648195</v>
      </c>
      <c r="AK70" s="0" t="n">
        <v>5476676</v>
      </c>
      <c r="AL70" s="0" t="n">
        <v>3620849</v>
      </c>
      <c r="AM70" s="0" t="n">
        <v>0.301141847445512</v>
      </c>
      <c r="AN70" s="0" t="n">
        <v>0.289151549875416</v>
      </c>
    </row>
    <row r="71" customFormat="false" ht="15" hidden="false" customHeight="false" outlineLevel="0" collapsed="false">
      <c r="A71" s="0" t="n">
        <v>118</v>
      </c>
      <c r="B71" s="0" t="n">
        <v>0.359346159375686</v>
      </c>
      <c r="C71" s="0" t="n">
        <v>0.640653840624314</v>
      </c>
      <c r="D71" s="0" t="n">
        <v>0.986809367528296</v>
      </c>
      <c r="E71" s="0" t="n">
        <v>0.986832134528309</v>
      </c>
      <c r="F71" s="0" t="n">
        <v>0.989482048848323</v>
      </c>
      <c r="G71" s="0" t="n">
        <v>0.989419326718883</v>
      </c>
      <c r="H71" s="0" t="n">
        <v>0.354606156257243</v>
      </c>
      <c r="I71" s="0" t="n">
        <v>0.40090061387187</v>
      </c>
      <c r="J71" s="0" t="n">
        <v>0.232532906849461</v>
      </c>
      <c r="K71" s="0" t="n">
        <v>0.244964130600855</v>
      </c>
      <c r="L71" s="0" t="n">
        <v>0.632203211271054</v>
      </c>
      <c r="M71" s="0" t="n">
        <v>0.585931520656439</v>
      </c>
      <c r="N71" s="0" t="n">
        <v>8467.12253225684</v>
      </c>
      <c r="O71" s="0" t="n">
        <v>5459.2463665298</v>
      </c>
      <c r="P71" s="0" t="n">
        <v>4765.40903845323</v>
      </c>
      <c r="Q71" s="0" t="n">
        <v>6095.60556556071</v>
      </c>
      <c r="R71" s="0" t="n">
        <v>7170.28518514296</v>
      </c>
      <c r="S71" s="0" t="n">
        <v>5095.39047664271</v>
      </c>
      <c r="T71" s="0" t="n">
        <v>0.716966103895917</v>
      </c>
      <c r="U71" s="0" t="n">
        <v>0.847669711738095</v>
      </c>
      <c r="V71" s="0" t="n">
        <v>683.577699835087</v>
      </c>
      <c r="W71" s="0" t="n">
        <v>654.088919194319</v>
      </c>
      <c r="X71" s="0" t="n">
        <v>616.421464322233</v>
      </c>
      <c r="Y71" s="0" t="n">
        <v>950.63310284384</v>
      </c>
      <c r="Z71" s="0" t="n">
        <v>0.771141680223143</v>
      </c>
      <c r="AA71" s="0" t="n">
        <v>0.663625717461749</v>
      </c>
      <c r="AB71" s="0" t="n">
        <v>0.107515962761394</v>
      </c>
      <c r="AC71" s="0" t="n">
        <v>0.282549519357342</v>
      </c>
      <c r="AD71" s="0" t="n">
        <v>0.270669746564414</v>
      </c>
      <c r="AE71" s="0" t="n">
        <v>0.272557454330419</v>
      </c>
      <c r="AF71" s="0" t="n">
        <v>0.263920063459948</v>
      </c>
      <c r="AG71" s="0" t="n">
        <v>0.281920113251792</v>
      </c>
      <c r="AH71" s="0" t="n">
        <v>0.269597605134762</v>
      </c>
      <c r="AI71" s="0" t="n">
        <v>0.269931045115395</v>
      </c>
      <c r="AJ71" s="0" t="n">
        <v>0.261180795394548</v>
      </c>
      <c r="AK71" s="0" t="n">
        <v>5494421</v>
      </c>
      <c r="AL71" s="0" t="n">
        <v>3650305</v>
      </c>
      <c r="AM71" s="0" t="n">
        <v>0.300999092606976</v>
      </c>
      <c r="AN71" s="0" t="n">
        <v>0.289158120280283</v>
      </c>
    </row>
    <row r="72" customFormat="false" ht="15" hidden="false" customHeight="false" outlineLevel="0" collapsed="false">
      <c r="A72" s="0" t="n">
        <v>119</v>
      </c>
      <c r="B72" s="0" t="n">
        <v>0.354868318858999</v>
      </c>
      <c r="C72" s="0" t="n">
        <v>0.645131681141001</v>
      </c>
      <c r="D72" s="0" t="n">
        <v>0.986585400076546</v>
      </c>
      <c r="E72" s="0" t="n">
        <v>0.986668805846632</v>
      </c>
      <c r="F72" s="0" t="n">
        <v>0.989236236954047</v>
      </c>
      <c r="G72" s="0" t="n">
        <v>0.989234412389892</v>
      </c>
      <c r="H72" s="0" t="n">
        <v>0.350107902335997</v>
      </c>
      <c r="I72" s="0" t="n">
        <v>0.395402673614773</v>
      </c>
      <c r="J72" s="0" t="n">
        <v>0.234101198319976</v>
      </c>
      <c r="K72" s="0" t="n">
        <v>0.247297503948126</v>
      </c>
      <c r="L72" s="0" t="n">
        <v>0.636477497740549</v>
      </c>
      <c r="M72" s="0" t="n">
        <v>0.591266132231859</v>
      </c>
      <c r="N72" s="0" t="n">
        <v>8416.26817892127</v>
      </c>
      <c r="O72" s="0" t="n">
        <v>5441.9823163878</v>
      </c>
      <c r="P72" s="0" t="n">
        <v>4732.35153793676</v>
      </c>
      <c r="Q72" s="0" t="n">
        <v>6039.65684313962</v>
      </c>
      <c r="R72" s="0" t="n">
        <v>7126.28900628137</v>
      </c>
      <c r="S72" s="0" t="n">
        <v>5057.92437019681</v>
      </c>
      <c r="T72" s="0" t="n">
        <v>0.707567329069004</v>
      </c>
      <c r="U72" s="0" t="n">
        <v>0.837476203552305</v>
      </c>
      <c r="V72" s="0" t="n">
        <v>681.121651155646</v>
      </c>
      <c r="W72" s="0" t="n">
        <v>651.658984015316</v>
      </c>
      <c r="X72" s="0" t="n">
        <v>611.622942997355</v>
      </c>
      <c r="Y72" s="0" t="n">
        <v>927.258446072536</v>
      </c>
      <c r="Z72" s="0" t="n">
        <v>0.767514759553847</v>
      </c>
      <c r="AA72" s="0" t="n">
        <v>0.650669282605351</v>
      </c>
      <c r="AB72" s="0" t="n">
        <v>0.116845476948497</v>
      </c>
      <c r="AC72" s="0" t="n">
        <v>0.286086728344466</v>
      </c>
      <c r="AD72" s="0" t="n">
        <v>0.27070388693439</v>
      </c>
      <c r="AE72" s="0" t="n">
        <v>0.275161448459304</v>
      </c>
      <c r="AF72" s="0" t="n">
        <v>0.263807069944772</v>
      </c>
      <c r="AG72" s="0" t="n">
        <v>0.285345255259279</v>
      </c>
      <c r="AH72" s="0" t="n">
        <v>0.269567194765608</v>
      </c>
      <c r="AI72" s="0" t="n">
        <v>0.272848341630608</v>
      </c>
      <c r="AJ72" s="0" t="n">
        <v>0.26104276066624</v>
      </c>
      <c r="AK72" s="0" t="n">
        <v>5527150</v>
      </c>
      <c r="AL72" s="0" t="n">
        <v>3687493</v>
      </c>
      <c r="AM72" s="0" t="n">
        <v>0.300661287560907</v>
      </c>
      <c r="AN72" s="0" t="n">
        <v>0.288882557956106</v>
      </c>
    </row>
    <row r="73" customFormat="false" ht="15" hidden="false" customHeight="false" outlineLevel="0" collapsed="false">
      <c r="A73" s="0" t="n">
        <v>120</v>
      </c>
      <c r="B73" s="0" t="n">
        <v>0.350614660237787</v>
      </c>
      <c r="C73" s="0" t="n">
        <v>0.649385339762213</v>
      </c>
      <c r="D73" s="0" t="n">
        <v>0.986296266087861</v>
      </c>
      <c r="E73" s="0" t="n">
        <v>0.986618077221719</v>
      </c>
      <c r="F73" s="0" t="n">
        <v>0.988933000536097</v>
      </c>
      <c r="G73" s="0" t="n">
        <v>0.989175556102966</v>
      </c>
      <c r="H73" s="0" t="n">
        <v>0.345809930228194</v>
      </c>
      <c r="I73" s="0" t="n">
        <v>0.39023329677339</v>
      </c>
      <c r="J73" s="0" t="n">
        <v>0.235483409894119</v>
      </c>
      <c r="K73" s="0" t="n">
        <v>0.24897462003104</v>
      </c>
      <c r="L73" s="0" t="n">
        <v>0.640486335859668</v>
      </c>
      <c r="M73" s="0" t="n">
        <v>0.596384780448329</v>
      </c>
      <c r="N73" s="0" t="n">
        <v>8552.32307768803</v>
      </c>
      <c r="O73" s="0" t="n">
        <v>5528.89228550683</v>
      </c>
      <c r="P73" s="0" t="n">
        <v>4793.99367390164</v>
      </c>
      <c r="Q73" s="0" t="n">
        <v>6111.71906087189</v>
      </c>
      <c r="R73" s="0" t="n">
        <v>7230.13227518147</v>
      </c>
      <c r="S73" s="0" t="n">
        <v>5121.53534485561</v>
      </c>
      <c r="T73" s="0" t="n">
        <v>0.716671227272246</v>
      </c>
      <c r="U73" s="0" t="n">
        <v>0.849769497896785</v>
      </c>
      <c r="V73" s="0" t="n">
        <v>692.298063312967</v>
      </c>
      <c r="W73" s="0" t="n">
        <v>660.132010641122</v>
      </c>
      <c r="X73" s="0" t="n">
        <v>616.741616594494</v>
      </c>
      <c r="Y73" s="0" t="n">
        <v>965.69694481122</v>
      </c>
      <c r="Z73" s="0" t="n">
        <v>0.773577102425642</v>
      </c>
      <c r="AA73" s="0" t="n">
        <v>0.652744772046336</v>
      </c>
      <c r="AB73" s="0" t="n">
        <v>0.120832330379306</v>
      </c>
      <c r="AC73" s="0" t="n">
        <v>0.283813995807744</v>
      </c>
      <c r="AD73" s="0" t="n">
        <v>0.270537630523121</v>
      </c>
      <c r="AE73" s="0" t="n">
        <v>0.271926942198658</v>
      </c>
      <c r="AF73" s="0" t="n">
        <v>0.264068954362234</v>
      </c>
      <c r="AG73" s="0" t="n">
        <v>0.283173562187998</v>
      </c>
      <c r="AH73" s="0" t="n">
        <v>0.269304452936672</v>
      </c>
      <c r="AI73" s="0" t="n">
        <v>0.269587219734046</v>
      </c>
      <c r="AJ73" s="0" t="n">
        <v>0.261210925042933</v>
      </c>
      <c r="AK73" s="0" t="n">
        <v>5542855</v>
      </c>
      <c r="AL73" s="0" t="n">
        <v>3711344</v>
      </c>
      <c r="AM73" s="0" t="n">
        <v>0.299486978429896</v>
      </c>
      <c r="AN73" s="0" t="n">
        <v>0.289604088319905</v>
      </c>
    </row>
    <row r="74" customFormat="false" ht="15" hidden="false" customHeight="false" outlineLevel="0" collapsed="false">
      <c r="A74" s="0" t="n">
        <v>121</v>
      </c>
      <c r="B74" s="0" t="n">
        <v>0.346782257353431</v>
      </c>
      <c r="C74" s="0" t="n">
        <v>0.653217742646569</v>
      </c>
      <c r="D74" s="0" t="n">
        <v>0.986398719628905</v>
      </c>
      <c r="E74" s="0" t="n">
        <v>0.986467979728978</v>
      </c>
      <c r="F74" s="0" t="n">
        <v>0.988754744443491</v>
      </c>
      <c r="G74" s="0" t="n">
        <v>0.988691263651345</v>
      </c>
      <c r="H74" s="0" t="n">
        <v>0.342065574643446</v>
      </c>
      <c r="I74" s="0" t="n">
        <v>0.384909841634385</v>
      </c>
      <c r="J74" s="0" t="n">
        <v>0.235779982072438</v>
      </c>
      <c r="K74" s="0" t="n">
        <v>0.248896507053088</v>
      </c>
      <c r="L74" s="0" t="n">
        <v>0.64433314498546</v>
      </c>
      <c r="M74" s="0" t="n">
        <v>0.601558138094593</v>
      </c>
      <c r="N74" s="0" t="n">
        <v>8503.98491317767</v>
      </c>
      <c r="O74" s="0" t="n">
        <v>5492.81713029241</v>
      </c>
      <c r="P74" s="0" t="n">
        <v>4762.37292325191</v>
      </c>
      <c r="Q74" s="0" t="n">
        <v>6059.89757525903</v>
      </c>
      <c r="R74" s="0" t="n">
        <v>7174.36953754194</v>
      </c>
      <c r="S74" s="0" t="n">
        <v>5083.68600380537</v>
      </c>
      <c r="T74" s="0" t="n">
        <v>0.709747359246564</v>
      </c>
      <c r="U74" s="0" t="n">
        <v>0.842428515750508</v>
      </c>
      <c r="V74" s="0" t="n">
        <v>843.941235447808</v>
      </c>
      <c r="W74" s="0" t="n">
        <v>822.353149245542</v>
      </c>
      <c r="X74" s="0" t="n">
        <v>781.081977715713</v>
      </c>
      <c r="Y74" s="0" t="n">
        <v>1091.5294817745</v>
      </c>
      <c r="Z74" s="0" t="n">
        <v>0.780422845103803</v>
      </c>
      <c r="AA74" s="0" t="n">
        <v>0.657670900099169</v>
      </c>
      <c r="AB74" s="0" t="n">
        <v>0.122751945004634</v>
      </c>
      <c r="AC74" s="0" t="n">
        <v>0.285339172565559</v>
      </c>
      <c r="AD74" s="0" t="n">
        <v>0.270538438030997</v>
      </c>
      <c r="AE74" s="0" t="n">
        <v>0.273080483697367</v>
      </c>
      <c r="AF74" s="0" t="n">
        <v>0.264294998084607</v>
      </c>
      <c r="AG74" s="0" t="n">
        <v>0.284833659462658</v>
      </c>
      <c r="AH74" s="0" t="n">
        <v>0.269501847421806</v>
      </c>
      <c r="AI74" s="0" t="n">
        <v>0.270315666848158</v>
      </c>
      <c r="AJ74" s="0" t="n">
        <v>0.261085406214794</v>
      </c>
      <c r="AK74" s="0" t="n">
        <v>5566359</v>
      </c>
      <c r="AL74" s="0" t="n">
        <v>3735935</v>
      </c>
      <c r="AM74" s="0" t="n">
        <v>0.298306660598115</v>
      </c>
      <c r="AN74" s="0" t="n">
        <v>0.289215647690361</v>
      </c>
    </row>
    <row r="75" customFormat="false" ht="15" hidden="false" customHeight="false" outlineLevel="0" collapsed="false">
      <c r="A75" s="0" t="n">
        <v>122</v>
      </c>
      <c r="B75" s="0" t="n">
        <v>0.342431598780528</v>
      </c>
      <c r="C75" s="0" t="n">
        <v>0.657568401219472</v>
      </c>
      <c r="D75" s="0" t="n">
        <v>0.98627050809722</v>
      </c>
      <c r="E75" s="0" t="n">
        <v>0.986671572249252</v>
      </c>
      <c r="F75" s="0" t="n">
        <v>0.988502605815548</v>
      </c>
      <c r="G75" s="0" t="n">
        <v>0.988748958354799</v>
      </c>
      <c r="H75" s="0" t="n">
        <v>0.337730186917814</v>
      </c>
      <c r="I75" s="0" t="n">
        <v>0.379746041169384</v>
      </c>
      <c r="J75" s="0" t="n">
        <v>0.237250057181675</v>
      </c>
      <c r="K75" s="0" t="n">
        <v>0.250522530215525</v>
      </c>
      <c r="L75" s="0" t="n">
        <v>0.648540321179405</v>
      </c>
      <c r="M75" s="0" t="n">
        <v>0.606925531079868</v>
      </c>
      <c r="N75" s="0" t="n">
        <v>8650.86286572459</v>
      </c>
      <c r="O75" s="0" t="n">
        <v>5561.05622225788</v>
      </c>
      <c r="P75" s="0" t="n">
        <v>4830.68260925989</v>
      </c>
      <c r="Q75" s="0" t="n">
        <v>6138.8330421109</v>
      </c>
      <c r="R75" s="0" t="n">
        <v>7277.01045960527</v>
      </c>
      <c r="S75" s="0" t="n">
        <v>5150.29716150297</v>
      </c>
      <c r="T75" s="0" t="n">
        <v>0.715453572048247</v>
      </c>
      <c r="U75" s="0" t="n">
        <v>0.847844118807982</v>
      </c>
      <c r="V75" s="0" t="n">
        <v>704.256843830526</v>
      </c>
      <c r="W75" s="0" t="n">
        <v>661.824076632624</v>
      </c>
      <c r="X75" s="0" t="n">
        <v>617.869230543897</v>
      </c>
      <c r="Y75" s="0" t="n">
        <v>997.215837575567</v>
      </c>
      <c r="Z75" s="0" t="n">
        <v>0.763874839879254</v>
      </c>
      <c r="AA75" s="0" t="n">
        <v>0.648248177759613</v>
      </c>
      <c r="AB75" s="0" t="n">
        <v>0.115626662119642</v>
      </c>
      <c r="AC75" s="0" t="n">
        <v>0.285237301285818</v>
      </c>
      <c r="AD75" s="0" t="n">
        <v>0.270013491733688</v>
      </c>
      <c r="AE75" s="0" t="n">
        <v>0.273452826401835</v>
      </c>
      <c r="AF75" s="0" t="n">
        <v>0.26368687990229</v>
      </c>
      <c r="AG75" s="0" t="n">
        <v>0.284595835625021</v>
      </c>
      <c r="AH75" s="0" t="n">
        <v>0.268762032474452</v>
      </c>
      <c r="AI75" s="0" t="n">
        <v>0.270808658980141</v>
      </c>
      <c r="AJ75" s="0" t="n">
        <v>0.260488870096247</v>
      </c>
      <c r="AK75" s="0" t="n">
        <v>5584322</v>
      </c>
      <c r="AL75" s="0" t="n">
        <v>3763769</v>
      </c>
      <c r="AM75" s="0" t="n">
        <v>0.299350940383181</v>
      </c>
      <c r="AN75" s="0" t="n">
        <v>0.28956038429917</v>
      </c>
    </row>
    <row r="76" customFormat="false" ht="15" hidden="false" customHeight="false" outlineLevel="0" collapsed="false">
      <c r="A76" s="0" t="n">
        <v>123</v>
      </c>
      <c r="B76" s="0" t="n">
        <v>0.33699537660949</v>
      </c>
      <c r="C76" s="0" t="n">
        <v>0.66300462339051</v>
      </c>
      <c r="D76" s="0" t="n">
        <v>0.986284431797094</v>
      </c>
      <c r="E76" s="0" t="n">
        <v>0.986753979291871</v>
      </c>
      <c r="F76" s="0" t="n">
        <v>0.988441162399127</v>
      </c>
      <c r="G76" s="0" t="n">
        <v>0.988754400627301</v>
      </c>
      <c r="H76" s="0" t="n">
        <v>0.332373293537539</v>
      </c>
      <c r="I76" s="0" t="n">
        <v>0.375077732699087</v>
      </c>
      <c r="J76" s="0" t="n">
        <v>0.237643438844245</v>
      </c>
      <c r="K76" s="0" t="n">
        <v>0.250976470214028</v>
      </c>
      <c r="L76" s="0" t="n">
        <v>0.653911138259556</v>
      </c>
      <c r="M76" s="0" t="n">
        <v>0.611676246592784</v>
      </c>
      <c r="N76" s="0" t="n">
        <v>8616.27096897271</v>
      </c>
      <c r="O76" s="0" t="n">
        <v>5518.80108004811</v>
      </c>
      <c r="P76" s="0" t="n">
        <v>4792.63043801276</v>
      </c>
      <c r="Q76" s="0" t="n">
        <v>6081.17961876291</v>
      </c>
      <c r="R76" s="0" t="n">
        <v>7217.58345658804</v>
      </c>
      <c r="S76" s="0" t="n">
        <v>5112.4273294331</v>
      </c>
      <c r="T76" s="0" t="n">
        <v>0.713648240415285</v>
      </c>
      <c r="U76" s="0" t="n">
        <v>0.841683228747634</v>
      </c>
      <c r="V76" s="0" t="n">
        <v>702.592935048411</v>
      </c>
      <c r="W76" s="0" t="n">
        <v>651.866845162132</v>
      </c>
      <c r="X76" s="0" t="n">
        <v>608.142688115625</v>
      </c>
      <c r="Y76" s="0" t="n">
        <v>1019.79292906329</v>
      </c>
      <c r="Z76" s="0" t="n">
        <v>0.766145902734768</v>
      </c>
      <c r="AA76" s="0" t="n">
        <v>0.65573396894052</v>
      </c>
      <c r="AB76" s="0" t="n">
        <v>0.110411933794248</v>
      </c>
      <c r="AC76" s="0" t="n">
        <v>0.284224131325465</v>
      </c>
      <c r="AD76" s="0" t="n">
        <v>0.26997990183053</v>
      </c>
      <c r="AE76" s="0" t="n">
        <v>0.27223245677595</v>
      </c>
      <c r="AF76" s="0" t="n">
        <v>0.263438471206357</v>
      </c>
      <c r="AG76" s="0" t="n">
        <v>0.28350115203265</v>
      </c>
      <c r="AH76" s="0" t="n">
        <v>0.268668916123608</v>
      </c>
      <c r="AI76" s="0" t="n">
        <v>0.269458694327001</v>
      </c>
      <c r="AJ76" s="0" t="n">
        <v>0.260238043249368</v>
      </c>
      <c r="AK76" s="0" t="n">
        <v>5619133</v>
      </c>
      <c r="AL76" s="0" t="n">
        <v>3801791</v>
      </c>
      <c r="AM76" s="0" t="n">
        <v>0.300415248069567</v>
      </c>
      <c r="AN76" s="0" t="n">
        <v>0.290408467082141</v>
      </c>
    </row>
    <row r="77" customFormat="false" ht="15" hidden="false" customHeight="false" outlineLevel="0" collapsed="false">
      <c r="A77" s="0" t="n">
        <v>124</v>
      </c>
      <c r="B77" s="0" t="n">
        <v>0.332585567267206</v>
      </c>
      <c r="C77" s="0" t="n">
        <v>0.667414432732794</v>
      </c>
      <c r="D77" s="0" t="n">
        <v>0.985784523404415</v>
      </c>
      <c r="E77" s="0" t="n">
        <v>0.986515664754091</v>
      </c>
      <c r="F77" s="0" t="n">
        <v>0.987937046662685</v>
      </c>
      <c r="G77" s="0" t="n">
        <v>0.98850733503318</v>
      </c>
      <c r="H77" s="0" t="n">
        <v>0.327857704919689</v>
      </c>
      <c r="I77" s="0" t="n">
        <v>0.369259662721802</v>
      </c>
      <c r="J77" s="0" t="n">
        <v>0.239535260200533</v>
      </c>
      <c r="K77" s="0" t="n">
        <v>0.253871296196642</v>
      </c>
      <c r="L77" s="0" t="n">
        <v>0.657926818484725</v>
      </c>
      <c r="M77" s="0" t="n">
        <v>0.617256002032288</v>
      </c>
      <c r="N77" s="0" t="n">
        <v>8770.33191791527</v>
      </c>
      <c r="O77" s="0" t="n">
        <v>5606.67994413874</v>
      </c>
      <c r="P77" s="0" t="n">
        <v>4870.02677124068</v>
      </c>
      <c r="Q77" s="0" t="n">
        <v>6167.21197096265</v>
      </c>
      <c r="R77" s="0" t="n">
        <v>7334.08647318667</v>
      </c>
      <c r="S77" s="0" t="n">
        <v>5188.8269727632</v>
      </c>
      <c r="T77" s="0" t="n">
        <v>0.717919828155309</v>
      </c>
      <c r="U77" s="0" t="n">
        <v>0.848265524200195</v>
      </c>
      <c r="V77" s="0" t="n">
        <v>689.820095162736</v>
      </c>
      <c r="W77" s="0" t="n">
        <v>648.548888592864</v>
      </c>
      <c r="X77" s="0" t="n">
        <v>610.546959083483</v>
      </c>
      <c r="Y77" s="0" t="n">
        <v>981.961237205892</v>
      </c>
      <c r="Z77" s="0" t="n">
        <v>0.766090010616707</v>
      </c>
      <c r="AA77" s="0" t="n">
        <v>0.668043088471088</v>
      </c>
      <c r="AB77" s="0" t="n">
        <v>0.0980469221456197</v>
      </c>
      <c r="AC77" s="0" t="n">
        <v>0.284136645439049</v>
      </c>
      <c r="AD77" s="0" t="n">
        <v>0.270806317540393</v>
      </c>
      <c r="AE77" s="0" t="n">
        <v>0.272632586702882</v>
      </c>
      <c r="AF77" s="0" t="n">
        <v>0.263905856401604</v>
      </c>
      <c r="AG77" s="0" t="n">
        <v>0.283417498994356</v>
      </c>
      <c r="AH77" s="0" t="n">
        <v>0.269205428622031</v>
      </c>
      <c r="AI77" s="0" t="n">
        <v>0.269594236142422</v>
      </c>
      <c r="AJ77" s="0" t="n">
        <v>0.260558076507308</v>
      </c>
      <c r="AK77" s="0" t="n">
        <v>5624045</v>
      </c>
      <c r="AL77" s="0" t="n">
        <v>3817949</v>
      </c>
      <c r="AM77" s="0" t="n">
        <v>0.301583284119215</v>
      </c>
      <c r="AN77" s="0" t="n">
        <v>0.290113080540544</v>
      </c>
    </row>
    <row r="78" customFormat="false" ht="15" hidden="false" customHeight="false" outlineLevel="0" collapsed="false">
      <c r="A78" s="0" t="n">
        <v>125</v>
      </c>
      <c r="B78" s="0" t="n">
        <v>0.32648018490429</v>
      </c>
      <c r="C78" s="0" t="n">
        <v>0.67351981509571</v>
      </c>
      <c r="D78" s="0" t="n">
        <v>0.985547498893691</v>
      </c>
      <c r="E78" s="0" t="n">
        <v>0.986752224456941</v>
      </c>
      <c r="F78" s="0" t="n">
        <v>0.987844655303294</v>
      </c>
      <c r="G78" s="0" t="n">
        <v>0.98892583015228</v>
      </c>
      <c r="H78" s="0" t="n">
        <v>0.321761729670772</v>
      </c>
      <c r="I78" s="0" t="n">
        <v>0.362651242549038</v>
      </c>
      <c r="J78" s="0" t="n">
        <v>0.239172515310204</v>
      </c>
      <c r="K78" s="0" t="n">
        <v>0.254248473322479</v>
      </c>
      <c r="L78" s="0" t="n">
        <v>0.663785769222918</v>
      </c>
      <c r="M78" s="0" t="n">
        <v>0.624100981907902</v>
      </c>
      <c r="N78" s="0" t="n">
        <v>8744.84328156668</v>
      </c>
      <c r="O78" s="0" t="n">
        <v>5560.3411554839</v>
      </c>
      <c r="P78" s="0" t="n">
        <v>4832.19597953155</v>
      </c>
      <c r="Q78" s="0" t="n">
        <v>6109.59779416525</v>
      </c>
      <c r="R78" s="0" t="n">
        <v>7267.20974697769</v>
      </c>
      <c r="S78" s="0" t="n">
        <v>5150.48033088364</v>
      </c>
      <c r="T78" s="0" t="n">
        <v>0.709437676166749</v>
      </c>
      <c r="U78" s="0" t="n">
        <v>0.839079468349525</v>
      </c>
      <c r="V78" s="0" t="n">
        <v>862.971447521819</v>
      </c>
      <c r="W78" s="0" t="n">
        <v>829.611915403781</v>
      </c>
      <c r="X78" s="0" t="n">
        <v>787.880572477726</v>
      </c>
      <c r="Y78" s="0" t="n">
        <v>1186.54757840248</v>
      </c>
      <c r="Z78" s="0" t="n">
        <v>0.771132015942828</v>
      </c>
      <c r="AA78" s="0" t="n">
        <v>0.660973229167572</v>
      </c>
      <c r="AB78" s="0" t="n">
        <v>0.110158786775256</v>
      </c>
      <c r="AC78" s="0" t="n">
        <v>0.284179410267254</v>
      </c>
      <c r="AD78" s="0" t="n">
        <v>0.271050898936952</v>
      </c>
      <c r="AE78" s="0" t="n">
        <v>0.271583081201806</v>
      </c>
      <c r="AF78" s="0" t="n">
        <v>0.263595223310635</v>
      </c>
      <c r="AG78" s="0" t="n">
        <v>0.283253274267721</v>
      </c>
      <c r="AH78" s="0" t="n">
        <v>0.269192829450955</v>
      </c>
      <c r="AI78" s="0" t="n">
        <v>0.268761067928867</v>
      </c>
      <c r="AJ78" s="0" t="n">
        <v>0.260315224463319</v>
      </c>
      <c r="AK78" s="0" t="n">
        <v>5668364</v>
      </c>
      <c r="AL78" s="0" t="n">
        <v>3863705</v>
      </c>
      <c r="AM78" s="0" t="n">
        <v>0.301871868869015</v>
      </c>
      <c r="AN78" s="0" t="n">
        <v>0.290519449724184</v>
      </c>
    </row>
    <row r="79" customFormat="false" ht="15" hidden="false" customHeight="false" outlineLevel="0" collapsed="false">
      <c r="A79" s="0" t="n">
        <v>126</v>
      </c>
      <c r="B79" s="0" t="n">
        <v>0.321837880935541</v>
      </c>
      <c r="C79" s="0" t="n">
        <v>0.678162119064459</v>
      </c>
      <c r="D79" s="0" t="n">
        <v>0.985607890537606</v>
      </c>
      <c r="E79" s="0" t="n">
        <v>0.986674775919596</v>
      </c>
      <c r="F79" s="0" t="n">
        <v>0.987884286058323</v>
      </c>
      <c r="G79" s="0" t="n">
        <v>0.988833921140913</v>
      </c>
      <c r="H79" s="0" t="n">
        <v>0.317205954923972</v>
      </c>
      <c r="I79" s="0" t="n">
        <v>0.358199292818781</v>
      </c>
      <c r="J79" s="0" t="n">
        <v>0.238289129137977</v>
      </c>
      <c r="K79" s="0" t="n">
        <v>0.253489357171819</v>
      </c>
      <c r="L79" s="0" t="n">
        <v>0.668401935613634</v>
      </c>
      <c r="M79" s="0" t="n">
        <v>0.628475483100815</v>
      </c>
      <c r="N79" s="0" t="n">
        <v>8901.35132224341</v>
      </c>
      <c r="O79" s="0" t="n">
        <v>5644.14588404263</v>
      </c>
      <c r="P79" s="0" t="n">
        <v>4898.72078341544</v>
      </c>
      <c r="Q79" s="0" t="n">
        <v>6186.91891419971</v>
      </c>
      <c r="R79" s="0" t="n">
        <v>7360.33796252402</v>
      </c>
      <c r="S79" s="0" t="n">
        <v>5223.53477731076</v>
      </c>
      <c r="T79" s="0" t="n">
        <v>0.719091023919837</v>
      </c>
      <c r="U79" s="0" t="n">
        <v>0.850611321274691</v>
      </c>
      <c r="V79" s="0" t="n">
        <v>703.754134449233</v>
      </c>
      <c r="W79" s="0" t="n">
        <v>673.63590470475</v>
      </c>
      <c r="X79" s="0" t="n">
        <v>635.534490669723</v>
      </c>
      <c r="Y79" s="0" t="n">
        <v>989.295848041372</v>
      </c>
      <c r="Z79" s="0" t="n">
        <v>0.77887667337354</v>
      </c>
      <c r="AA79" s="0" t="n">
        <v>0.672229500063823</v>
      </c>
      <c r="AB79" s="0" t="n">
        <v>0.106647173309717</v>
      </c>
      <c r="AC79" s="0" t="n">
        <v>0.284486207258261</v>
      </c>
      <c r="AD79" s="0" t="n">
        <v>0.27070648802285</v>
      </c>
      <c r="AE79" s="0" t="n">
        <v>0.272006326175758</v>
      </c>
      <c r="AF79" s="0" t="n">
        <v>0.263495138715167</v>
      </c>
      <c r="AG79" s="0" t="n">
        <v>0.283708994292593</v>
      </c>
      <c r="AH79" s="0" t="n">
        <v>0.268958227045017</v>
      </c>
      <c r="AI79" s="0" t="n">
        <v>0.26924001516858</v>
      </c>
      <c r="AJ79" s="0" t="n">
        <v>0.26011254995981</v>
      </c>
      <c r="AK79" s="0" t="n">
        <v>5715394</v>
      </c>
      <c r="AL79" s="0" t="n">
        <v>3913712</v>
      </c>
      <c r="AM79" s="0" t="n">
        <v>0.303594405793116</v>
      </c>
      <c r="AN79" s="0" t="n">
        <v>0.291553113830961</v>
      </c>
    </row>
    <row r="80" customFormat="false" ht="15" hidden="false" customHeight="false" outlineLevel="0" collapsed="false">
      <c r="A80" s="0" t="n">
        <v>127</v>
      </c>
      <c r="B80" s="0" t="n">
        <v>0.318304081581895</v>
      </c>
      <c r="C80" s="0" t="n">
        <v>0.681695918418105</v>
      </c>
      <c r="D80" s="0" t="n">
        <v>0.984936474131522</v>
      </c>
      <c r="E80" s="0" t="n">
        <v>0.985997782479784</v>
      </c>
      <c r="F80" s="0" t="n">
        <v>0.987228361753259</v>
      </c>
      <c r="G80" s="0" t="n">
        <v>0.988204237676617</v>
      </c>
      <c r="H80" s="0" t="n">
        <v>0.313509299814944</v>
      </c>
      <c r="I80" s="0" t="n">
        <v>0.353862933765697</v>
      </c>
      <c r="J80" s="0" t="n">
        <v>0.238354603572185</v>
      </c>
      <c r="K80" s="0" t="n">
        <v>0.254182238611498</v>
      </c>
      <c r="L80" s="0" t="n">
        <v>0.671427174316578</v>
      </c>
      <c r="M80" s="0" t="n">
        <v>0.632134848714087</v>
      </c>
      <c r="N80" s="0" t="n">
        <v>8842.93987353678</v>
      </c>
      <c r="O80" s="0" t="n">
        <v>5595.33734639689</v>
      </c>
      <c r="P80" s="0" t="n">
        <v>4863.07745674053</v>
      </c>
      <c r="Q80" s="0" t="n">
        <v>6129.88390814116</v>
      </c>
      <c r="R80" s="0" t="n">
        <v>7294.11597437298</v>
      </c>
      <c r="S80" s="0" t="n">
        <v>5185.12643335995</v>
      </c>
      <c r="T80" s="0" t="n">
        <v>0.709122996269749</v>
      </c>
      <c r="U80" s="0" t="n">
        <v>0.838374679829954</v>
      </c>
      <c r="V80" s="0" t="n">
        <v>694.519508872835</v>
      </c>
      <c r="W80" s="0" t="n">
        <v>657.342461607339</v>
      </c>
      <c r="X80" s="0" t="n">
        <v>621.256397325856</v>
      </c>
      <c r="Y80" s="0" t="n">
        <v>965.949981030636</v>
      </c>
      <c r="Z80" s="0" t="n">
        <v>0.776839982768545</v>
      </c>
      <c r="AA80" s="0" t="n">
        <v>0.67688882058323</v>
      </c>
      <c r="AB80" s="0" t="n">
        <v>0.0999511621853145</v>
      </c>
      <c r="AC80" s="0" t="n">
        <v>0.284442332288832</v>
      </c>
      <c r="AD80" s="0" t="n">
        <v>0.270177307665122</v>
      </c>
      <c r="AE80" s="0" t="n">
        <v>0.270829006157666</v>
      </c>
      <c r="AF80" s="0" t="n">
        <v>0.262941735594968</v>
      </c>
      <c r="AG80" s="0" t="n">
        <v>0.283484976950886</v>
      </c>
      <c r="AH80" s="0" t="n">
        <v>0.268307770182015</v>
      </c>
      <c r="AI80" s="0" t="n">
        <v>0.268076423323351</v>
      </c>
      <c r="AJ80" s="0" t="n">
        <v>0.259524092744809</v>
      </c>
      <c r="AK80" s="0" t="n">
        <v>5740187</v>
      </c>
      <c r="AL80" s="0" t="n">
        <v>3938656</v>
      </c>
      <c r="AM80" s="0" t="n">
        <v>0.301022245044575</v>
      </c>
      <c r="AN80" s="0" t="n">
        <v>0.291943504341801</v>
      </c>
    </row>
    <row r="81" customFormat="false" ht="15" hidden="false" customHeight="false" outlineLevel="0" collapsed="false">
      <c r="A81" s="0" t="n">
        <v>128</v>
      </c>
      <c r="B81" s="0" t="n">
        <v>0.314362967545964</v>
      </c>
      <c r="C81" s="0" t="n">
        <v>0.685637032454036</v>
      </c>
      <c r="D81" s="0" t="n">
        <v>0.984995722907864</v>
      </c>
      <c r="E81" s="0" t="n">
        <v>0.986073528507295</v>
      </c>
      <c r="F81" s="0" t="n">
        <v>0.987295025716359</v>
      </c>
      <c r="G81" s="0" t="n">
        <v>0.988299610182257</v>
      </c>
      <c r="H81" s="0" t="n">
        <v>0.309646178473398</v>
      </c>
      <c r="I81" s="0" t="n">
        <v>0.35013194056603</v>
      </c>
      <c r="J81" s="0" t="n">
        <v>0.238354009563846</v>
      </c>
      <c r="K81" s="0" t="n">
        <v>0.254281563172981</v>
      </c>
      <c r="L81" s="0" t="n">
        <v>0.675349544434466</v>
      </c>
      <c r="M81" s="0" t="n">
        <v>0.635941587941265</v>
      </c>
      <c r="N81" s="0" t="n">
        <v>8963.09157703328</v>
      </c>
      <c r="O81" s="0" t="n">
        <v>5661.46310471066</v>
      </c>
      <c r="P81" s="0" t="n">
        <v>4920.51507762904</v>
      </c>
      <c r="Q81" s="0" t="n">
        <v>6191.35142251333</v>
      </c>
      <c r="R81" s="0" t="n">
        <v>7371.79926377232</v>
      </c>
      <c r="S81" s="0" t="n">
        <v>5248.40381327081</v>
      </c>
      <c r="T81" s="0" t="n">
        <v>0.712039622991101</v>
      </c>
      <c r="U81" s="0" t="n">
        <v>0.842718082542024</v>
      </c>
      <c r="V81" s="0" t="n">
        <v>691.807330336659</v>
      </c>
      <c r="W81" s="0" t="n">
        <v>658.434481546444</v>
      </c>
      <c r="X81" s="0" t="n">
        <v>620.028965897457</v>
      </c>
      <c r="Y81" s="0" t="n">
        <v>1000.59732335693</v>
      </c>
      <c r="Z81" s="0" t="n">
        <v>0.784200636336981</v>
      </c>
      <c r="AA81" s="0" t="n">
        <v>0.683915321483571</v>
      </c>
      <c r="AB81" s="0" t="n">
        <v>0.10028531485341</v>
      </c>
      <c r="AC81" s="0" t="n">
        <v>0.285836551977673</v>
      </c>
      <c r="AD81" s="0" t="n">
        <v>0.269296345493002</v>
      </c>
      <c r="AE81" s="0" t="n">
        <v>0.272005938144237</v>
      </c>
      <c r="AF81" s="0" t="n">
        <v>0.261878809753485</v>
      </c>
      <c r="AG81" s="0" t="n">
        <v>0.284974767265259</v>
      </c>
      <c r="AH81" s="0" t="n">
        <v>0.267415794180165</v>
      </c>
      <c r="AI81" s="0" t="n">
        <v>0.269299273948755</v>
      </c>
      <c r="AJ81" s="0" t="n">
        <v>0.258423822098427</v>
      </c>
      <c r="AK81" s="0" t="n">
        <v>5768656</v>
      </c>
      <c r="AL81" s="0" t="n">
        <v>3964181</v>
      </c>
      <c r="AM81" s="0" t="n">
        <v>0.302960412027469</v>
      </c>
      <c r="AN81" s="0" t="n">
        <v>0.29252368571151</v>
      </c>
    </row>
    <row r="82" customFormat="false" ht="15" hidden="false" customHeight="false" outlineLevel="0" collapsed="false">
      <c r="A82" s="0" t="n">
        <v>129</v>
      </c>
      <c r="B82" s="0" t="n">
        <v>0.310637666489605</v>
      </c>
      <c r="C82" s="0" t="n">
        <v>0.689362333510395</v>
      </c>
      <c r="D82" s="0" t="n">
        <v>0.984683017900804</v>
      </c>
      <c r="E82" s="0" t="n">
        <v>0.985902605787936</v>
      </c>
      <c r="F82" s="0" t="n">
        <v>0.986961353045606</v>
      </c>
      <c r="G82" s="0" t="n">
        <v>0.988108267380383</v>
      </c>
      <c r="H82" s="0" t="n">
        <v>0.305879634912647</v>
      </c>
      <c r="I82" s="0" t="n">
        <v>0.345870997480934</v>
      </c>
      <c r="J82" s="0" t="n">
        <v>0.239575012580511</v>
      </c>
      <c r="K82" s="0" t="n">
        <v>0.255703837306508</v>
      </c>
      <c r="L82" s="0" t="n">
        <v>0.678803382988157</v>
      </c>
      <c r="M82" s="0" t="n">
        <v>0.640031608307002</v>
      </c>
      <c r="N82" s="0" t="n">
        <v>8921.89144487747</v>
      </c>
      <c r="O82" s="0" t="n">
        <v>5634.01560408093</v>
      </c>
      <c r="P82" s="0" t="n">
        <v>4883.17211439831</v>
      </c>
      <c r="Q82" s="0" t="n">
        <v>6137.75046282481</v>
      </c>
      <c r="R82" s="0" t="n">
        <v>7322.76868291439</v>
      </c>
      <c r="S82" s="0" t="n">
        <v>5209.61688464064</v>
      </c>
      <c r="T82" s="0" t="n">
        <v>0.700646382419141</v>
      </c>
      <c r="U82" s="0" t="n">
        <v>0.830622863126423</v>
      </c>
      <c r="V82" s="0" t="n">
        <v>855.915082703683</v>
      </c>
      <c r="W82" s="0" t="n">
        <v>826.857166392466</v>
      </c>
      <c r="X82" s="0" t="n">
        <v>787.025972352274</v>
      </c>
      <c r="Y82" s="0" t="n">
        <v>1156.86059538997</v>
      </c>
      <c r="Z82" s="0" t="n">
        <v>0.790336026857036</v>
      </c>
      <c r="AA82" s="0" t="n">
        <v>0.683676453338047</v>
      </c>
      <c r="AB82" s="0" t="n">
        <v>0.106659573518989</v>
      </c>
      <c r="AC82" s="0" t="n">
        <v>0.286286546971649</v>
      </c>
      <c r="AD82" s="0" t="n">
        <v>0.269605179737769</v>
      </c>
      <c r="AE82" s="0" t="n">
        <v>0.271134297636295</v>
      </c>
      <c r="AF82" s="0" t="n">
        <v>0.261685426659432</v>
      </c>
      <c r="AG82" s="0" t="n">
        <v>0.285514129091423</v>
      </c>
      <c r="AH82" s="0" t="n">
        <v>0.267757440416002</v>
      </c>
      <c r="AI82" s="0" t="n">
        <v>0.268305409898116</v>
      </c>
      <c r="AJ82" s="0" t="n">
        <v>0.258075033807242</v>
      </c>
      <c r="AK82" s="0" t="n">
        <v>5815522</v>
      </c>
      <c r="AL82" s="0" t="n">
        <v>4005498</v>
      </c>
      <c r="AM82" s="0" t="n">
        <v>0.302748907761374</v>
      </c>
      <c r="AN82" s="0" t="n">
        <v>0.291497649127403</v>
      </c>
    </row>
    <row r="83" customFormat="false" ht="15" hidden="false" customHeight="false" outlineLevel="0" collapsed="false">
      <c r="A83" s="0" t="n">
        <v>130</v>
      </c>
      <c r="B83" s="0" t="n">
        <v>0.306961745319689</v>
      </c>
      <c r="C83" s="0" t="n">
        <v>0.693038254680311</v>
      </c>
      <c r="D83" s="0" t="n">
        <v>0.984562188950081</v>
      </c>
      <c r="E83" s="0" t="n">
        <v>0.985795926157725</v>
      </c>
      <c r="F83" s="0" t="n">
        <v>0.986956867310248</v>
      </c>
      <c r="G83" s="0" t="n">
        <v>0.988141115268697</v>
      </c>
      <c r="H83" s="0" t="n">
        <v>0.30222292789589</v>
      </c>
      <c r="I83" s="0" t="n">
        <v>0.342840592833269</v>
      </c>
      <c r="J83" s="0" t="n">
        <v>0.242127390187757</v>
      </c>
      <c r="K83" s="0" t="n">
        <v>0.258530522746137</v>
      </c>
      <c r="L83" s="0" t="n">
        <v>0.682339261054191</v>
      </c>
      <c r="M83" s="0" t="n">
        <v>0.642955333324456</v>
      </c>
      <c r="N83" s="0" t="n">
        <v>9068.09904875005</v>
      </c>
      <c r="O83" s="0" t="n">
        <v>5717.25693554602</v>
      </c>
      <c r="P83" s="0" t="n">
        <v>4942.40594834571</v>
      </c>
      <c r="Q83" s="0" t="n">
        <v>6208.83590309922</v>
      </c>
      <c r="R83" s="0" t="n">
        <v>7428.37196014603</v>
      </c>
      <c r="S83" s="0" t="n">
        <v>5274.89697103104</v>
      </c>
      <c r="T83" s="0" t="n">
        <v>0.706948725530987</v>
      </c>
      <c r="U83" s="0" t="n">
        <v>0.83780272460707</v>
      </c>
      <c r="V83" s="0" t="n">
        <v>694.916695007684</v>
      </c>
      <c r="W83" s="0" t="n">
        <v>661.747781686011</v>
      </c>
      <c r="X83" s="0" t="n">
        <v>618.678222492024</v>
      </c>
      <c r="Y83" s="0" t="n">
        <v>1026.03434864905</v>
      </c>
      <c r="Z83" s="0" t="n">
        <v>0.789549448925169</v>
      </c>
      <c r="AA83" s="0" t="n">
        <v>0.680944167207228</v>
      </c>
      <c r="AB83" s="0" t="n">
        <v>0.108605281717941</v>
      </c>
      <c r="AC83" s="0" t="n">
        <v>0.284985965685824</v>
      </c>
      <c r="AD83" s="0" t="n">
        <v>0.269857072906492</v>
      </c>
      <c r="AE83" s="0" t="n">
        <v>0.272134319703277</v>
      </c>
      <c r="AF83" s="0" t="n">
        <v>0.262351335893632</v>
      </c>
      <c r="AG83" s="0" t="n">
        <v>0.284105944312646</v>
      </c>
      <c r="AH83" s="0" t="n">
        <v>0.26796018120133</v>
      </c>
      <c r="AI83" s="0" t="n">
        <v>0.26944480935835</v>
      </c>
      <c r="AJ83" s="0" t="n">
        <v>0.2589454076602</v>
      </c>
      <c r="AK83" s="0" t="n">
        <v>5836330</v>
      </c>
      <c r="AL83" s="0" t="n">
        <v>4035534</v>
      </c>
      <c r="AM83" s="0" t="n">
        <v>0.303323990960017</v>
      </c>
      <c r="AN83" s="0" t="n">
        <v>0.291701342074999</v>
      </c>
    </row>
    <row r="84" customFormat="false" ht="15" hidden="false" customHeight="false" outlineLevel="0" collapsed="false">
      <c r="A84" s="0" t="n">
        <v>131</v>
      </c>
      <c r="B84" s="0" t="n">
        <v>0.303428822796458</v>
      </c>
      <c r="C84" s="0" t="n">
        <v>0.696571177203542</v>
      </c>
      <c r="D84" s="0" t="n">
        <v>0.984314196959426</v>
      </c>
      <c r="E84" s="0" t="n">
        <v>0.985143404184325</v>
      </c>
      <c r="F84" s="0" t="n">
        <v>0.986693720296418</v>
      </c>
      <c r="G84" s="0" t="n">
        <v>0.987880975983518</v>
      </c>
      <c r="H84" s="0" t="n">
        <v>0.29866929804524</v>
      </c>
      <c r="I84" s="0" t="n">
        <v>0.338780965125917</v>
      </c>
      <c r="J84" s="0" t="n">
        <v>0.242792208332678</v>
      </c>
      <c r="K84" s="0" t="n">
        <v>0.260003998774768</v>
      </c>
      <c r="L84" s="0" t="n">
        <v>0.685644898914186</v>
      </c>
      <c r="M84" s="0" t="n">
        <v>0.646362439058408</v>
      </c>
      <c r="N84" s="0" t="n">
        <v>9024.02414855782</v>
      </c>
      <c r="O84" s="0" t="n">
        <v>5679.94663918206</v>
      </c>
      <c r="P84" s="0" t="n">
        <v>4906.33867635165</v>
      </c>
      <c r="Q84" s="0" t="n">
        <v>6155.76313182925</v>
      </c>
      <c r="R84" s="0" t="n">
        <v>7372.42228155981</v>
      </c>
      <c r="S84" s="0" t="n">
        <v>5236.11096389112</v>
      </c>
      <c r="T84" s="0" t="n">
        <v>0.698072653354321</v>
      </c>
      <c r="U84" s="0" t="n">
        <v>0.828393844923877</v>
      </c>
      <c r="V84" s="0" t="n">
        <v>679.405148693156</v>
      </c>
      <c r="W84" s="0" t="n">
        <v>649.292627917711</v>
      </c>
      <c r="X84" s="0" t="n">
        <v>609.816271127107</v>
      </c>
      <c r="Y84" s="0" t="n">
        <v>983.89246813469</v>
      </c>
      <c r="Z84" s="0" t="n">
        <v>0.798664712641488</v>
      </c>
      <c r="AA84" s="0" t="n">
        <v>0.694812692768754</v>
      </c>
      <c r="AB84" s="0" t="n">
        <v>0.103852019872734</v>
      </c>
      <c r="AC84" s="0" t="n">
        <v>0.28519041672405</v>
      </c>
      <c r="AD84" s="0" t="n">
        <v>0.269284746653753</v>
      </c>
      <c r="AE84" s="0" t="n">
        <v>0.271633130683219</v>
      </c>
      <c r="AF84" s="0" t="n">
        <v>0.261704470322325</v>
      </c>
      <c r="AG84" s="0" t="n">
        <v>0.284323378371149</v>
      </c>
      <c r="AH84" s="0" t="n">
        <v>0.267345834501923</v>
      </c>
      <c r="AI84" s="0" t="n">
        <v>0.268724902889658</v>
      </c>
      <c r="AJ84" s="0" t="n">
        <v>0.258133797966225</v>
      </c>
      <c r="AK84" s="0" t="n">
        <v>5871812</v>
      </c>
      <c r="AL84" s="0" t="n">
        <v>4064113</v>
      </c>
      <c r="AM84" s="0" t="n">
        <v>0.302802972128288</v>
      </c>
      <c r="AN84" s="0" t="n">
        <v>0.291656582415881</v>
      </c>
    </row>
    <row r="85" customFormat="false" ht="15" hidden="false" customHeight="false" outlineLevel="0" collapsed="false">
      <c r="A85" s="0" t="n">
        <v>132</v>
      </c>
      <c r="B85" s="0" t="n">
        <v>0.299069157246044</v>
      </c>
      <c r="C85" s="0" t="n">
        <v>0.700930842753956</v>
      </c>
      <c r="D85" s="0" t="n">
        <v>0.98423082504123</v>
      </c>
      <c r="E85" s="0" t="n">
        <v>0.984758055838498</v>
      </c>
      <c r="F85" s="0" t="n">
        <v>0.986763940050839</v>
      </c>
      <c r="G85" s="0" t="n">
        <v>0.98768379088652</v>
      </c>
      <c r="H85" s="0" t="n">
        <v>0.294353083380659</v>
      </c>
      <c r="I85" s="0" t="n">
        <v>0.334705541798997</v>
      </c>
      <c r="J85" s="0" t="n">
        <v>0.243693729527547</v>
      </c>
      <c r="K85" s="0" t="n">
        <v>0.260406262604525</v>
      </c>
      <c r="L85" s="0" t="n">
        <v>0.689877741660571</v>
      </c>
      <c r="M85" s="0" t="n">
        <v>0.650052514039501</v>
      </c>
      <c r="N85" s="0" t="n">
        <v>9162.75249640578</v>
      </c>
      <c r="O85" s="0" t="n">
        <v>5770.70886004832</v>
      </c>
      <c r="P85" s="0" t="n">
        <v>4971.77302538217</v>
      </c>
      <c r="Q85" s="0" t="n">
        <v>6225.16572381667</v>
      </c>
      <c r="R85" s="0" t="n">
        <v>7469.43022305148</v>
      </c>
      <c r="S85" s="0" t="n">
        <v>5306.84327483029</v>
      </c>
      <c r="T85" s="0" t="n">
        <v>0.711059582482736</v>
      </c>
      <c r="U85" s="0" t="n">
        <v>0.837298306997054</v>
      </c>
      <c r="V85" s="0" t="n">
        <v>698.51814134896</v>
      </c>
      <c r="W85" s="0" t="n">
        <v>663.040085764862</v>
      </c>
      <c r="X85" s="0" t="n">
        <v>626.046323768508</v>
      </c>
      <c r="Y85" s="0" t="n">
        <v>1004.97467354495</v>
      </c>
      <c r="Z85" s="0" t="n">
        <v>0.791468657034509</v>
      </c>
      <c r="AA85" s="0" t="n">
        <v>0.694611675938699</v>
      </c>
      <c r="AB85" s="0" t="n">
        <v>0.09685698109581</v>
      </c>
      <c r="AC85" s="0" t="n">
        <v>0.286429679057656</v>
      </c>
      <c r="AD85" s="0" t="n">
        <v>0.26911610566149</v>
      </c>
      <c r="AE85" s="0" t="n">
        <v>0.274253462840146</v>
      </c>
      <c r="AF85" s="0" t="n">
        <v>0.261596717932487</v>
      </c>
      <c r="AG85" s="0" t="n">
        <v>0.285407491908621</v>
      </c>
      <c r="AH85" s="0" t="n">
        <v>0.267336548000549</v>
      </c>
      <c r="AI85" s="0" t="n">
        <v>0.271178926173657</v>
      </c>
      <c r="AJ85" s="0" t="n">
        <v>0.25774965699593</v>
      </c>
      <c r="AK85" s="0" t="n">
        <v>5892641</v>
      </c>
      <c r="AL85" s="0" t="n">
        <v>4086226</v>
      </c>
      <c r="AM85" s="0" t="n">
        <v>0.299564733917105</v>
      </c>
      <c r="AN85" s="0" t="n">
        <v>0.291218286896394</v>
      </c>
    </row>
    <row r="86" customFormat="false" ht="15" hidden="false" customHeight="false" outlineLevel="0" collapsed="false">
      <c r="A86" s="0" t="n">
        <v>133</v>
      </c>
      <c r="B86" s="0" t="n">
        <v>0.296899412589645</v>
      </c>
      <c r="C86" s="0" t="n">
        <v>0.703100587410355</v>
      </c>
      <c r="D86" s="0" t="n">
        <v>0.984339061662923</v>
      </c>
      <c r="E86" s="0" t="n">
        <v>0.984853462315386</v>
      </c>
      <c r="F86" s="0" t="n">
        <v>0.986852529803125</v>
      </c>
      <c r="G86" s="0" t="n">
        <v>0.987757655397046</v>
      </c>
      <c r="H86" s="0" t="n">
        <v>0.292249689196765</v>
      </c>
      <c r="I86" s="0" t="n">
        <v>0.332423297499808</v>
      </c>
      <c r="J86" s="0" t="n">
        <v>0.244299382632586</v>
      </c>
      <c r="K86" s="0" t="n">
        <v>0.260749183960187</v>
      </c>
      <c r="L86" s="0" t="n">
        <v>0.692089372466159</v>
      </c>
      <c r="M86" s="0" t="n">
        <v>0.652430164815578</v>
      </c>
      <c r="N86" s="0" t="n">
        <v>9108.6938716016</v>
      </c>
      <c r="O86" s="0" t="n">
        <v>5719.71022913014</v>
      </c>
      <c r="P86" s="0" t="n">
        <v>4934.87332526959</v>
      </c>
      <c r="Q86" s="0" t="n">
        <v>6174.07819373016</v>
      </c>
      <c r="R86" s="0" t="n">
        <v>7412.24717158175</v>
      </c>
      <c r="S86" s="0" t="n">
        <v>5267.62446494529</v>
      </c>
      <c r="T86" s="0" t="n">
        <v>0.702118556036775</v>
      </c>
      <c r="U86" s="0" t="n">
        <v>0.82796212726524</v>
      </c>
      <c r="V86" s="0" t="n">
        <v>850.876743629524</v>
      </c>
      <c r="W86" s="0" t="n">
        <v>833.064823425268</v>
      </c>
      <c r="X86" s="0" t="n">
        <v>793.123650790914</v>
      </c>
      <c r="Y86" s="0" t="n">
        <v>1213.07569468741</v>
      </c>
      <c r="Z86" s="0" t="n">
        <v>0.773780422177133</v>
      </c>
      <c r="AA86" s="0" t="n">
        <v>0.677862907297397</v>
      </c>
      <c r="AB86" s="0" t="n">
        <v>0.0959175148797369</v>
      </c>
      <c r="AC86" s="0" t="n">
        <v>0.284827711341176</v>
      </c>
      <c r="AD86" s="0" t="n">
        <v>0.268672837598364</v>
      </c>
      <c r="AE86" s="0" t="n">
        <v>0.270314471969639</v>
      </c>
      <c r="AF86" s="0" t="n">
        <v>0.26084062094176</v>
      </c>
      <c r="AG86" s="0" t="n">
        <v>0.283928847039071</v>
      </c>
      <c r="AH86" s="0" t="n">
        <v>0.266948875267046</v>
      </c>
      <c r="AI86" s="0" t="n">
        <v>0.267367914146838</v>
      </c>
      <c r="AJ86" s="0" t="n">
        <v>0.257043568781253</v>
      </c>
      <c r="AK86" s="0" t="n">
        <v>5932898</v>
      </c>
      <c r="AL86" s="0" t="n">
        <v>4116742</v>
      </c>
      <c r="AM86" s="0" t="n">
        <v>0.30194441802682</v>
      </c>
      <c r="AN86" s="0" t="n">
        <v>0.291707337300791</v>
      </c>
    </row>
    <row r="87" customFormat="false" ht="15" hidden="false" customHeight="false" outlineLevel="0" collapsed="false">
      <c r="A87" s="0" t="n">
        <v>134</v>
      </c>
      <c r="B87" s="0" t="n">
        <v>0.293819828503199</v>
      </c>
      <c r="C87" s="0" t="n">
        <v>0.706180171496801</v>
      </c>
      <c r="D87" s="0" t="n">
        <v>0.983726415822341</v>
      </c>
      <c r="E87" s="0" t="n">
        <v>0.984567998287646</v>
      </c>
      <c r="F87" s="0" t="n">
        <v>0.986378095282883</v>
      </c>
      <c r="G87" s="0" t="n">
        <v>0.987454884274083</v>
      </c>
      <c r="H87" s="0" t="n">
        <v>0.289038326790987</v>
      </c>
      <c r="I87" s="0" t="n">
        <v>0.328463303563044</v>
      </c>
      <c r="J87" s="0" t="n">
        <v>0.243859003426811</v>
      </c>
      <c r="K87" s="0" t="n">
        <v>0.261334312977737</v>
      </c>
      <c r="L87" s="0" t="n">
        <v>0.694688089031354</v>
      </c>
      <c r="M87" s="0" t="n">
        <v>0.656104694724602</v>
      </c>
      <c r="N87" s="0" t="n">
        <v>9237.76604222872</v>
      </c>
      <c r="O87" s="0" t="n">
        <v>5799.20938595982</v>
      </c>
      <c r="P87" s="0" t="n">
        <v>5000.81912379313</v>
      </c>
      <c r="Q87" s="0" t="n">
        <v>6245.71814074503</v>
      </c>
      <c r="R87" s="0" t="n">
        <v>7501.70428590181</v>
      </c>
      <c r="S87" s="0" t="n">
        <v>5335.1322026673</v>
      </c>
      <c r="T87" s="0" t="n">
        <v>0.704244429733277</v>
      </c>
      <c r="U87" s="0" t="n">
        <v>0.8334576373079</v>
      </c>
      <c r="V87" s="0" t="n">
        <v>703.276768541929</v>
      </c>
      <c r="W87" s="0" t="n">
        <v>662.076019170722</v>
      </c>
      <c r="X87" s="0" t="n">
        <v>624.548280472652</v>
      </c>
      <c r="Y87" s="0" t="n">
        <v>996.604603826396</v>
      </c>
      <c r="Z87" s="0" t="n">
        <v>0.78187718305052</v>
      </c>
      <c r="AA87" s="0" t="n">
        <v>0.685409910622314</v>
      </c>
      <c r="AB87" s="0" t="n">
        <v>0.0964672724282063</v>
      </c>
      <c r="AC87" s="0" t="n">
        <v>0.282904786580575</v>
      </c>
      <c r="AD87" s="0" t="n">
        <v>0.268615353255552</v>
      </c>
      <c r="AE87" s="0" t="n">
        <v>0.269408693897165</v>
      </c>
      <c r="AF87" s="0" t="n">
        <v>0.260772526431514</v>
      </c>
      <c r="AG87" s="0" t="n">
        <v>0.281974441758091</v>
      </c>
      <c r="AH87" s="0" t="n">
        <v>0.266815891763818</v>
      </c>
      <c r="AI87" s="0" t="n">
        <v>0.266003739825279</v>
      </c>
      <c r="AJ87" s="0" t="n">
        <v>0.256793616837946</v>
      </c>
      <c r="AK87" s="0" t="n">
        <v>5960929</v>
      </c>
      <c r="AL87" s="0" t="n">
        <v>4149008</v>
      </c>
      <c r="AM87" s="0" t="n">
        <v>0.302848814441124</v>
      </c>
      <c r="AN87" s="0" t="n">
        <v>0.291944111016971</v>
      </c>
    </row>
    <row r="88" customFormat="false" ht="15" hidden="false" customHeight="false" outlineLevel="0" collapsed="false">
      <c r="A88" s="0" t="n">
        <v>135</v>
      </c>
      <c r="B88" s="0" t="n">
        <v>0.291074893956337</v>
      </c>
      <c r="C88" s="0" t="n">
        <v>0.708925106043663</v>
      </c>
      <c r="D88" s="0" t="n">
        <v>0.983656984457957</v>
      </c>
      <c r="E88" s="0" t="n">
        <v>0.984692190517851</v>
      </c>
      <c r="F88" s="0" t="n">
        <v>0.98626899239979</v>
      </c>
      <c r="G88" s="0" t="n">
        <v>0.987627215261268</v>
      </c>
      <c r="H88" s="0" t="n">
        <v>0.28631785244051</v>
      </c>
      <c r="I88" s="0" t="n">
        <v>0.326303969882521</v>
      </c>
      <c r="J88" s="0" t="n">
        <v>0.243806005776535</v>
      </c>
      <c r="K88" s="0" t="n">
        <v>0.261736869886741</v>
      </c>
      <c r="L88" s="0" t="n">
        <v>0.697339132017447</v>
      </c>
      <c r="M88" s="0" t="n">
        <v>0.658388220635329</v>
      </c>
      <c r="N88" s="0" t="n">
        <v>9190.39515228239</v>
      </c>
      <c r="O88" s="0" t="n">
        <v>5771.62949250326</v>
      </c>
      <c r="P88" s="0" t="n">
        <v>4964.62354462964</v>
      </c>
      <c r="Q88" s="0" t="n">
        <v>6194.63956721087</v>
      </c>
      <c r="R88" s="0" t="n">
        <v>7448.9024767627</v>
      </c>
      <c r="S88" s="0" t="n">
        <v>5295.90328941239</v>
      </c>
      <c r="T88" s="0" t="n">
        <v>0.699473267312244</v>
      </c>
      <c r="U88" s="0" t="n">
        <v>0.824726336460506</v>
      </c>
      <c r="V88" s="0" t="n">
        <v>694.225960307533</v>
      </c>
      <c r="W88" s="0" t="n">
        <v>653.159222713035</v>
      </c>
      <c r="X88" s="0" t="n">
        <v>612.694105412785</v>
      </c>
      <c r="Y88" s="0" t="n">
        <v>1054.42179592755</v>
      </c>
      <c r="Z88" s="0" t="n">
        <v>0.772643651388478</v>
      </c>
      <c r="AA88" s="0" t="n">
        <v>0.678160457351236</v>
      </c>
      <c r="AB88" s="0" t="n">
        <v>0.0944831940372419</v>
      </c>
      <c r="AC88" s="0" t="n">
        <v>0.283792074152363</v>
      </c>
      <c r="AD88" s="0" t="n">
        <v>0.268638718664674</v>
      </c>
      <c r="AE88" s="0" t="n">
        <v>0.269612172156045</v>
      </c>
      <c r="AF88" s="0" t="n">
        <v>0.26102350923641</v>
      </c>
      <c r="AG88" s="0" t="n">
        <v>0.282726447355107</v>
      </c>
      <c r="AH88" s="0" t="n">
        <v>0.266677194947501</v>
      </c>
      <c r="AI88" s="0" t="n">
        <v>0.266823742590251</v>
      </c>
      <c r="AJ88" s="0" t="n">
        <v>0.257339524617577</v>
      </c>
      <c r="AK88" s="0" t="n">
        <v>5986506</v>
      </c>
      <c r="AL88" s="0" t="n">
        <v>4175654</v>
      </c>
      <c r="AM88" s="0" t="n">
        <v>0.302159076924271</v>
      </c>
      <c r="AN88" s="0" t="n">
        <v>0.292153287289016</v>
      </c>
    </row>
    <row r="89" customFormat="false" ht="15" hidden="false" customHeight="false" outlineLevel="0" collapsed="false">
      <c r="A89" s="0" t="n">
        <v>136</v>
      </c>
      <c r="B89" s="0" t="n">
        <v>0.287905443064382</v>
      </c>
      <c r="C89" s="0" t="n">
        <v>0.712094556935618</v>
      </c>
      <c r="D89" s="0" t="n">
        <v>0.98351364384679</v>
      </c>
      <c r="E89" s="0" t="n">
        <v>0.984539374324857</v>
      </c>
      <c r="F89" s="0" t="n">
        <v>0.986165835953911</v>
      </c>
      <c r="G89" s="0" t="n">
        <v>0.987517238318942</v>
      </c>
      <c r="H89" s="0" t="n">
        <v>0.283158931391575</v>
      </c>
      <c r="I89" s="0" t="n">
        <v>0.32125345114736</v>
      </c>
      <c r="J89" s="0" t="n">
        <v>0.245719843271533</v>
      </c>
      <c r="K89" s="0" t="n">
        <v>0.263528851366835</v>
      </c>
      <c r="L89" s="0" t="n">
        <v>0.700354712455215</v>
      </c>
      <c r="M89" s="0" t="n">
        <v>0.663285923177497</v>
      </c>
      <c r="N89" s="0" t="n">
        <v>9351.41955930808</v>
      </c>
      <c r="O89" s="0" t="n">
        <v>5860.74842389329</v>
      </c>
      <c r="P89" s="0" t="n">
        <v>5039.08711368565</v>
      </c>
      <c r="Q89" s="0" t="n">
        <v>6280.63109708349</v>
      </c>
      <c r="R89" s="0" t="n">
        <v>7564.83664695242</v>
      </c>
      <c r="S89" s="0" t="n">
        <v>5368.48078028711</v>
      </c>
      <c r="T89" s="0" t="n">
        <v>0.701893820533695</v>
      </c>
      <c r="U89" s="0" t="n">
        <v>0.833324358288024</v>
      </c>
      <c r="V89" s="0" t="n">
        <v>698.674460938217</v>
      </c>
      <c r="W89" s="0" t="n">
        <v>657.915218242308</v>
      </c>
      <c r="X89" s="0" t="n">
        <v>617.532265457225</v>
      </c>
      <c r="Y89" s="0" t="n">
        <v>1019.87747231103</v>
      </c>
      <c r="Z89" s="0" t="n">
        <v>0.784039424049742</v>
      </c>
      <c r="AA89" s="0" t="n">
        <v>0.685914478488968</v>
      </c>
      <c r="AB89" s="0" t="n">
        <v>0.0981249455607743</v>
      </c>
      <c r="AC89" s="0" t="n">
        <v>0.283936081211708</v>
      </c>
      <c r="AD89" s="0" t="n">
        <v>0.268924871633037</v>
      </c>
      <c r="AE89" s="0" t="n">
        <v>0.271136510842806</v>
      </c>
      <c r="AF89" s="0" t="n">
        <v>0.261538531924265</v>
      </c>
      <c r="AG89" s="0" t="n">
        <v>0.282741826054405</v>
      </c>
      <c r="AH89" s="0" t="n">
        <v>0.26689694706011</v>
      </c>
      <c r="AI89" s="0" t="n">
        <v>0.26835328287868</v>
      </c>
      <c r="AJ89" s="0" t="n">
        <v>0.257774381613589</v>
      </c>
      <c r="AK89" s="0" t="n">
        <v>5997077</v>
      </c>
      <c r="AL89" s="0" t="n">
        <v>4196533</v>
      </c>
      <c r="AM89" s="0" t="n">
        <v>0.301555367816992</v>
      </c>
      <c r="AN89" s="0" t="n">
        <v>0.291137378281245</v>
      </c>
    </row>
    <row r="90" customFormat="false" ht="15" hidden="false" customHeight="false" outlineLevel="0" collapsed="false">
      <c r="A90" s="0" t="n">
        <v>137</v>
      </c>
      <c r="B90" s="0" t="n">
        <v>0.284057665536684</v>
      </c>
      <c r="C90" s="0" t="n">
        <v>0.715942334463316</v>
      </c>
      <c r="D90" s="0" t="n">
        <v>0.983032414428004</v>
      </c>
      <c r="E90" s="0" t="n">
        <v>0.984400129515759</v>
      </c>
      <c r="F90" s="0" t="n">
        <v>0.985709595139491</v>
      </c>
      <c r="G90" s="0" t="n">
        <v>0.987383510955656</v>
      </c>
      <c r="H90" s="0" t="n">
        <v>0.279237892789308</v>
      </c>
      <c r="I90" s="0" t="n">
        <v>0.317413581377186</v>
      </c>
      <c r="J90" s="0" t="n">
        <v>0.246902015937474</v>
      </c>
      <c r="K90" s="0" t="n">
        <v>0.265012349400094</v>
      </c>
      <c r="L90" s="0" t="n">
        <v>0.703794521638695</v>
      </c>
      <c r="M90" s="0" t="n">
        <v>0.666986548138573</v>
      </c>
      <c r="N90" s="0" t="n">
        <v>9291.54295451139</v>
      </c>
      <c r="O90" s="0" t="n">
        <v>5823.69949476101</v>
      </c>
      <c r="P90" s="0" t="n">
        <v>5000.2827955643</v>
      </c>
      <c r="Q90" s="0" t="n">
        <v>6219.24813852539</v>
      </c>
      <c r="R90" s="0" t="n">
        <v>7505.84856177907</v>
      </c>
      <c r="S90" s="0" t="n">
        <v>5328.8064548568</v>
      </c>
      <c r="T90" s="0" t="n">
        <v>0.693691803359888</v>
      </c>
      <c r="U90" s="0" t="n">
        <v>0.823570388637365</v>
      </c>
      <c r="V90" s="0" t="n">
        <v>859.798148459221</v>
      </c>
      <c r="W90" s="0" t="n">
        <v>832.48332643465</v>
      </c>
      <c r="X90" s="0" t="n">
        <v>794.663905641502</v>
      </c>
      <c r="Y90" s="0" t="n">
        <v>1198.66980160348</v>
      </c>
      <c r="Z90" s="0" t="n">
        <v>0.789481736919845</v>
      </c>
      <c r="AA90" s="0" t="n">
        <v>0.696983937366912</v>
      </c>
      <c r="AB90" s="0" t="n">
        <v>0.092497799552933</v>
      </c>
      <c r="AC90" s="0" t="n">
        <v>0.2846340725751</v>
      </c>
      <c r="AD90" s="0" t="n">
        <v>0.269340246662139</v>
      </c>
      <c r="AE90" s="0" t="n">
        <v>0.271560755306897</v>
      </c>
      <c r="AF90" s="0" t="n">
        <v>0.261571387769709</v>
      </c>
      <c r="AG90" s="0" t="n">
        <v>0.283369101322237</v>
      </c>
      <c r="AH90" s="0" t="n">
        <v>0.267113016874716</v>
      </c>
      <c r="AI90" s="0" t="n">
        <v>0.268443549418163</v>
      </c>
      <c r="AJ90" s="0" t="n">
        <v>0.257796391279881</v>
      </c>
      <c r="AK90" s="0" t="n">
        <v>6028743</v>
      </c>
      <c r="AL90" s="0" t="n">
        <v>4236352</v>
      </c>
      <c r="AM90" s="0" t="n">
        <v>0.299719103155282</v>
      </c>
      <c r="AN90" s="0" t="n">
        <v>0.291139856497176</v>
      </c>
    </row>
    <row r="91" customFormat="false" ht="15" hidden="false" customHeight="false" outlineLevel="0" collapsed="false">
      <c r="A91" s="0" t="n">
        <v>138</v>
      </c>
      <c r="B91" s="0" t="n">
        <v>0.282151834127429</v>
      </c>
      <c r="C91" s="0" t="n">
        <v>0.717848165872571</v>
      </c>
      <c r="D91" s="0" t="n">
        <v>0.982827982803943</v>
      </c>
      <c r="E91" s="0" t="n">
        <v>0.984306229743901</v>
      </c>
      <c r="F91" s="0" t="n">
        <v>0.985540197439111</v>
      </c>
      <c r="G91" s="0" t="n">
        <v>0.987353606959721</v>
      </c>
      <c r="H91" s="0" t="n">
        <v>0.277306717979894</v>
      </c>
      <c r="I91" s="0" t="n">
        <v>0.314595151266366</v>
      </c>
      <c r="J91" s="0" t="n">
        <v>0.245870955495177</v>
      </c>
      <c r="K91" s="0" t="n">
        <v>0.265010191461371</v>
      </c>
      <c r="L91" s="0" t="n">
        <v>0.705521264824049</v>
      </c>
      <c r="M91" s="0" t="n">
        <v>0.669711078477536</v>
      </c>
      <c r="N91" s="0" t="n">
        <v>9443.50652127104</v>
      </c>
      <c r="O91" s="0" t="n">
        <v>5919.67557308016</v>
      </c>
      <c r="P91" s="0" t="n">
        <v>5074.01953456555</v>
      </c>
      <c r="Q91" s="0" t="n">
        <v>6306.87830206044</v>
      </c>
      <c r="R91" s="0" t="n">
        <v>7611.42272438977</v>
      </c>
      <c r="S91" s="0" t="n">
        <v>5404.41101325782</v>
      </c>
      <c r="T91" s="0" t="n">
        <v>0.701861231911417</v>
      </c>
      <c r="U91" s="0" t="n">
        <v>0.831395974399628</v>
      </c>
      <c r="V91" s="0" t="n">
        <v>699.7647661453</v>
      </c>
      <c r="W91" s="0" t="n">
        <v>667.233546958466</v>
      </c>
      <c r="X91" s="0" t="n">
        <v>631.929636348954</v>
      </c>
      <c r="Y91" s="0" t="n">
        <v>1035.6626162652</v>
      </c>
      <c r="Z91" s="0" t="n">
        <v>0.790532838456398</v>
      </c>
      <c r="AA91" s="0" t="n">
        <v>0.702644665213257</v>
      </c>
      <c r="AB91" s="0" t="n">
        <v>0.0878881732431416</v>
      </c>
      <c r="AC91" s="0" t="n">
        <v>0.286222741637428</v>
      </c>
      <c r="AD91" s="0" t="n">
        <v>0.269119849499223</v>
      </c>
      <c r="AE91" s="0" t="n">
        <v>0.272212390733398</v>
      </c>
      <c r="AF91" s="0" t="n">
        <v>0.261343950580702</v>
      </c>
      <c r="AG91" s="0" t="n">
        <v>0.285024815408413</v>
      </c>
      <c r="AH91" s="0" t="n">
        <v>0.266847689451522</v>
      </c>
      <c r="AI91" s="0" t="n">
        <v>0.26948660661405</v>
      </c>
      <c r="AJ91" s="0" t="n">
        <v>0.257661748544579</v>
      </c>
      <c r="AK91" s="0" t="n">
        <v>6052959</v>
      </c>
      <c r="AL91" s="0" t="n">
        <v>4257781</v>
      </c>
      <c r="AM91" s="0" t="n">
        <v>0.300726451014532</v>
      </c>
      <c r="AN91" s="0" t="n">
        <v>0.291684805704357</v>
      </c>
    </row>
    <row r="92" customFormat="false" ht="15" hidden="false" customHeight="false" outlineLevel="0" collapsed="false">
      <c r="A92" s="0" t="n">
        <v>139</v>
      </c>
      <c r="B92" s="0" t="n">
        <v>0.278506063783948</v>
      </c>
      <c r="C92" s="0" t="n">
        <v>0.721493936216052</v>
      </c>
      <c r="D92" s="0" t="n">
        <v>0.982648763888436</v>
      </c>
      <c r="E92" s="0" t="n">
        <v>0.984131296559213</v>
      </c>
      <c r="F92" s="0" t="n">
        <v>0.985414748798924</v>
      </c>
      <c r="G92" s="0" t="n">
        <v>0.987204120311198</v>
      </c>
      <c r="H92" s="0" t="n">
        <v>0.273673639312731</v>
      </c>
      <c r="I92" s="0" t="n">
        <v>0.310377751398673</v>
      </c>
      <c r="J92" s="0" t="n">
        <v>0.24679801785266</v>
      </c>
      <c r="K92" s="0" t="n">
        <v>0.266536002981139</v>
      </c>
      <c r="L92" s="0" t="n">
        <v>0.708975124575705</v>
      </c>
      <c r="M92" s="0" t="n">
        <v>0.67375354516054</v>
      </c>
      <c r="N92" s="0" t="n">
        <v>9415.83304309187</v>
      </c>
      <c r="O92" s="0" t="n">
        <v>5886.53140164775</v>
      </c>
      <c r="P92" s="0" t="n">
        <v>5040.87807685211</v>
      </c>
      <c r="Q92" s="0" t="n">
        <v>6259.32956373158</v>
      </c>
      <c r="R92" s="0" t="n">
        <v>7562.14532861318</v>
      </c>
      <c r="S92" s="0" t="n">
        <v>5364.67269698386</v>
      </c>
      <c r="T92" s="0" t="n">
        <v>0.691805362941049</v>
      </c>
      <c r="U92" s="0" t="n">
        <v>0.82414564227367</v>
      </c>
      <c r="V92" s="0" t="n">
        <v>692.718125974607</v>
      </c>
      <c r="W92" s="0" t="n">
        <v>640.880897044656</v>
      </c>
      <c r="X92" s="0" t="n">
        <v>606.836993437932</v>
      </c>
      <c r="Y92" s="0" t="n">
        <v>1017.74040128744</v>
      </c>
      <c r="Z92" s="0" t="n">
        <v>0.783075755132889</v>
      </c>
      <c r="AA92" s="0" t="n">
        <v>0.702832227881585</v>
      </c>
      <c r="AB92" s="0" t="n">
        <v>0.0802435272513038</v>
      </c>
      <c r="AC92" s="0" t="n">
        <v>0.285523039880548</v>
      </c>
      <c r="AD92" s="0" t="n">
        <v>0.269070138541198</v>
      </c>
      <c r="AE92" s="0" t="n">
        <v>0.272124565953187</v>
      </c>
      <c r="AF92" s="0" t="n">
        <v>0.261402232855866</v>
      </c>
      <c r="AG92" s="0" t="n">
        <v>0.284207567854737</v>
      </c>
      <c r="AH92" s="0" t="n">
        <v>0.266787667487955</v>
      </c>
      <c r="AI92" s="0" t="n">
        <v>0.269280850122608</v>
      </c>
      <c r="AJ92" s="0" t="n">
        <v>0.257746578874607</v>
      </c>
      <c r="AK92" s="0" t="n">
        <v>6079778</v>
      </c>
      <c r="AL92" s="0" t="n">
        <v>4283125</v>
      </c>
      <c r="AM92" s="0" t="n">
        <v>0.302223151330252</v>
      </c>
      <c r="AN92" s="0" t="n">
        <v>0.29239054133799</v>
      </c>
    </row>
    <row r="93" customFormat="false" ht="15" hidden="false" customHeight="false" outlineLevel="0" collapsed="false">
      <c r="A93" s="0" t="n">
        <v>140</v>
      </c>
      <c r="B93" s="0" t="n">
        <v>0.275996070219723</v>
      </c>
      <c r="C93" s="0" t="n">
        <v>0.724003929780277</v>
      </c>
      <c r="D93" s="0" t="n">
        <v>0.982608911640207</v>
      </c>
      <c r="E93" s="0" t="n">
        <v>0.984013623071611</v>
      </c>
      <c r="F93" s="0" t="n">
        <v>0.985637638301369</v>
      </c>
      <c r="G93" s="0" t="n">
        <v>0.98739347570569</v>
      </c>
      <c r="H93" s="0" t="n">
        <v>0.271196198175577</v>
      </c>
      <c r="I93" s="0" t="n">
        <v>0.307857927480718</v>
      </c>
      <c r="J93" s="0" t="n">
        <v>0.248005907716938</v>
      </c>
      <c r="K93" s="0" t="n">
        <v>0.268198579508881</v>
      </c>
      <c r="L93" s="0" t="n">
        <v>0.71141271346463</v>
      </c>
      <c r="M93" s="0" t="n">
        <v>0.676155695590893</v>
      </c>
      <c r="N93" s="0" t="n">
        <v>9572.18181299655</v>
      </c>
      <c r="O93" s="0" t="n">
        <v>5977.32943446245</v>
      </c>
      <c r="P93" s="0" t="n">
        <v>5111.45777752081</v>
      </c>
      <c r="Q93" s="0" t="n">
        <v>6342.60008164679</v>
      </c>
      <c r="R93" s="0" t="n">
        <v>7673.82371373288</v>
      </c>
      <c r="S93" s="0" t="n">
        <v>5440.02715421285</v>
      </c>
      <c r="T93" s="0" t="n">
        <v>0.699501091408025</v>
      </c>
      <c r="U93" s="0" t="n">
        <v>0.832193941334991</v>
      </c>
      <c r="V93" s="0" t="n">
        <v>705.029777514872</v>
      </c>
      <c r="W93" s="0" t="n">
        <v>655.674426614552</v>
      </c>
      <c r="X93" s="0" t="n">
        <v>623.964123213887</v>
      </c>
      <c r="Y93" s="0" t="n">
        <v>1035.14615036154</v>
      </c>
      <c r="Z93" s="0" t="n">
        <v>0.787568629467173</v>
      </c>
      <c r="AA93" s="0" t="n">
        <v>0.71173475945524</v>
      </c>
      <c r="AB93" s="0" t="n">
        <v>0.0758338700119332</v>
      </c>
      <c r="AC93" s="0" t="n">
        <v>0.285909768101492</v>
      </c>
      <c r="AD93" s="0" t="n">
        <v>0.269332859914432</v>
      </c>
      <c r="AE93" s="0" t="n">
        <v>0.273951394363106</v>
      </c>
      <c r="AF93" s="0" t="n">
        <v>0.262098816380384</v>
      </c>
      <c r="AG93" s="0" t="n">
        <v>0.284585594790695</v>
      </c>
      <c r="AH93" s="0" t="n">
        <v>0.266980775208809</v>
      </c>
      <c r="AI93" s="0" t="n">
        <v>0.271081467227038</v>
      </c>
      <c r="AJ93" s="0" t="n">
        <v>0.258534537505587</v>
      </c>
      <c r="AK93" s="0" t="n">
        <v>6112355</v>
      </c>
      <c r="AL93" s="0" t="n">
        <v>4316623</v>
      </c>
      <c r="AM93" s="0" t="n">
        <v>0.301361338384399</v>
      </c>
      <c r="AN93" s="0" t="n">
        <v>0.292143946776984</v>
      </c>
    </row>
    <row r="94" customFormat="false" ht="15" hidden="false" customHeight="false" outlineLevel="0" collapsed="false">
      <c r="A94" s="0" t="n">
        <v>141</v>
      </c>
      <c r="B94" s="0" t="n">
        <v>0.272704625871926</v>
      </c>
      <c r="C94" s="0" t="n">
        <v>0.727295374128074</v>
      </c>
      <c r="D94" s="0" t="n">
        <v>0.982284023734878</v>
      </c>
      <c r="E94" s="0" t="n">
        <v>0.98392200518813</v>
      </c>
      <c r="F94" s="0" t="n">
        <v>0.985473721549666</v>
      </c>
      <c r="G94" s="0" t="n">
        <v>0.987290228050682</v>
      </c>
      <c r="H94" s="0" t="n">
        <v>0.26787339719259</v>
      </c>
      <c r="I94" s="0" t="n">
        <v>0.30539380111198</v>
      </c>
      <c r="J94" s="0" t="n">
        <v>0.248421068097495</v>
      </c>
      <c r="K94" s="0" t="n">
        <v>0.268940890521302</v>
      </c>
      <c r="L94" s="0" t="n">
        <v>0.714410626542288</v>
      </c>
      <c r="M94" s="0" t="n">
        <v>0.678528204076149</v>
      </c>
      <c r="N94" s="0" t="n">
        <v>9493.99802329001</v>
      </c>
      <c r="O94" s="0" t="n">
        <v>5960.70980713278</v>
      </c>
      <c r="P94" s="0" t="n">
        <v>5071.56414266074</v>
      </c>
      <c r="Q94" s="0" t="n">
        <v>6277.58231952107</v>
      </c>
      <c r="R94" s="0" t="n">
        <v>7612.68227621337</v>
      </c>
      <c r="S94" s="0" t="n">
        <v>5399.82408438749</v>
      </c>
      <c r="T94" s="0" t="n">
        <v>0.692046889294533</v>
      </c>
      <c r="U94" s="0" t="n">
        <v>0.822487424454059</v>
      </c>
      <c r="V94" s="0" t="n">
        <v>845.878733106936</v>
      </c>
      <c r="W94" s="0" t="n">
        <v>817.649988155573</v>
      </c>
      <c r="X94" s="0" t="n">
        <v>787.837095843971</v>
      </c>
      <c r="Y94" s="0" t="n">
        <v>1158.10151208356</v>
      </c>
      <c r="Z94" s="0" t="n">
        <v>0.774967983363197</v>
      </c>
      <c r="AA94" s="0" t="n">
        <v>0.703900020751994</v>
      </c>
      <c r="AB94" s="0" t="n">
        <v>0.0710679626112034</v>
      </c>
      <c r="AC94" s="0" t="n">
        <v>0.285970959444762</v>
      </c>
      <c r="AD94" s="0" t="n">
        <v>0.269793734078965</v>
      </c>
      <c r="AE94" s="0" t="n">
        <v>0.27354427906223</v>
      </c>
      <c r="AF94" s="0" t="n">
        <v>0.262278786147663</v>
      </c>
      <c r="AG94" s="0" t="n">
        <v>0.284648903568576</v>
      </c>
      <c r="AH94" s="0" t="n">
        <v>0.267334109672516</v>
      </c>
      <c r="AI94" s="0" t="n">
        <v>0.270606100821754</v>
      </c>
      <c r="AJ94" s="0" t="n">
        <v>0.258685809067864</v>
      </c>
      <c r="AK94" s="0" t="n">
        <v>6147925</v>
      </c>
      <c r="AL94" s="0" t="n">
        <v>4359300</v>
      </c>
      <c r="AM94" s="0" t="n">
        <v>0.30274248516505</v>
      </c>
      <c r="AN94" s="0" t="n">
        <v>0.2920078239746</v>
      </c>
    </row>
    <row r="95" customFormat="false" ht="15" hidden="false" customHeight="false" outlineLevel="0" collapsed="false">
      <c r="A95" s="0" t="n">
        <v>142</v>
      </c>
      <c r="B95" s="0" t="n">
        <v>0.269819374541957</v>
      </c>
      <c r="C95" s="0" t="n">
        <v>0.730180625458043</v>
      </c>
      <c r="D95" s="0" t="n">
        <v>0.982088799673888</v>
      </c>
      <c r="E95" s="0" t="n">
        <v>0.983585258454012</v>
      </c>
      <c r="F95" s="0" t="n">
        <v>0.984954938506324</v>
      </c>
      <c r="G95" s="0" t="n">
        <v>0.986611294390333</v>
      </c>
      <c r="H95" s="0" t="n">
        <v>0.26498658567267</v>
      </c>
      <c r="I95" s="0" t="n">
        <v>0.301746185785339</v>
      </c>
      <c r="J95" s="0" t="n">
        <v>0.247157745657834</v>
      </c>
      <c r="K95" s="0" t="n">
        <v>0.269082645932923</v>
      </c>
      <c r="L95" s="0" t="n">
        <v>0.717102214001218</v>
      </c>
      <c r="M95" s="0" t="n">
        <v>0.681839072668673</v>
      </c>
      <c r="N95" s="0" t="n">
        <v>9639.3320058932</v>
      </c>
      <c r="O95" s="0" t="n">
        <v>6008.22625161694</v>
      </c>
      <c r="P95" s="0" t="n">
        <v>5128.30389599411</v>
      </c>
      <c r="Q95" s="0" t="n">
        <v>6345.46667914827</v>
      </c>
      <c r="R95" s="0" t="n">
        <v>7686.54068076045</v>
      </c>
      <c r="S95" s="0" t="n">
        <v>5461.29365432366</v>
      </c>
      <c r="T95" s="0" t="n">
        <v>0.697518645962927</v>
      </c>
      <c r="U95" s="0" t="n">
        <v>0.828626754117142</v>
      </c>
      <c r="V95" s="0" t="n">
        <v>693.534333379456</v>
      </c>
      <c r="W95" s="0" t="n">
        <v>653.172951567885</v>
      </c>
      <c r="X95" s="0" t="n">
        <v>623.878149415399</v>
      </c>
      <c r="Y95" s="0" t="n">
        <v>1045.13757032804</v>
      </c>
      <c r="Z95" s="0" t="n">
        <v>0.773054327800522</v>
      </c>
      <c r="AA95" s="0" t="n">
        <v>0.705477099427251</v>
      </c>
      <c r="AB95" s="0" t="n">
        <v>0.0675772283732707</v>
      </c>
      <c r="AC95" s="0" t="n">
        <v>0.285248884334267</v>
      </c>
      <c r="AD95" s="0" t="n">
        <v>0.270397178281272</v>
      </c>
      <c r="AE95" s="0" t="n">
        <v>0.273266006111174</v>
      </c>
      <c r="AF95" s="0" t="n">
        <v>0.26294353312532</v>
      </c>
      <c r="AG95" s="0" t="n">
        <v>0.283781014060294</v>
      </c>
      <c r="AH95" s="0" t="n">
        <v>0.267990587363034</v>
      </c>
      <c r="AI95" s="0" t="n">
        <v>0.270458805073622</v>
      </c>
      <c r="AJ95" s="0" t="n">
        <v>0.259200039332341</v>
      </c>
      <c r="AK95" s="0" t="n">
        <v>6194576</v>
      </c>
      <c r="AL95" s="0" t="n">
        <v>4402196</v>
      </c>
      <c r="AM95" s="0" t="n">
        <v>0.302722577149158</v>
      </c>
      <c r="AN95" s="0" t="n">
        <v>0.292891983932468</v>
      </c>
    </row>
    <row r="96" customFormat="false" ht="15" hidden="false" customHeight="false" outlineLevel="0" collapsed="false">
      <c r="A96" s="0" t="n">
        <v>143</v>
      </c>
      <c r="B96" s="0" t="n">
        <v>0.267722567803547</v>
      </c>
      <c r="C96" s="0" t="n">
        <v>0.732277432196453</v>
      </c>
      <c r="D96" s="0" t="n">
        <v>0.981251750477567</v>
      </c>
      <c r="E96" s="0" t="n">
        <v>0.983492175381293</v>
      </c>
      <c r="F96" s="0" t="n">
        <v>0.984135659579947</v>
      </c>
      <c r="G96" s="0" t="n">
        <v>0.986538418191393</v>
      </c>
      <c r="H96" s="0" t="n">
        <v>0.26270323829958</v>
      </c>
      <c r="I96" s="0" t="n">
        <v>0.298563147142175</v>
      </c>
      <c r="J96" s="0" t="n">
        <v>0.249239774155471</v>
      </c>
      <c r="K96" s="0" t="n">
        <v>0.272581355748129</v>
      </c>
      <c r="L96" s="0" t="n">
        <v>0.718548512177987</v>
      </c>
      <c r="M96" s="0" t="n">
        <v>0.684929028239118</v>
      </c>
      <c r="N96" s="0" t="n">
        <v>9576.21105427174</v>
      </c>
      <c r="O96" s="0" t="n">
        <v>5984.83016302583</v>
      </c>
      <c r="P96" s="0" t="n">
        <v>5095.38995978206</v>
      </c>
      <c r="Q96" s="0" t="n">
        <v>6295.00688906714</v>
      </c>
      <c r="R96" s="0" t="n">
        <v>7646.41883291318</v>
      </c>
      <c r="S96" s="0" t="n">
        <v>5421.13708333598</v>
      </c>
      <c r="T96" s="0" t="n">
        <v>0.690053766112476</v>
      </c>
      <c r="U96" s="0" t="n">
        <v>0.819459636885297</v>
      </c>
      <c r="V96" s="0" t="n">
        <v>678.139339333419</v>
      </c>
      <c r="W96" s="0" t="n">
        <v>642.876043004793</v>
      </c>
      <c r="X96" s="0" t="n">
        <v>607.802798585991</v>
      </c>
      <c r="Y96" s="0" t="n">
        <v>1122.67501006989</v>
      </c>
      <c r="Z96" s="0" t="n">
        <v>0.776196093345233</v>
      </c>
      <c r="AA96" s="0" t="n">
        <v>0.703122340442683</v>
      </c>
      <c r="AB96" s="0" t="n">
        <v>0.0730737529025502</v>
      </c>
      <c r="AC96" s="0" t="n">
        <v>0.287058942722261</v>
      </c>
      <c r="AD96" s="0" t="n">
        <v>0.271268964873611</v>
      </c>
      <c r="AE96" s="0" t="n">
        <v>0.27527474811428</v>
      </c>
      <c r="AF96" s="0" t="n">
        <v>0.263262354691806</v>
      </c>
      <c r="AG96" s="0" t="n">
        <v>0.285188587722982</v>
      </c>
      <c r="AH96" s="0" t="n">
        <v>0.268273854196101</v>
      </c>
      <c r="AI96" s="0" t="n">
        <v>0.27203447954753</v>
      </c>
      <c r="AJ96" s="0" t="n">
        <v>0.259450736428616</v>
      </c>
      <c r="AK96" s="0" t="n">
        <v>6231459</v>
      </c>
      <c r="AL96" s="0" t="n">
        <v>4431792</v>
      </c>
      <c r="AM96" s="0" t="n">
        <v>0.304965585485964</v>
      </c>
      <c r="AN96" s="0" t="n">
        <v>0.292694585533935</v>
      </c>
    </row>
    <row r="97" customFormat="false" ht="15" hidden="false" customHeight="false" outlineLevel="0" collapsed="false">
      <c r="A97" s="0" t="n">
        <v>144</v>
      </c>
      <c r="B97" s="0" t="n">
        <v>0.265189599412724</v>
      </c>
      <c r="C97" s="0" t="n">
        <v>0.734810400587276</v>
      </c>
      <c r="D97" s="0" t="n">
        <v>0.981208069070825</v>
      </c>
      <c r="E97" s="0" t="n">
        <v>0.983254535110915</v>
      </c>
      <c r="F97" s="0" t="n">
        <v>0.98411389496787</v>
      </c>
      <c r="G97" s="0" t="n">
        <v>0.986291254163334</v>
      </c>
      <c r="H97" s="0" t="n">
        <v>0.260206174777424</v>
      </c>
      <c r="I97" s="0" t="n">
        <v>0.295479954202044</v>
      </c>
      <c r="J97" s="0" t="n">
        <v>0.249965669459226</v>
      </c>
      <c r="K97" s="0" t="n">
        <v>0.274705004580817</v>
      </c>
      <c r="L97" s="0" t="n">
        <v>0.721001894293401</v>
      </c>
      <c r="M97" s="0" t="n">
        <v>0.687774580908871</v>
      </c>
      <c r="N97" s="0" t="n">
        <v>9699.07710795888</v>
      </c>
      <c r="O97" s="0" t="n">
        <v>6054.42374234712</v>
      </c>
      <c r="P97" s="0" t="n">
        <v>5144.29629214156</v>
      </c>
      <c r="Q97" s="0" t="n">
        <v>6352.17679210092</v>
      </c>
      <c r="R97" s="0" t="n">
        <v>7725.75089174671</v>
      </c>
      <c r="S97" s="0" t="n">
        <v>5476.10693586976</v>
      </c>
      <c r="T97" s="0" t="n">
        <v>0.693488002602102</v>
      </c>
      <c r="U97" s="0" t="n">
        <v>0.822089492292281</v>
      </c>
      <c r="V97" s="0" t="n">
        <v>689.708425653056</v>
      </c>
      <c r="W97" s="0" t="n">
        <v>655.595994853924</v>
      </c>
      <c r="X97" s="0" t="n">
        <v>621.380905141215</v>
      </c>
      <c r="Y97" s="0" t="n">
        <v>1076.45500052887</v>
      </c>
      <c r="Z97" s="0" t="n">
        <v>0.780842662562242</v>
      </c>
      <c r="AA97" s="0" t="n">
        <v>0.704446767824846</v>
      </c>
      <c r="AB97" s="0" t="n">
        <v>0.0763958947373962</v>
      </c>
      <c r="AC97" s="0" t="n">
        <v>0.288469211031647</v>
      </c>
      <c r="AD97" s="0" t="n">
        <v>0.271761384964194</v>
      </c>
      <c r="AE97" s="0" t="n">
        <v>0.276036413524853</v>
      </c>
      <c r="AF97" s="0" t="n">
        <v>0.263857968022411</v>
      </c>
      <c r="AG97" s="0" t="n">
        <v>0.286675275095524</v>
      </c>
      <c r="AH97" s="0" t="n">
        <v>0.268944083967558</v>
      </c>
      <c r="AI97" s="0" t="n">
        <v>0.272974999249359</v>
      </c>
      <c r="AJ97" s="0" t="n">
        <v>0.259847726007099</v>
      </c>
      <c r="AK97" s="0" t="n">
        <v>6270731</v>
      </c>
      <c r="AL97" s="0" t="n">
        <v>4464963</v>
      </c>
      <c r="AM97" s="0" t="n">
        <v>0.303707477074728</v>
      </c>
      <c r="AN97" s="0" t="n">
        <v>0.293384731220883</v>
      </c>
    </row>
    <row r="98" customFormat="false" ht="15" hidden="false" customHeight="false" outlineLevel="0" collapsed="false">
      <c r="A98" s="0" t="n">
        <v>145</v>
      </c>
      <c r="B98" s="0" t="n">
        <v>0.261804919074865</v>
      </c>
      <c r="C98" s="0" t="n">
        <v>0.738195080925135</v>
      </c>
      <c r="D98" s="0" t="n">
        <v>0.980629481157066</v>
      </c>
      <c r="E98" s="0" t="n">
        <v>0.982309931475963</v>
      </c>
      <c r="F98" s="0" t="n">
        <v>0.983877683260475</v>
      </c>
      <c r="G98" s="0" t="n">
        <v>0.985630644680444</v>
      </c>
      <c r="H98" s="0" t="n">
        <v>0.256733621956753</v>
      </c>
      <c r="I98" s="0" t="n">
        <v>0.290751190521791</v>
      </c>
      <c r="J98" s="0" t="n">
        <v>0.251857328381363</v>
      </c>
      <c r="K98" s="0" t="n">
        <v>0.277101914177854</v>
      </c>
      <c r="L98" s="0" t="n">
        <v>0.723895859200313</v>
      </c>
      <c r="M98" s="0" t="n">
        <v>0.691558740954173</v>
      </c>
      <c r="N98" s="0" t="n">
        <v>9680.10055441254</v>
      </c>
      <c r="O98" s="0" t="n">
        <v>6022.62862682005</v>
      </c>
      <c r="P98" s="0" t="n">
        <v>5109.69060795992</v>
      </c>
      <c r="Q98" s="0" t="n">
        <v>6306.24641412991</v>
      </c>
      <c r="R98" s="0" t="n">
        <v>7685.75104391098</v>
      </c>
      <c r="S98" s="0" t="n">
        <v>5435.63722804055</v>
      </c>
      <c r="T98" s="0" t="n">
        <v>0.687909673197557</v>
      </c>
      <c r="U98" s="0" t="n">
        <v>0.815420574545495</v>
      </c>
      <c r="V98" s="0" t="n">
        <v>858.370317104125</v>
      </c>
      <c r="W98" s="0" t="n">
        <v>824.225731823153</v>
      </c>
      <c r="X98" s="0" t="n">
        <v>797.832340800401</v>
      </c>
      <c r="Y98" s="0" t="n">
        <v>1169.54866443132</v>
      </c>
      <c r="Z98" s="0" t="n">
        <v>0.781832733106845</v>
      </c>
      <c r="AA98" s="0" t="n">
        <v>0.719346494732284</v>
      </c>
      <c r="AB98" s="0" t="n">
        <v>0.0624862383745614</v>
      </c>
      <c r="AC98" s="0" t="n">
        <v>0.28906588016199</v>
      </c>
      <c r="AD98" s="0" t="n">
        <v>0.272469970396196</v>
      </c>
      <c r="AE98" s="0" t="n">
        <v>0.27691833960857</v>
      </c>
      <c r="AF98" s="0" t="n">
        <v>0.264867251427901</v>
      </c>
      <c r="AG98" s="0" t="n">
        <v>0.287227761496374</v>
      </c>
      <c r="AH98" s="0" t="n">
        <v>0.269756125056213</v>
      </c>
      <c r="AI98" s="0" t="n">
        <v>0.273490441639646</v>
      </c>
      <c r="AJ98" s="0" t="n">
        <v>0.260538849827049</v>
      </c>
      <c r="AK98" s="0" t="n">
        <v>6301745</v>
      </c>
      <c r="AL98" s="0" t="n">
        <v>4502774</v>
      </c>
      <c r="AM98" s="0" t="n">
        <v>0.304771905792738</v>
      </c>
      <c r="AN98" s="0" t="n">
        <v>0.294104647389966</v>
      </c>
    </row>
    <row r="99" customFormat="false" ht="15" hidden="false" customHeight="false" outlineLevel="0" collapsed="false">
      <c r="A99" s="0" t="n">
        <v>146</v>
      </c>
      <c r="B99" s="0" t="n">
        <v>0.258918103852867</v>
      </c>
      <c r="C99" s="0" t="n">
        <v>0.741081896147133</v>
      </c>
      <c r="D99" s="0" t="n">
        <v>0.979501176340392</v>
      </c>
      <c r="E99" s="0" t="n">
        <v>0.981842859369952</v>
      </c>
      <c r="F99" s="0" t="n">
        <v>0.982985998293438</v>
      </c>
      <c r="G99" s="0" t="n">
        <v>0.985244259547064</v>
      </c>
      <c r="H99" s="0" t="n">
        <v>0.253610587299708</v>
      </c>
      <c r="I99" s="0" t="n">
        <v>0.285854225362299</v>
      </c>
      <c r="J99" s="0" t="n">
        <v>0.251696693459493</v>
      </c>
      <c r="K99" s="0" t="n">
        <v>0.277360267563689</v>
      </c>
      <c r="L99" s="0" t="n">
        <v>0.725890589040684</v>
      </c>
      <c r="M99" s="0" t="n">
        <v>0.695988634007653</v>
      </c>
      <c r="N99" s="0" t="n">
        <v>9814.8863985871</v>
      </c>
      <c r="O99" s="0" t="n">
        <v>6115.86822690912</v>
      </c>
      <c r="P99" s="0" t="n">
        <v>5168.09435561542</v>
      </c>
      <c r="Q99" s="0" t="n">
        <v>6371.23294038024</v>
      </c>
      <c r="R99" s="0" t="n">
        <v>7774.19626656808</v>
      </c>
      <c r="S99" s="0" t="n">
        <v>5491.88819677882</v>
      </c>
      <c r="T99" s="0" t="n">
        <v>0.693059639074137</v>
      </c>
      <c r="U99" s="0" t="n">
        <v>0.823344885118986</v>
      </c>
      <c r="V99" s="0" t="n">
        <v>701.049111945807</v>
      </c>
      <c r="W99" s="0" t="n">
        <v>662.127830938993</v>
      </c>
      <c r="X99" s="0" t="n">
        <v>636.637731632181</v>
      </c>
      <c r="Y99" s="0" t="n">
        <v>1033.58209552738</v>
      </c>
      <c r="Z99" s="0" t="n">
        <v>0.791229144544762</v>
      </c>
      <c r="AA99" s="0" t="n">
        <v>0.728580249971781</v>
      </c>
      <c r="AB99" s="0" t="n">
        <v>0.0626488945729806</v>
      </c>
      <c r="AC99" s="0" t="n">
        <v>0.289780454201717</v>
      </c>
      <c r="AD99" s="0" t="n">
        <v>0.273086709730321</v>
      </c>
      <c r="AE99" s="0" t="n">
        <v>0.27832562883377</v>
      </c>
      <c r="AF99" s="0" t="n">
        <v>0.264912552127182</v>
      </c>
      <c r="AG99" s="0" t="n">
        <v>0.287908960185438</v>
      </c>
      <c r="AH99" s="0" t="n">
        <v>0.270054354292049</v>
      </c>
      <c r="AI99" s="0" t="n">
        <v>0.274595615102122</v>
      </c>
      <c r="AJ99" s="0" t="n">
        <v>0.26027131808755</v>
      </c>
      <c r="AK99" s="0" t="n">
        <v>6335139</v>
      </c>
      <c r="AL99" s="0" t="n">
        <v>4535534</v>
      </c>
      <c r="AM99" s="0" t="n">
        <v>0.302531254239328</v>
      </c>
      <c r="AN99" s="0" t="n">
        <v>0.292999244711572</v>
      </c>
    </row>
    <row r="100" customFormat="false" ht="15" hidden="false" customHeight="false" outlineLevel="0" collapsed="false">
      <c r="A100" s="0" t="n">
        <v>147</v>
      </c>
      <c r="B100" s="0" t="n">
        <v>0.255574589323933</v>
      </c>
      <c r="C100" s="0" t="n">
        <v>0.744425410676067</v>
      </c>
      <c r="D100" s="0" t="n">
        <v>0.978800933694764</v>
      </c>
      <c r="E100" s="0" t="n">
        <v>0.980959249361715</v>
      </c>
      <c r="F100" s="0" t="n">
        <v>0.982387335420163</v>
      </c>
      <c r="G100" s="0" t="n">
        <v>0.984402368104113</v>
      </c>
      <c r="H100" s="0" t="n">
        <v>0.250156646658922</v>
      </c>
      <c r="I100" s="0" t="n">
        <v>0.282488533270615</v>
      </c>
      <c r="J100" s="0" t="n">
        <v>0.252317261251667</v>
      </c>
      <c r="K100" s="0" t="n">
        <v>0.277677246816975</v>
      </c>
      <c r="L100" s="0" t="n">
        <v>0.728644287035842</v>
      </c>
      <c r="M100" s="0" t="n">
        <v>0.6984707160911</v>
      </c>
      <c r="N100" s="0" t="n">
        <v>9772.86845221361</v>
      </c>
      <c r="O100" s="0" t="n">
        <v>6078.59445528445</v>
      </c>
      <c r="P100" s="0" t="n">
        <v>5131.05020507709</v>
      </c>
      <c r="Q100" s="0" t="n">
        <v>6317.38099730535</v>
      </c>
      <c r="R100" s="0" t="n">
        <v>7716.74181205636</v>
      </c>
      <c r="S100" s="0" t="n">
        <v>5451.50666592017</v>
      </c>
      <c r="T100" s="0" t="n">
        <v>0.680950938561374</v>
      </c>
      <c r="U100" s="0" t="n">
        <v>0.811357724382625</v>
      </c>
      <c r="V100" s="0" t="n">
        <v>677.067384886658</v>
      </c>
      <c r="W100" s="0" t="n">
        <v>638.800665971259</v>
      </c>
      <c r="X100" s="0" t="n">
        <v>610.222921664353</v>
      </c>
      <c r="Y100" s="0" t="n">
        <v>995.204337585166</v>
      </c>
      <c r="Z100" s="0" t="n">
        <v>0.779411233915401</v>
      </c>
      <c r="AA100" s="0" t="n">
        <v>0.712126149547537</v>
      </c>
      <c r="AB100" s="0" t="n">
        <v>0.0672850843678641</v>
      </c>
      <c r="AC100" s="0" t="n">
        <v>0.290185729756149</v>
      </c>
      <c r="AD100" s="0" t="n">
        <v>0.273612543359911</v>
      </c>
      <c r="AE100" s="0" t="n">
        <v>0.278174049084415</v>
      </c>
      <c r="AF100" s="0" t="n">
        <v>0.265712794186306</v>
      </c>
      <c r="AG100" s="0" t="n">
        <v>0.288441904762964</v>
      </c>
      <c r="AH100" s="0" t="n">
        <v>0.270745753599722</v>
      </c>
      <c r="AI100" s="0" t="n">
        <v>0.274091490795319</v>
      </c>
      <c r="AJ100" s="0" t="n">
        <v>0.260913575843955</v>
      </c>
      <c r="AK100" s="0" t="n">
        <v>6355079</v>
      </c>
      <c r="AL100" s="0" t="n">
        <v>4560922</v>
      </c>
      <c r="AM100" s="0" t="n">
        <v>0.303083367714534</v>
      </c>
      <c r="AN100" s="0" t="n">
        <v>0.292627831852978</v>
      </c>
    </row>
    <row r="101" customFormat="false" ht="15" hidden="false" customHeight="false" outlineLevel="0" collapsed="false">
      <c r="A101" s="0" t="n">
        <v>148</v>
      </c>
      <c r="B101" s="0" t="n">
        <v>0.254115805022459</v>
      </c>
      <c r="C101" s="0" t="n">
        <v>0.745884194977541</v>
      </c>
      <c r="D101" s="0" t="n">
        <v>0.978323450117665</v>
      </c>
      <c r="E101" s="0" t="n">
        <v>0.980711767858431</v>
      </c>
      <c r="F101" s="0" t="n">
        <v>0.982013143143155</v>
      </c>
      <c r="G101" s="0" t="n">
        <v>0.98413283832203</v>
      </c>
      <c r="H101" s="0" t="n">
        <v>0.248607451099</v>
      </c>
      <c r="I101" s="0" t="n">
        <v>0.279471808658512</v>
      </c>
      <c r="J101" s="0" t="n">
        <v>0.253022122960486</v>
      </c>
      <c r="K101" s="0" t="n">
        <v>0.277433394345338</v>
      </c>
      <c r="L101" s="0" t="n">
        <v>0.729715999018665</v>
      </c>
      <c r="M101" s="0" t="n">
        <v>0.701239959199919</v>
      </c>
      <c r="N101" s="0" t="n">
        <v>9899.40467235212</v>
      </c>
      <c r="O101" s="0" t="n">
        <v>6145.23496608357</v>
      </c>
      <c r="P101" s="0" t="n">
        <v>5188.55485423028</v>
      </c>
      <c r="Q101" s="0" t="n">
        <v>6385.65624810221</v>
      </c>
      <c r="R101" s="0" t="n">
        <v>7806.36580902914</v>
      </c>
      <c r="S101" s="0" t="n">
        <v>5509.73912887767</v>
      </c>
      <c r="T101" s="0" t="n">
        <v>0.687227654787036</v>
      </c>
      <c r="U101" s="0" t="n">
        <v>0.818472151717292</v>
      </c>
      <c r="V101" s="0" t="n">
        <v>680.732575004793</v>
      </c>
      <c r="W101" s="0" t="n">
        <v>643.75425679566</v>
      </c>
      <c r="X101" s="0" t="n">
        <v>618.555283669133</v>
      </c>
      <c r="Y101" s="0" t="n">
        <v>982.724070211042</v>
      </c>
      <c r="Z101" s="0" t="n">
        <v>0.786692577340032</v>
      </c>
      <c r="AA101" s="0" t="n">
        <v>0.72570642781637</v>
      </c>
      <c r="AB101" s="0" t="n">
        <v>0.0609861495236615</v>
      </c>
      <c r="AC101" s="0" t="n">
        <v>0.289060800593661</v>
      </c>
      <c r="AD101" s="0" t="n">
        <v>0.273394228830292</v>
      </c>
      <c r="AE101" s="0" t="n">
        <v>0.276481520973942</v>
      </c>
      <c r="AF101" s="0" t="n">
        <v>0.26540980504175</v>
      </c>
      <c r="AG101" s="0" t="n">
        <v>0.287219854545638</v>
      </c>
      <c r="AH101" s="0" t="n">
        <v>0.270422067029089</v>
      </c>
      <c r="AI101" s="0" t="n">
        <v>0.27235118078831</v>
      </c>
      <c r="AJ101" s="0" t="n">
        <v>0.260722795589751</v>
      </c>
      <c r="AK101" s="0" t="n">
        <v>6385737</v>
      </c>
      <c r="AL101" s="0" t="n">
        <v>4592422</v>
      </c>
      <c r="AM101" s="0" t="n">
        <v>0.302078516018147</v>
      </c>
      <c r="AN101" s="0" t="n">
        <v>0.292706056575968</v>
      </c>
    </row>
    <row r="102" customFormat="false" ht="15" hidden="false" customHeight="false" outlineLevel="0" collapsed="false">
      <c r="A102" s="0" t="n">
        <v>149</v>
      </c>
      <c r="B102" s="0" t="n">
        <v>0.251391672800037</v>
      </c>
      <c r="C102" s="0" t="n">
        <v>0.748608327199963</v>
      </c>
      <c r="D102" s="0" t="n">
        <v>0.978053969989237</v>
      </c>
      <c r="E102" s="0" t="n">
        <v>0.980057909893154</v>
      </c>
      <c r="F102" s="0" t="n">
        <v>0.98179510998404</v>
      </c>
      <c r="G102" s="0" t="n">
        <v>0.983546324459279</v>
      </c>
      <c r="H102" s="0" t="n">
        <v>0.245874623604312</v>
      </c>
      <c r="I102" s="0" t="n">
        <v>0.27589493293371</v>
      </c>
      <c r="J102" s="0" t="n">
        <v>0.251824604338561</v>
      </c>
      <c r="K102" s="0" t="n">
        <v>0.276695167495432</v>
      </c>
      <c r="L102" s="0" t="n">
        <v>0.732179346384925</v>
      </c>
      <c r="M102" s="0" t="n">
        <v>0.704162976959444</v>
      </c>
      <c r="N102" s="0" t="n">
        <v>9859.09155664574</v>
      </c>
      <c r="O102" s="0" t="n">
        <v>6106.90903127438</v>
      </c>
      <c r="P102" s="0" t="n">
        <v>5153.00788374828</v>
      </c>
      <c r="Q102" s="0" t="n">
        <v>6336.07813061492</v>
      </c>
      <c r="R102" s="0" t="n">
        <v>7741.36655903466</v>
      </c>
      <c r="S102" s="0" t="n">
        <v>5469.02087129577</v>
      </c>
      <c r="T102" s="0" t="n">
        <v>0.684781590716053</v>
      </c>
      <c r="U102" s="0" t="n">
        <v>0.809691345499964</v>
      </c>
      <c r="V102" s="0" t="n">
        <v>847.049781563095</v>
      </c>
      <c r="W102" s="0" t="n">
        <v>814.550714218311</v>
      </c>
      <c r="X102" s="0" t="n">
        <v>785.687665309876</v>
      </c>
      <c r="Y102" s="0" t="n">
        <v>1234.72258618368</v>
      </c>
      <c r="Z102" s="0" t="n">
        <v>0.772981347293309</v>
      </c>
      <c r="AA102" s="0" t="n">
        <v>0.711878316888175</v>
      </c>
      <c r="AB102" s="0" t="n">
        <v>0.0611030304051342</v>
      </c>
      <c r="AC102" s="0" t="n">
        <v>0.288094064124006</v>
      </c>
      <c r="AD102" s="0" t="n">
        <v>0.273048005905988</v>
      </c>
      <c r="AE102" s="0" t="n">
        <v>0.275869881321443</v>
      </c>
      <c r="AF102" s="0" t="n">
        <v>0.265140204201349</v>
      </c>
      <c r="AG102" s="0" t="n">
        <v>0.286490922510749</v>
      </c>
      <c r="AH102" s="0" t="n">
        <v>0.270338095829879</v>
      </c>
      <c r="AI102" s="0" t="n">
        <v>0.27162092609082</v>
      </c>
      <c r="AJ102" s="0" t="n">
        <v>0.260318542521359</v>
      </c>
      <c r="AK102" s="0" t="n">
        <v>6427274</v>
      </c>
      <c r="AL102" s="0" t="n">
        <v>4631879</v>
      </c>
      <c r="AM102" s="0" t="n">
        <v>0.301457247344736</v>
      </c>
      <c r="AN102" s="0" t="n">
        <v>0.292919528679725</v>
      </c>
    </row>
    <row r="103" customFormat="false" ht="15" hidden="false" customHeight="false" outlineLevel="0" collapsed="false">
      <c r="A103" s="0" t="n">
        <v>150</v>
      </c>
      <c r="B103" s="0" t="n">
        <v>0.249617433379679</v>
      </c>
      <c r="C103" s="0" t="n">
        <v>0.750382566620321</v>
      </c>
      <c r="D103" s="0" t="n">
        <v>0.977467588415611</v>
      </c>
      <c r="E103" s="0" t="n">
        <v>0.97923681995547</v>
      </c>
      <c r="F103" s="0" t="n">
        <v>0.981232073731988</v>
      </c>
      <c r="G103" s="0" t="n">
        <v>0.982731659312091</v>
      </c>
      <c r="H103" s="0" t="n">
        <v>0.243992950632129</v>
      </c>
      <c r="I103" s="0" t="n">
        <v>0.272866182734606</v>
      </c>
      <c r="J103" s="0" t="n">
        <v>0.25196419956958</v>
      </c>
      <c r="K103" s="0" t="n">
        <v>0.276910037154275</v>
      </c>
      <c r="L103" s="0" t="n">
        <v>0.733474637783482</v>
      </c>
      <c r="M103" s="0" t="n">
        <v>0.706370637220864</v>
      </c>
      <c r="N103" s="0" t="n">
        <v>9996.06088971877</v>
      </c>
      <c r="O103" s="0" t="n">
        <v>6183.30637658104</v>
      </c>
      <c r="P103" s="0" t="n">
        <v>5214.14326745703</v>
      </c>
      <c r="Q103" s="0" t="n">
        <v>6407.79327095907</v>
      </c>
      <c r="R103" s="0" t="n">
        <v>7832.65749415906</v>
      </c>
      <c r="S103" s="0" t="n">
        <v>5530.50024926268</v>
      </c>
      <c r="T103" s="0" t="n">
        <v>0.686036574002685</v>
      </c>
      <c r="U103" s="0" t="n">
        <v>0.817928934074758</v>
      </c>
      <c r="V103" s="0" t="n">
        <v>687.132542616644</v>
      </c>
      <c r="W103" s="0" t="n">
        <v>639.136565708275</v>
      </c>
      <c r="X103" s="0" t="n">
        <v>610.313622302333</v>
      </c>
      <c r="Y103" s="0" t="n">
        <v>1031.67267649789</v>
      </c>
      <c r="Z103" s="0" t="n">
        <v>0.782062766523878</v>
      </c>
      <c r="AA103" s="0" t="n">
        <v>0.718012829652712</v>
      </c>
      <c r="AB103" s="0" t="n">
        <v>0.0640499368711655</v>
      </c>
      <c r="AC103" s="0" t="n">
        <v>0.29111898125419</v>
      </c>
      <c r="AD103" s="0" t="n">
        <v>0.273287638309159</v>
      </c>
      <c r="AE103" s="0" t="n">
        <v>0.279309856197972</v>
      </c>
      <c r="AF103" s="0" t="n">
        <v>0.265431304595852</v>
      </c>
      <c r="AG103" s="0" t="n">
        <v>0.289495325544825</v>
      </c>
      <c r="AH103" s="0" t="n">
        <v>0.270578121034668</v>
      </c>
      <c r="AI103" s="0" t="n">
        <v>0.274640768492773</v>
      </c>
      <c r="AJ103" s="0" t="n">
        <v>0.260292077871152</v>
      </c>
      <c r="AK103" s="0" t="n">
        <v>6454377</v>
      </c>
      <c r="AL103" s="0" t="n">
        <v>4655631</v>
      </c>
      <c r="AM103" s="0" t="n">
        <v>0.301879139262732</v>
      </c>
      <c r="AN103" s="0" t="n">
        <v>0.292677565602503</v>
      </c>
    </row>
    <row r="104" customFormat="false" ht="15" hidden="false" customHeight="false" outlineLevel="0" collapsed="false">
      <c r="A104" s="0" t="n">
        <v>151</v>
      </c>
      <c r="B104" s="0" t="n">
        <v>0.246455053287279</v>
      </c>
      <c r="C104" s="0" t="n">
        <v>0.753544946712721</v>
      </c>
      <c r="D104" s="0" t="n">
        <v>0.97670006583925</v>
      </c>
      <c r="E104" s="0" t="n">
        <v>0.978387295076361</v>
      </c>
      <c r="F104" s="0" t="n">
        <v>0.980434788678014</v>
      </c>
      <c r="G104" s="0" t="n">
        <v>0.981853542591328</v>
      </c>
      <c r="H104" s="0" t="n">
        <v>0.240712666772101</v>
      </c>
      <c r="I104" s="0" t="n">
        <v>0.269304315780053</v>
      </c>
      <c r="J104" s="0" t="n">
        <v>0.253387502498328</v>
      </c>
      <c r="K104" s="0" t="n">
        <v>0.277959871331266</v>
      </c>
      <c r="L104" s="0" t="n">
        <v>0.735987399067149</v>
      </c>
      <c r="M104" s="0" t="n">
        <v>0.709082979296308</v>
      </c>
      <c r="N104" s="0" t="n">
        <v>9930.53457899251</v>
      </c>
      <c r="O104" s="0" t="n">
        <v>6170.69626393314</v>
      </c>
      <c r="P104" s="0" t="n">
        <v>5175.38249737956</v>
      </c>
      <c r="Q104" s="0" t="n">
        <v>6347.31375704259</v>
      </c>
      <c r="R104" s="0" t="n">
        <v>7782.82988083474</v>
      </c>
      <c r="S104" s="0" t="n">
        <v>5489.8348062534</v>
      </c>
      <c r="T104" s="0" t="n">
        <v>0.683815827148761</v>
      </c>
      <c r="U104" s="0" t="n">
        <v>0.809579403102018</v>
      </c>
      <c r="V104" s="0" t="n">
        <v>676.801827361028</v>
      </c>
      <c r="W104" s="0" t="n">
        <v>620.409112266129</v>
      </c>
      <c r="X104" s="0" t="n">
        <v>587.119714639853</v>
      </c>
      <c r="Y104" s="0" t="n">
        <v>1028.87035359979</v>
      </c>
      <c r="Z104" s="0" t="n">
        <v>0.764853238975745</v>
      </c>
      <c r="AA104" s="0" t="n">
        <v>0.695972660730136</v>
      </c>
      <c r="AB104" s="0" t="n">
        <v>0.0688805782456092</v>
      </c>
      <c r="AC104" s="0" t="n">
        <v>0.289991539306558</v>
      </c>
      <c r="AD104" s="0" t="n">
        <v>0.27399167495774</v>
      </c>
      <c r="AE104" s="0" t="n">
        <v>0.277978516503034</v>
      </c>
      <c r="AF104" s="0" t="n">
        <v>0.266465921446214</v>
      </c>
      <c r="AG104" s="0" t="n">
        <v>0.288351928351469</v>
      </c>
      <c r="AH104" s="0" t="n">
        <v>0.271213726754121</v>
      </c>
      <c r="AI104" s="0" t="n">
        <v>0.273637348161479</v>
      </c>
      <c r="AJ104" s="0" t="n">
        <v>0.260975845692812</v>
      </c>
      <c r="AK104" s="0" t="n">
        <v>6486161</v>
      </c>
      <c r="AL104" s="0" t="n">
        <v>4680655</v>
      </c>
      <c r="AM104" s="0" t="n">
        <v>0.303330530552366</v>
      </c>
      <c r="AN104" s="0" t="n">
        <v>0.293117894748433</v>
      </c>
    </row>
    <row r="105" customFormat="false" ht="15" hidden="false" customHeight="false" outlineLevel="0" collapsed="false">
      <c r="A105" s="0" t="n">
        <v>152</v>
      </c>
      <c r="B105" s="0" t="n">
        <v>0.246089603261915</v>
      </c>
      <c r="C105" s="0" t="n">
        <v>0.753910396738085</v>
      </c>
      <c r="D105" s="0" t="n">
        <v>0.976533357051768</v>
      </c>
      <c r="E105" s="0" t="n">
        <v>0.978503416995752</v>
      </c>
      <c r="F105" s="0" t="n">
        <v>0.980103782219322</v>
      </c>
      <c r="G105" s="0" t="n">
        <v>0.981791564419908</v>
      </c>
      <c r="H105" s="0" t="n">
        <v>0.240314706408895</v>
      </c>
      <c r="I105" s="0" t="n">
        <v>0.268352567718889</v>
      </c>
      <c r="J105" s="0" t="n">
        <v>0.252821419824251</v>
      </c>
      <c r="K105" s="0" t="n">
        <v>0.277585924035978</v>
      </c>
      <c r="L105" s="0" t="n">
        <v>0.736218650642873</v>
      </c>
      <c r="M105" s="0" t="n">
        <v>0.710150849276863</v>
      </c>
      <c r="N105" s="0" t="n">
        <v>10079.6660750968</v>
      </c>
      <c r="O105" s="0" t="n">
        <v>6269.77537650112</v>
      </c>
      <c r="P105" s="0" t="n">
        <v>5242.07048295398</v>
      </c>
      <c r="Q105" s="0" t="n">
        <v>6432.55246296599</v>
      </c>
      <c r="R105" s="0" t="n">
        <v>7893.13836900896</v>
      </c>
      <c r="S105" s="0" t="n">
        <v>5562.59878860499</v>
      </c>
      <c r="T105" s="0" t="n">
        <v>0.69154721143202</v>
      </c>
      <c r="U105" s="0" t="n">
        <v>0.816592421211445</v>
      </c>
      <c r="V105" s="0" t="n">
        <v>696.340276356697</v>
      </c>
      <c r="W105" s="0" t="n">
        <v>646.912918987065</v>
      </c>
      <c r="X105" s="0" t="n">
        <v>620.473354596233</v>
      </c>
      <c r="Y105" s="0" t="n">
        <v>989.303414236397</v>
      </c>
      <c r="Z105" s="0" t="n">
        <v>0.766286785551741</v>
      </c>
      <c r="AA105" s="0" t="n">
        <v>0.705121816799302</v>
      </c>
      <c r="AB105" s="0" t="n">
        <v>0.0611649687524388</v>
      </c>
      <c r="AC105" s="0" t="n">
        <v>0.288897043934123</v>
      </c>
      <c r="AD105" s="0" t="n">
        <v>0.274223957389485</v>
      </c>
      <c r="AE105" s="0" t="n">
        <v>0.276380485593874</v>
      </c>
      <c r="AF105" s="0" t="n">
        <v>0.266154792147508</v>
      </c>
      <c r="AG105" s="0" t="n">
        <v>0.28722848066532</v>
      </c>
      <c r="AH105" s="0" t="n">
        <v>0.271304525500224</v>
      </c>
      <c r="AI105" s="0" t="n">
        <v>0.272033135035161</v>
      </c>
      <c r="AJ105" s="0" t="n">
        <v>0.260845153859745</v>
      </c>
      <c r="AK105" s="0" t="n">
        <v>6549460</v>
      </c>
      <c r="AL105" s="0" t="n">
        <v>4732753</v>
      </c>
      <c r="AM105" s="0" t="n">
        <v>0.302333215766048</v>
      </c>
      <c r="AN105" s="0" t="n">
        <v>0.292026558896716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K5" activeCellId="0" sqref="K5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0.821532193362495</v>
      </c>
      <c r="C3" s="3" t="n">
        <f aca="false">Adequacy_low!C2</f>
        <v>0.178467806637505</v>
      </c>
      <c r="D3" s="3" t="n">
        <f aca="false">Adequacy_low!D2</f>
        <v>0.992068415103629</v>
      </c>
      <c r="E3" s="3" t="n">
        <f aca="false">Adequacy_low!E2</f>
        <v>0.992687771864309</v>
      </c>
      <c r="F3" s="3" t="n">
        <f aca="false">Adequacy_low!G2</f>
        <v>0.996508119741377</v>
      </c>
      <c r="G3" s="3" t="n">
        <f aca="false">Adequacy_low!K2</f>
        <v>0.0314950192728921</v>
      </c>
      <c r="H3" s="0" t="n">
        <v>2015</v>
      </c>
      <c r="I3" s="3" t="n">
        <f aca="false">Adequacy_low!I2</f>
        <v>0.891436353936604</v>
      </c>
      <c r="J3" s="3" t="n">
        <f aca="false">Adequacy_low!M2</f>
        <v>0.101251417927704</v>
      </c>
      <c r="K3" s="3" t="n">
        <f aca="false">Adequacy_low!O2</f>
        <v>3362.50559408279</v>
      </c>
      <c r="L3" s="0" t="n">
        <f aca="false">F3-E3</f>
        <v>0.00382034787706842</v>
      </c>
      <c r="N3" s="3" t="n">
        <f aca="false">Adequacy_low!F2</f>
        <v>0.995154047808336</v>
      </c>
      <c r="O3" s="3" t="n">
        <f aca="false">Adequacy_low!H2</f>
        <v>0.803969821918022</v>
      </c>
      <c r="P3" s="3" t="n">
        <f aca="false">Adequacy_low!L2</f>
        <v>0.188098593185608</v>
      </c>
      <c r="Q3" s="0" t="n">
        <v>2015</v>
      </c>
      <c r="R3" s="4" t="n">
        <f aca="false">Adequacy_low!J2</f>
        <v>0.0324287026489499</v>
      </c>
      <c r="S3" s="3" t="n">
        <f aca="false">Adequacy_low!N2</f>
        <v>4471.60887406741</v>
      </c>
      <c r="T3" s="3" t="n">
        <f aca="false">Adequacy_low!P2</f>
        <v>2432.55370456062</v>
      </c>
      <c r="U3" s="0" t="n">
        <f aca="false">O3-N3</f>
        <v>-0.191184225890314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0.813013140678556</v>
      </c>
      <c r="C4" s="3" t="n">
        <f aca="false">Adequacy_low!C3</f>
        <v>0.186986859321444</v>
      </c>
      <c r="D4" s="3" t="n">
        <f aca="false">Adequacy_low!D3</f>
        <v>0.992169348191792</v>
      </c>
      <c r="E4" s="3" t="n">
        <f aca="false">Adequacy_low!E3</f>
        <v>0.992822081305439</v>
      </c>
      <c r="F4" s="3" t="n">
        <f aca="false">Adequacy_low!G3</f>
        <v>0.996590838876364</v>
      </c>
      <c r="G4" s="3" t="n">
        <f aca="false">Adequacy_low!K3</f>
        <v>0.0361126797802618</v>
      </c>
      <c r="H4" s="0" t="n">
        <v>2015</v>
      </c>
      <c r="I4" s="3" t="n">
        <f aca="false">Adequacy_low!I3</f>
        <v>0.884389921815614</v>
      </c>
      <c r="J4" s="3" t="n">
        <f aca="false">Adequacy_low!M3</f>
        <v>0.108432159489826</v>
      </c>
      <c r="K4" s="3" t="n">
        <f aca="false">Adequacy_low!O3</f>
        <v>3847.5806034791</v>
      </c>
      <c r="L4" s="0" t="n">
        <f aca="false">F4-E4</f>
        <v>0.00376875757092443</v>
      </c>
      <c r="N4" s="3" t="n">
        <f aca="false">Adequacy_low!F3</f>
        <v>0.995226939680548</v>
      </c>
      <c r="O4" s="3" t="n">
        <f aca="false">Adequacy_low!H3</f>
        <v>0.795952472828209</v>
      </c>
      <c r="P4" s="3" t="n">
        <f aca="false">Adequacy_low!L3</f>
        <v>0.196216875363583</v>
      </c>
      <c r="Q4" s="0" t="n">
        <v>2015</v>
      </c>
      <c r="R4" s="4" t="n">
        <f aca="false">Adequacy_low!J3</f>
        <v>0.0367960195060989</v>
      </c>
      <c r="S4" s="3" t="n">
        <f aca="false">Adequacy_low!N3</f>
        <v>5147.57924096391</v>
      </c>
      <c r="T4" s="3" t="n">
        <f aca="false">Adequacy_low!P3</f>
        <v>2778.54506764145</v>
      </c>
      <c r="U4" s="0" t="n">
        <f aca="false">O4-N4</f>
        <v>-0.199274466852339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0.806796018972708</v>
      </c>
      <c r="C5" s="3" t="n">
        <f aca="false">Adequacy_low!C4</f>
        <v>0.193203981027292</v>
      </c>
      <c r="D5" s="3" t="n">
        <f aca="false">Adequacy_low!D4</f>
        <v>0.992144583799431</v>
      </c>
      <c r="E5" s="3" t="n">
        <f aca="false">Adequacy_low!E4</f>
        <v>0.992863281169078</v>
      </c>
      <c r="F5" s="3" t="n">
        <f aca="false">Adequacy_low!G4</f>
        <v>0.996610406801188</v>
      </c>
      <c r="G5" s="3" t="n">
        <f aca="false">Adequacy_low!K4</f>
        <v>0.0407269087981553</v>
      </c>
      <c r="H5" s="0" t="n">
        <v>2015</v>
      </c>
      <c r="I5" s="3" t="n">
        <f aca="false">Adequacy_low!I4</f>
        <v>0.878935089111655</v>
      </c>
      <c r="J5" s="3" t="n">
        <f aca="false">Adequacy_low!M4</f>
        <v>0.113928192057422</v>
      </c>
      <c r="K5" s="3" t="n">
        <f aca="false">Adequacy_low!O4</f>
        <v>3710.55874321478</v>
      </c>
      <c r="L5" s="0" t="n">
        <f aca="false">F5-E5</f>
        <v>0.00374712563211077</v>
      </c>
      <c r="N5" s="3" t="n">
        <f aca="false">Adequacy_low!F4</f>
        <v>0.995191207509603</v>
      </c>
      <c r="O5" s="3" t="n">
        <f aca="false">Adequacy_low!H4</f>
        <v>0.789963014203057</v>
      </c>
      <c r="P5" s="3" t="n">
        <f aca="false">Adequacy_low!L4</f>
        <v>0.202181569596374</v>
      </c>
      <c r="Q5" s="0" t="n">
        <v>2015</v>
      </c>
      <c r="R5" s="4" t="n">
        <f aca="false">Adequacy_low!J4</f>
        <v>0.0412207520058174</v>
      </c>
      <c r="S5" s="3" t="n">
        <f aca="false">Adequacy_low!N4</f>
        <v>4982.12301244691</v>
      </c>
      <c r="T5" s="3" t="n">
        <f aca="false">Adequacy_low!P4</f>
        <v>2684.23179879706</v>
      </c>
      <c r="U5" s="0" t="n">
        <f aca="false">O5-N5</f>
        <v>-0.205228193306547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0.796120369402219</v>
      </c>
      <c r="C6" s="3" t="n">
        <f aca="false">Adequacy_low!C5</f>
        <v>0.203879630597781</v>
      </c>
      <c r="D6" s="3" t="n">
        <f aca="false">Adequacy_low!D5</f>
        <v>0.992195206962625</v>
      </c>
      <c r="E6" s="3" t="n">
        <f aca="false">Adequacy_low!E5</f>
        <v>0.992907949939305</v>
      </c>
      <c r="F6" s="3" t="n">
        <f aca="false">Adequacy_low!G5</f>
        <v>0.996631622287373</v>
      </c>
      <c r="G6" s="3" t="n">
        <f aca="false">Adequacy_low!K5</f>
        <v>0.0435716871703498</v>
      </c>
      <c r="H6" s="0" t="n">
        <v>2015</v>
      </c>
      <c r="I6" s="3" t="n">
        <f aca="false">Adequacy_low!I5</f>
        <v>0.871596660727342</v>
      </c>
      <c r="J6" s="3" t="n">
        <f aca="false">Adequacy_low!M5</f>
        <v>0.121311289211963</v>
      </c>
      <c r="K6" s="3" t="n">
        <f aca="false">Adequacy_low!O5</f>
        <v>3999.55028940566</v>
      </c>
      <c r="L6" s="0" t="n">
        <f aca="false">F6-E6</f>
        <v>0.00372367234806803</v>
      </c>
      <c r="N6" s="3" t="n">
        <f aca="false">Adequacy_low!F5</f>
        <v>0.99522219711993</v>
      </c>
      <c r="O6" s="3" t="n">
        <f aca="false">Adequacy_low!H5</f>
        <v>0.779531764353534</v>
      </c>
      <c r="P6" s="3" t="n">
        <f aca="false">Adequacy_low!L5</f>
        <v>0.212663442609092</v>
      </c>
      <c r="Q6" s="0" t="n">
        <v>2015</v>
      </c>
      <c r="R6" s="4" t="n">
        <f aca="false">Adequacy_low!J5</f>
        <v>0.0441676267571965</v>
      </c>
      <c r="S6" s="3" t="n">
        <f aca="false">Adequacy_low!N5</f>
        <v>5373.36929787892</v>
      </c>
      <c r="T6" s="3" t="n">
        <f aca="false">Adequacy_low!P5</f>
        <v>2882.13744154239</v>
      </c>
      <c r="U6" s="0" t="n">
        <f aca="false">O6-N6</f>
        <v>-0.215690432766397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0.787857371955911</v>
      </c>
      <c r="C7" s="3" t="n">
        <f aca="false">Adequacy_low!C6</f>
        <v>0.212142628044088</v>
      </c>
      <c r="D7" s="3" t="n">
        <f aca="false">Adequacy_low!D6</f>
        <v>0.992330489252836</v>
      </c>
      <c r="E7" s="3" t="n">
        <f aca="false">Adequacy_low!E6</f>
        <v>0.993054839264225</v>
      </c>
      <c r="F7" s="3" t="n">
        <f aca="false">Adequacy_low!G6</f>
        <v>0.996735465718004</v>
      </c>
      <c r="G7" s="3" t="n">
        <f aca="false">Adequacy_low!K6</f>
        <v>0.0491143130795382</v>
      </c>
      <c r="H7" s="0" t="n">
        <f aca="false">H3+1</f>
        <v>2016</v>
      </c>
      <c r="I7" s="3" t="n">
        <f aca="false">Adequacy_low!I6</f>
        <v>0.861072928397764</v>
      </c>
      <c r="J7" s="3" t="n">
        <f aca="false">Adequacy_low!M6</f>
        <v>0.131981910866461</v>
      </c>
      <c r="K7" s="3" t="n">
        <f aca="false">Adequacy_low!O6</f>
        <v>3467.20466434505</v>
      </c>
      <c r="L7" s="0" t="n">
        <f aca="false">F7-E7</f>
        <v>0.00368062645377887</v>
      </c>
      <c r="N7" s="3" t="n">
        <f aca="false">Adequacy_low!F6</f>
        <v>0.995325495292236</v>
      </c>
      <c r="O7" s="3" t="n">
        <f aca="false">Adequacy_low!H6</f>
        <v>0.77235013621839</v>
      </c>
      <c r="P7" s="3" t="n">
        <f aca="false">Adequacy_low!L6</f>
        <v>0.219980353034446</v>
      </c>
      <c r="Q7" s="0" t="n">
        <f aca="false">Q3+1</f>
        <v>2016</v>
      </c>
      <c r="R7" s="4" t="n">
        <f aca="false">Adequacy_low!J6</f>
        <v>0.0482883701782929</v>
      </c>
      <c r="S7" s="3" t="n">
        <f aca="false">Adequacy_low!N6</f>
        <v>4704.45418435513</v>
      </c>
      <c r="T7" s="3" t="n">
        <f aca="false">Adequacy_low!P6</f>
        <v>2544.44142362783</v>
      </c>
      <c r="U7" s="0" t="n">
        <f aca="false">O7-N7</f>
        <v>-0.222975359073846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0.780397169859248</v>
      </c>
      <c r="C8" s="3" t="n">
        <f aca="false">Adequacy_low!C7</f>
        <v>0.219602830140752</v>
      </c>
      <c r="D8" s="3" t="n">
        <f aca="false">Adequacy_low!D7</f>
        <v>0.992420956848525</v>
      </c>
      <c r="E8" s="3" t="n">
        <f aca="false">Adequacy_low!E7</f>
        <v>0.993055828837673</v>
      </c>
      <c r="F8" s="3" t="n">
        <f aca="false">Adequacy_low!G7</f>
        <v>0.996709354397551</v>
      </c>
      <c r="G8" s="3" t="n">
        <f aca="false">Adequacy_low!K7</f>
        <v>0.0525911265751062</v>
      </c>
      <c r="H8" s="0" t="n">
        <f aca="false">H4+1</f>
        <v>2016</v>
      </c>
      <c r="I8" s="3" t="n">
        <f aca="false">Adequacy_low!I7</f>
        <v>0.855496464706441</v>
      </c>
      <c r="J8" s="3" t="n">
        <f aca="false">Adequacy_low!M7</f>
        <v>0.137559364131232</v>
      </c>
      <c r="K8" s="3" t="n">
        <f aca="false">Adequacy_low!O7</f>
        <v>3547.16077296043</v>
      </c>
      <c r="L8" s="0" t="n">
        <f aca="false">F8-E8</f>
        <v>0.00365352555987819</v>
      </c>
      <c r="N8" s="3" t="n">
        <f aca="false">Adequacy_low!F7</f>
        <v>0.995396695684682</v>
      </c>
      <c r="O8" s="3" t="n">
        <f aca="false">Adequacy_low!H7</f>
        <v>0.765592278679601</v>
      </c>
      <c r="P8" s="3" t="n">
        <f aca="false">Adequacy_low!L7</f>
        <v>0.226828678168924</v>
      </c>
      <c r="Q8" s="0" t="n">
        <f aca="false">Q4+1</f>
        <v>2016</v>
      </c>
      <c r="R8" s="4" t="n">
        <f aca="false">Adequacy_low!J7</f>
        <v>0.0512867496371448</v>
      </c>
      <c r="S8" s="3" t="n">
        <f aca="false">Adequacy_low!N7</f>
        <v>4839.8480950752</v>
      </c>
      <c r="T8" s="3" t="n">
        <f aca="false">Adequacy_low!P7</f>
        <v>2602.29687127864</v>
      </c>
      <c r="U8" s="0" t="n">
        <f aca="false">O8-N8</f>
        <v>-0.229804417005081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0.774044710039111</v>
      </c>
      <c r="C9" s="3" t="n">
        <f aca="false">Adequacy_low!C8</f>
        <v>0.225955289960889</v>
      </c>
      <c r="D9" s="3" t="n">
        <f aca="false">Adequacy_low!D8</f>
        <v>0.993024865420568</v>
      </c>
      <c r="E9" s="3" t="n">
        <f aca="false">Adequacy_low!E8</f>
        <v>0.993942425482601</v>
      </c>
      <c r="F9" s="3" t="n">
        <f aca="false">Adequacy_low!G8</f>
        <v>0.996744880481409</v>
      </c>
      <c r="G9" s="3" t="n">
        <f aca="false">Adequacy_low!K8</f>
        <v>0.0540262338725346</v>
      </c>
      <c r="H9" s="0" t="n">
        <f aca="false">H5+1</f>
        <v>2016</v>
      </c>
      <c r="I9" s="3" t="n">
        <f aca="false">Adequacy_low!I8</f>
        <v>0.849995797178736</v>
      </c>
      <c r="J9" s="3" t="n">
        <f aca="false">Adequacy_low!M8</f>
        <v>0.143946628303865</v>
      </c>
      <c r="K9" s="3" t="n">
        <f aca="false">Adequacy_low!O8</f>
        <v>3370.61734754958</v>
      </c>
      <c r="L9" s="0" t="n">
        <f aca="false">F9-E9</f>
        <v>0.00280245499880816</v>
      </c>
      <c r="N9" s="3" t="n">
        <f aca="false">Adequacy_low!F8</f>
        <v>0.995317407936171</v>
      </c>
      <c r="O9" s="3" t="n">
        <f aca="false">Adequacy_low!H8</f>
        <v>0.760646161632843</v>
      </c>
      <c r="P9" s="3" t="n">
        <f aca="false">Adequacy_low!L8</f>
        <v>0.232378703787725</v>
      </c>
      <c r="Q9" s="0" t="n">
        <f aca="false">Q5+1</f>
        <v>2016</v>
      </c>
      <c r="R9" s="4" t="n">
        <f aca="false">Adequacy_low!J8</f>
        <v>0.0536026594056806</v>
      </c>
      <c r="S9" s="3" t="n">
        <f aca="false">Adequacy_low!N8</f>
        <v>4592.28001281254</v>
      </c>
      <c r="T9" s="3" t="n">
        <f aca="false">Adequacy_low!P8</f>
        <v>2469.01803019745</v>
      </c>
      <c r="U9" s="0" t="n">
        <f aca="false">O9-N9</f>
        <v>-0.234671246303328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0.76574140874252</v>
      </c>
      <c r="C10" s="3" t="n">
        <f aca="false">Adequacy_low!C9</f>
        <v>0.23425859125748</v>
      </c>
      <c r="D10" s="3" t="n">
        <f aca="false">Adequacy_low!D9</f>
        <v>0.99306289333207</v>
      </c>
      <c r="E10" s="3" t="n">
        <f aca="false">Adequacy_low!E9</f>
        <v>0.993993649336241</v>
      </c>
      <c r="F10" s="3" t="n">
        <f aca="false">Adequacy_low!G9</f>
        <v>0.996772406311314</v>
      </c>
      <c r="G10" s="3" t="n">
        <f aca="false">Adequacy_low!K9</f>
        <v>0.05938615260175</v>
      </c>
      <c r="H10" s="0" t="n">
        <f aca="false">H6+1</f>
        <v>2016</v>
      </c>
      <c r="I10" s="3" t="n">
        <f aca="false">Adequacy_low!I9</f>
        <v>0.841116927087603</v>
      </c>
      <c r="J10" s="3" t="n">
        <f aca="false">Adequacy_low!M9</f>
        <v>0.152876722248638</v>
      </c>
      <c r="K10" s="3" t="n">
        <f aca="false">Adequacy_low!O9</f>
        <v>3681.47422902229</v>
      </c>
      <c r="L10" s="0" t="n">
        <f aca="false">F10-E10</f>
        <v>0.00277875697507279</v>
      </c>
      <c r="N10" s="3" t="n">
        <f aca="false">Adequacy_low!F9</f>
        <v>0.995342937077519</v>
      </c>
      <c r="O10" s="3" t="n">
        <f aca="false">Adequacy_low!H9</f>
        <v>0.752983676176051</v>
      </c>
      <c r="P10" s="3" t="n">
        <f aca="false">Adequacy_low!L9</f>
        <v>0.240079217156019</v>
      </c>
      <c r="Q10" s="0" t="n">
        <f aca="false">Q6+1</f>
        <v>2016</v>
      </c>
      <c r="R10" s="4" t="n">
        <f aca="false">Adequacy_low!J9</f>
        <v>0.0576852468977672</v>
      </c>
      <c r="S10" s="3" t="n">
        <f aca="false">Adequacy_low!N9</f>
        <v>5009.4463266029</v>
      </c>
      <c r="T10" s="3" t="n">
        <f aca="false">Adequacy_low!P9</f>
        <v>2679.02087266874</v>
      </c>
      <c r="U10" s="0" t="n">
        <f aca="false">O10-N10</f>
        <v>-0.242359260901468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0.755865593041824</v>
      </c>
      <c r="C11" s="3" t="n">
        <f aca="false">Adequacy_low!C10</f>
        <v>0.244134406958176</v>
      </c>
      <c r="D11" s="3" t="n">
        <f aca="false">Adequacy_low!D10</f>
        <v>0.993200228706693</v>
      </c>
      <c r="E11" s="3" t="n">
        <f aca="false">Adequacy_low!E10</f>
        <v>0.993623836464347</v>
      </c>
      <c r="F11" s="3" t="n">
        <f aca="false">Adequacy_low!G10</f>
        <v>0.996278851336423</v>
      </c>
      <c r="G11" s="3" t="n">
        <f aca="false">Adequacy_low!K10</f>
        <v>0.064181524926587</v>
      </c>
      <c r="H11" s="0" t="n">
        <f aca="false">H7+1</f>
        <v>2017</v>
      </c>
      <c r="I11" s="3" t="n">
        <f aca="false">Adequacy_low!I10</f>
        <v>0.832529024316715</v>
      </c>
      <c r="J11" s="3" t="n">
        <f aca="false">Adequacy_low!M10</f>
        <v>0.161094812147632</v>
      </c>
      <c r="K11" s="3" t="n">
        <f aca="false">Adequacy_low!O10</f>
        <v>3496.0576908069</v>
      </c>
      <c r="L11" s="0" t="n">
        <f aca="false">F11-E11</f>
        <v>0.00265501487207564</v>
      </c>
      <c r="N11" s="3" t="n">
        <f aca="false">Adequacy_low!F10</f>
        <v>0.995381392314532</v>
      </c>
      <c r="O11" s="3" t="n">
        <f aca="false">Adequacy_low!H10</f>
        <v>0.743534963799689</v>
      </c>
      <c r="P11" s="3" t="n">
        <f aca="false">Adequacy_low!L10</f>
        <v>0.249665264907004</v>
      </c>
      <c r="Q11" s="0" t="n">
        <f aca="false">Q7+1</f>
        <v>2017</v>
      </c>
      <c r="R11" s="4" t="n">
        <f aca="false">Adequacy_low!J10</f>
        <v>0.0619289802900306</v>
      </c>
      <c r="S11" s="3" t="n">
        <f aca="false">Adequacy_low!N10</f>
        <v>4778.05900012692</v>
      </c>
      <c r="T11" s="3" t="n">
        <f aca="false">Adequacy_low!P10</f>
        <v>2553.20862302547</v>
      </c>
      <c r="U11" s="0" t="n">
        <f aca="false">O11-N11</f>
        <v>-0.251846428514844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0.747911894062906</v>
      </c>
      <c r="C12" s="3" t="n">
        <f aca="false">Adequacy_low!C11</f>
        <v>0.252088105937094</v>
      </c>
      <c r="D12" s="3" t="n">
        <f aca="false">Adequacy_low!D11</f>
        <v>0.992380585245608</v>
      </c>
      <c r="E12" s="3" t="n">
        <f aca="false">Adequacy_low!E11</f>
        <v>0.993059676505564</v>
      </c>
      <c r="F12" s="3" t="n">
        <f aca="false">Adequacy_low!G11</f>
        <v>0.995694957569187</v>
      </c>
      <c r="G12" s="3" t="n">
        <f aca="false">Adequacy_low!K11</f>
        <v>0.0661564021008365</v>
      </c>
      <c r="H12" s="0" t="n">
        <f aca="false">H8+1</f>
        <v>2017</v>
      </c>
      <c r="I12" s="3" t="n">
        <f aca="false">Adequacy_low!I11</f>
        <v>0.823972829771993</v>
      </c>
      <c r="J12" s="3" t="n">
        <f aca="false">Adequacy_low!M11</f>
        <v>0.169086846733571</v>
      </c>
      <c r="K12" s="3" t="n">
        <f aca="false">Adequacy_low!O11</f>
        <v>3723.06338321695</v>
      </c>
      <c r="L12" s="0" t="n">
        <f aca="false">F12-E12</f>
        <v>0.00263528106362321</v>
      </c>
      <c r="N12" s="3" t="n">
        <f aca="false">Adequacy_low!F11</f>
        <v>0.994550568462597</v>
      </c>
      <c r="O12" s="3" t="n">
        <f aca="false">Adequacy_low!H11</f>
        <v>0.735273662067217</v>
      </c>
      <c r="P12" s="3" t="n">
        <f aca="false">Adequacy_low!L11</f>
        <v>0.257106923178391</v>
      </c>
      <c r="Q12" s="0" t="n">
        <f aca="false">Q8+1</f>
        <v>2017</v>
      </c>
      <c r="R12" s="4" t="n">
        <f aca="false">Adequacy_low!J11</f>
        <v>0.0639687380829981</v>
      </c>
      <c r="S12" s="3" t="n">
        <f aca="false">Adequacy_low!N11</f>
        <v>5099.12075637012</v>
      </c>
      <c r="T12" s="3" t="n">
        <f aca="false">Adequacy_low!P11</f>
        <v>2705.51766466417</v>
      </c>
      <c r="U12" s="0" t="n">
        <f aca="false">O12-N12</f>
        <v>-0.25927690639538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0.737180158010061</v>
      </c>
      <c r="C13" s="3" t="n">
        <f aca="false">Adequacy_low!C12</f>
        <v>0.262819841989938</v>
      </c>
      <c r="D13" s="3" t="n">
        <f aca="false">Adequacy_low!D12</f>
        <v>0.992495830255044</v>
      </c>
      <c r="E13" s="3" t="n">
        <f aca="false">Adequacy_low!E12</f>
        <v>0.992892116210102</v>
      </c>
      <c r="F13" s="3" t="n">
        <f aca="false">Adequacy_low!G12</f>
        <v>0.99543081199785</v>
      </c>
      <c r="G13" s="3" t="n">
        <f aca="false">Adequacy_low!K12</f>
        <v>0.0694089313792486</v>
      </c>
      <c r="H13" s="0" t="n">
        <f aca="false">H9+1</f>
        <v>2017</v>
      </c>
      <c r="I13" s="3" t="n">
        <f aca="false">Adequacy_low!I12</f>
        <v>0.81461052100818</v>
      </c>
      <c r="J13" s="3" t="n">
        <f aca="false">Adequacy_low!M12</f>
        <v>0.178281595201921</v>
      </c>
      <c r="K13" s="3" t="n">
        <f aca="false">Adequacy_low!O12</f>
        <v>3556.91995709973</v>
      </c>
      <c r="L13" s="0" t="n">
        <f aca="false">F13-E13</f>
        <v>0.00253869578774857</v>
      </c>
      <c r="N13" s="3" t="n">
        <f aca="false">Adequacy_low!F12</f>
        <v>0.994594551606387</v>
      </c>
      <c r="O13" s="3" t="n">
        <f aca="false">Adequacy_low!H12</f>
        <v>0.725271808136337</v>
      </c>
      <c r="P13" s="3" t="n">
        <f aca="false">Adequacy_low!L12</f>
        <v>0.267224022118708</v>
      </c>
      <c r="Q13" s="0" t="n">
        <f aca="false">Q9+1</f>
        <v>2017</v>
      </c>
      <c r="R13" s="4" t="n">
        <f aca="false">Adequacy_low!J12</f>
        <v>0.0667444397458828</v>
      </c>
      <c r="S13" s="3" t="n">
        <f aca="false">Adequacy_low!N12</f>
        <v>4899.05058854379</v>
      </c>
      <c r="T13" s="3" t="n">
        <f aca="false">Adequacy_low!P12</f>
        <v>2591.75085543831</v>
      </c>
      <c r="U13" s="0" t="n">
        <f aca="false">O13-N13</f>
        <v>-0.269322743470051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0.729000643096491</v>
      </c>
      <c r="C14" s="3" t="n">
        <f aca="false">Adequacy_low!C13</f>
        <v>0.270999356903509</v>
      </c>
      <c r="D14" s="3" t="n">
        <f aca="false">Adequacy_low!D13</f>
        <v>0.993680688354758</v>
      </c>
      <c r="E14" s="3" t="n">
        <f aca="false">Adequacy_low!E13</f>
        <v>0.994257187428</v>
      </c>
      <c r="F14" s="3" t="n">
        <f aca="false">Adequacy_low!G13</f>
        <v>0.995704938660371</v>
      </c>
      <c r="G14" s="3" t="n">
        <f aca="false">Adequacy_low!K13</f>
        <v>0.0718462228084525</v>
      </c>
      <c r="H14" s="0" t="n">
        <f aca="false">H10+1</f>
        <v>2017</v>
      </c>
      <c r="I14" s="3" t="n">
        <f aca="false">Adequacy_low!I13</f>
        <v>0.810568385945524</v>
      </c>
      <c r="J14" s="3" t="n">
        <f aca="false">Adequacy_low!M13</f>
        <v>0.183688801482476</v>
      </c>
      <c r="K14" s="3" t="n">
        <f aca="false">Adequacy_low!O13</f>
        <v>3856.63397652034</v>
      </c>
      <c r="L14" s="0" t="n">
        <f aca="false">F14-E14</f>
        <v>0.00144775123237073</v>
      </c>
      <c r="N14" s="3" t="n">
        <f aca="false">Adequacy_low!F13</f>
        <v>0.9948759833727</v>
      </c>
      <c r="O14" s="3" t="n">
        <f aca="false">Adequacy_low!H13</f>
        <v>0.71875029807431</v>
      </c>
      <c r="P14" s="3" t="n">
        <f aca="false">Adequacy_low!L13</f>
        <v>0.274930390280447</v>
      </c>
      <c r="Q14" s="0" t="n">
        <f aca="false">Q10+1</f>
        <v>2017</v>
      </c>
      <c r="R14" s="4" t="n">
        <f aca="false">Adequacy_low!J13</f>
        <v>0.0692696082479172</v>
      </c>
      <c r="S14" s="3" t="n">
        <f aca="false">Adequacy_low!N13</f>
        <v>5308.09102256445</v>
      </c>
      <c r="T14" s="3" t="n">
        <f aca="false">Adequacy_low!P13</f>
        <v>2800.65905588891</v>
      </c>
      <c r="U14" s="0" t="n">
        <f aca="false">O14-N14</f>
        <v>-0.276125685298389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0.721143607904637</v>
      </c>
      <c r="C15" s="3" t="n">
        <f aca="false">Adequacy_low!C14</f>
        <v>0.278856392095363</v>
      </c>
      <c r="D15" s="3" t="n">
        <f aca="false">Adequacy_low!D14</f>
        <v>0.993760149444258</v>
      </c>
      <c r="E15" s="3" t="n">
        <f aca="false">Adequacy_low!E14</f>
        <v>0.994318518176915</v>
      </c>
      <c r="F15" s="3" t="n">
        <f aca="false">Adequacy_low!G14</f>
        <v>0.995753034282842</v>
      </c>
      <c r="G15" s="3" t="n">
        <f aca="false">Adequacy_low!K14</f>
        <v>0.0756473392931492</v>
      </c>
      <c r="H15" s="0" t="n">
        <f aca="false">H11+1</f>
        <v>2018</v>
      </c>
      <c r="I15" s="3" t="n">
        <f aca="false">Adequacy_low!I14</f>
        <v>0.799728011036551</v>
      </c>
      <c r="J15" s="3" t="n">
        <f aca="false">Adequacy_low!M14</f>
        <v>0.194590507140364</v>
      </c>
      <c r="K15" s="3" t="n">
        <f aca="false">Adequacy_low!O14</f>
        <v>3565.98538478341</v>
      </c>
      <c r="L15" s="0" t="n">
        <f aca="false">F15-E15</f>
        <v>0.00143451610592638</v>
      </c>
      <c r="N15" s="3" t="n">
        <f aca="false">Adequacy_low!F14</f>
        <v>0.994948614987835</v>
      </c>
      <c r="O15" s="3" t="n">
        <f aca="false">Adequacy_low!H14</f>
        <v>0.71160634422742</v>
      </c>
      <c r="P15" s="3" t="n">
        <f aca="false">Adequacy_low!L14</f>
        <v>0.282153805216838</v>
      </c>
      <c r="Q15" s="0" t="n">
        <f aca="false">Q11+1</f>
        <v>2018</v>
      </c>
      <c r="R15" s="4" t="n">
        <f aca="false">Adequacy_low!J14</f>
        <v>0.0720587848766269</v>
      </c>
      <c r="S15" s="3" t="n">
        <f aca="false">Adequacy_low!N14</f>
        <v>4920.13455073872</v>
      </c>
      <c r="T15" s="3" t="n">
        <f aca="false">Adequacy_low!P14</f>
        <v>2605.42348573068</v>
      </c>
      <c r="U15" s="0" t="n">
        <f aca="false">O15-N15</f>
        <v>-0.283342270760415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0.713170032402535</v>
      </c>
      <c r="C16" s="3" t="n">
        <f aca="false">Adequacy_low!C15</f>
        <v>0.286829967597465</v>
      </c>
      <c r="D16" s="3" t="n">
        <f aca="false">Adequacy_low!D15</f>
        <v>0.993446741155871</v>
      </c>
      <c r="E16" s="3" t="n">
        <f aca="false">Adequacy_low!E15</f>
        <v>0.994353738555765</v>
      </c>
      <c r="F16" s="3" t="n">
        <f aca="false">Adequacy_low!G15</f>
        <v>0.99577936187592</v>
      </c>
      <c r="G16" s="3" t="n">
        <f aca="false">Adequacy_low!K15</f>
        <v>0.0800621085508471</v>
      </c>
      <c r="H16" s="0" t="n">
        <f aca="false">H12+1</f>
        <v>2018</v>
      </c>
      <c r="I16" s="3" t="n">
        <f aca="false">Adequacy_low!I15</f>
        <v>0.791014217553499</v>
      </c>
      <c r="J16" s="3" t="n">
        <f aca="false">Adequacy_low!M15</f>
        <v>0.203339521002266</v>
      </c>
      <c r="K16" s="3" t="n">
        <f aca="false">Adequacy_low!O15</f>
        <v>3772.12025754755</v>
      </c>
      <c r="L16" s="0" t="n">
        <f aca="false">F16-E16</f>
        <v>0.00142562332015517</v>
      </c>
      <c r="N16" s="3" t="n">
        <f aca="false">Adequacy_low!F15</f>
        <v>0.994632247169084</v>
      </c>
      <c r="O16" s="3" t="n">
        <f aca="false">Adequacy_low!H15</f>
        <v>0.70357619538523</v>
      </c>
      <c r="P16" s="3" t="n">
        <f aca="false">Adequacy_low!L15</f>
        <v>0.289870545770641</v>
      </c>
      <c r="Q16" s="0" t="n">
        <f aca="false">Q12+1</f>
        <v>2018</v>
      </c>
      <c r="R16" s="4" t="n">
        <f aca="false">Adequacy_low!J15</f>
        <v>0.076033749891207</v>
      </c>
      <c r="S16" s="3" t="n">
        <f aca="false">Adequacy_low!N15</f>
        <v>5236.71238410315</v>
      </c>
      <c r="T16" s="3" t="n">
        <f aca="false">Adequacy_low!P15</f>
        <v>2772.81974415784</v>
      </c>
      <c r="U16" s="0" t="n">
        <f aca="false">O16-N16</f>
        <v>-0.291056051783854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0.70389930668652</v>
      </c>
      <c r="C17" s="3" t="n">
        <f aca="false">Adequacy_low!C16</f>
        <v>0.29610069331348</v>
      </c>
      <c r="D17" s="3" t="n">
        <f aca="false">Adequacy_low!D16</f>
        <v>0.993477152546386</v>
      </c>
      <c r="E17" s="3" t="n">
        <f aca="false">Adequacy_low!E16</f>
        <v>0.994334228082293</v>
      </c>
      <c r="F17" s="3" t="n">
        <f aca="false">Adequacy_low!G16</f>
        <v>0.99575455705069</v>
      </c>
      <c r="G17" s="3" t="n">
        <f aca="false">Adequacy_low!K16</f>
        <v>0.0843152741710943</v>
      </c>
      <c r="H17" s="0" t="n">
        <f aca="false">H13+1</f>
        <v>2018</v>
      </c>
      <c r="I17" s="3" t="n">
        <f aca="false">Adequacy_low!I16</f>
        <v>0.782869070992809</v>
      </c>
      <c r="J17" s="3" t="n">
        <f aca="false">Adequacy_low!M16</f>
        <v>0.211465157089485</v>
      </c>
      <c r="K17" s="3" t="n">
        <f aca="false">Adequacy_low!O16</f>
        <v>3418.75817597673</v>
      </c>
      <c r="L17" s="0" t="n">
        <f aca="false">F17-E17</f>
        <v>0.00142032896839628</v>
      </c>
      <c r="N17" s="3" t="n">
        <f aca="false">Adequacy_low!F16</f>
        <v>0.994657157039335</v>
      </c>
      <c r="O17" s="3" t="n">
        <f aca="false">Adequacy_low!H16</f>
        <v>0.695584130473091</v>
      </c>
      <c r="P17" s="3" t="n">
        <f aca="false">Adequacy_low!L16</f>
        <v>0.297893022073294</v>
      </c>
      <c r="Q17" s="0" t="n">
        <f aca="false">Q13+1</f>
        <v>2018</v>
      </c>
      <c r="R17" s="4" t="n">
        <f aca="false">Adequacy_low!J16</f>
        <v>0.0805349030854723</v>
      </c>
      <c r="S17" s="3" t="n">
        <f aca="false">Adequacy_low!N16</f>
        <v>4728.69699761713</v>
      </c>
      <c r="T17" s="3" t="n">
        <f aca="false">Adequacy_low!P16</f>
        <v>2495.48980072356</v>
      </c>
      <c r="U17" s="0" t="n">
        <f aca="false">O17-N17</f>
        <v>-0.299073026566243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0.696247945639695</v>
      </c>
      <c r="C18" s="3" t="n">
        <f aca="false">Adequacy_low!C17</f>
        <v>0.303752054360305</v>
      </c>
      <c r="D18" s="3" t="n">
        <f aca="false">Adequacy_low!D17</f>
        <v>0.994119917105995</v>
      </c>
      <c r="E18" s="3" t="n">
        <f aca="false">Adequacy_low!E17</f>
        <v>0.995114881882918</v>
      </c>
      <c r="F18" s="3" t="n">
        <f aca="false">Adequacy_low!G17</f>
        <v>0.996532422608126</v>
      </c>
      <c r="G18" s="3" t="n">
        <f aca="false">Adequacy_low!K17</f>
        <v>0.0867980288879674</v>
      </c>
      <c r="H18" s="0" t="n">
        <f aca="false">H14+1</f>
        <v>2018</v>
      </c>
      <c r="I18" s="3" t="n">
        <f aca="false">Adequacy_low!I17</f>
        <v>0.779411142076946</v>
      </c>
      <c r="J18" s="3" t="n">
        <f aca="false">Adequacy_low!M17</f>
        <v>0.215703739805972</v>
      </c>
      <c r="K18" s="3" t="n">
        <f aca="false">Adequacy_low!O17</f>
        <v>3353.49549749511</v>
      </c>
      <c r="L18" s="0" t="n">
        <f aca="false">F18-E18</f>
        <v>0.00141754072520817</v>
      </c>
      <c r="N18" s="3" t="n">
        <f aca="false">Adequacy_low!F17</f>
        <v>0.995292884931214</v>
      </c>
      <c r="O18" s="3" t="n">
        <f aca="false">Adequacy_low!H17</f>
        <v>0.689151224328626</v>
      </c>
      <c r="P18" s="3" t="n">
        <f aca="false">Adequacy_low!L17</f>
        <v>0.304968692777369</v>
      </c>
      <c r="Q18" s="0" t="n">
        <f aca="false">Q14+1</f>
        <v>2018</v>
      </c>
      <c r="R18" s="4" t="n">
        <f aca="false">Adequacy_low!J17</f>
        <v>0.0826062457193762</v>
      </c>
      <c r="S18" s="3" t="n">
        <f aca="false">Adequacy_low!N17</f>
        <v>4669.24755677824</v>
      </c>
      <c r="T18" s="3" t="n">
        <f aca="false">Adequacy_low!P17</f>
        <v>2495.31874176302</v>
      </c>
      <c r="U18" s="0" t="n">
        <f aca="false">O18-N18</f>
        <v>-0.306141660602589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0.687603296629675</v>
      </c>
      <c r="C19" s="3" t="n">
        <f aca="false">Adequacy_low!C18</f>
        <v>0.312396703370325</v>
      </c>
      <c r="D19" s="3" t="n">
        <f aca="false">Adequacy_low!D18</f>
        <v>0.993799942596462</v>
      </c>
      <c r="E19" s="3" t="n">
        <f aca="false">Adequacy_low!E18</f>
        <v>0.994290544988217</v>
      </c>
      <c r="F19" s="3" t="n">
        <f aca="false">Adequacy_low!G18</f>
        <v>0.995720538577791</v>
      </c>
      <c r="G19" s="3" t="n">
        <f aca="false">Adequacy_low!K18</f>
        <v>0.088376536501973</v>
      </c>
      <c r="H19" s="0" t="n">
        <f aca="false">H15+1</f>
        <v>2019</v>
      </c>
      <c r="I19" s="3" t="n">
        <f aca="false">Adequacy_low!I18</f>
        <v>0.770853249697091</v>
      </c>
      <c r="J19" s="3" t="n">
        <f aca="false">Adequacy_low!M18</f>
        <v>0.223437295291126</v>
      </c>
      <c r="K19" s="3" t="n">
        <f aca="false">Adequacy_low!O18</f>
        <v>3067.41584800105</v>
      </c>
      <c r="L19" s="0" t="n">
        <f aca="false">F19-E19</f>
        <v>0.00142999358957396</v>
      </c>
      <c r="N19" s="3" t="n">
        <f aca="false">Adequacy_low!F18</f>
        <v>0.994984451668148</v>
      </c>
      <c r="O19" s="3" t="n">
        <f aca="false">Adequacy_low!H18</f>
        <v>0.681069744242681</v>
      </c>
      <c r="P19" s="3" t="n">
        <f aca="false">Adequacy_low!L18</f>
        <v>0.312730198353781</v>
      </c>
      <c r="Q19" s="0" t="n">
        <f aca="false">Q15+1</f>
        <v>2019</v>
      </c>
      <c r="R19" s="4" t="n">
        <f aca="false">Adequacy_low!J18</f>
        <v>0.0839261379644135</v>
      </c>
      <c r="S19" s="3" t="n">
        <f aca="false">Adequacy_low!N18</f>
        <v>4283.09087654319</v>
      </c>
      <c r="T19" s="3" t="n">
        <f aca="false">Adequacy_low!P18</f>
        <v>2278.32112184575</v>
      </c>
      <c r="U19" s="0" t="n">
        <f aca="false">O19-N19</f>
        <v>-0.313914707425467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0.679988452622584</v>
      </c>
      <c r="C20" s="3" t="n">
        <f aca="false">Adequacy_low!C19</f>
        <v>0.320011547377416</v>
      </c>
      <c r="D20" s="3" t="n">
        <f aca="false">Adequacy_low!D19</f>
        <v>0.993700646402376</v>
      </c>
      <c r="E20" s="3" t="n">
        <f aca="false">Adequacy_low!E19</f>
        <v>0.994140870714152</v>
      </c>
      <c r="F20" s="3" t="n">
        <f aca="false">Adequacy_low!G19</f>
        <v>0.995558871036569</v>
      </c>
      <c r="G20" s="3" t="n">
        <f aca="false">Adequacy_low!K19</f>
        <v>0.0909685454275337</v>
      </c>
      <c r="H20" s="0" t="n">
        <f aca="false">H16+1</f>
        <v>2019</v>
      </c>
      <c r="I20" s="3" t="n">
        <f aca="false">Adequacy_low!I19</f>
        <v>0.763522684528118</v>
      </c>
      <c r="J20" s="3" t="n">
        <f aca="false">Adequacy_low!M19</f>
        <v>0.230618186186034</v>
      </c>
      <c r="K20" s="3" t="n">
        <f aca="false">Adequacy_low!O19</f>
        <v>3191.74919907582</v>
      </c>
      <c r="L20" s="0" t="n">
        <f aca="false">F20-E20</f>
        <v>0.00141800032241668</v>
      </c>
      <c r="N20" s="3" t="n">
        <f aca="false">Adequacy_low!F19</f>
        <v>0.99487506666</v>
      </c>
      <c r="O20" s="3" t="n">
        <f aca="false">Adequacy_low!H19</f>
        <v>0.674183724252616</v>
      </c>
      <c r="P20" s="3" t="n">
        <f aca="false">Adequacy_low!L19</f>
        <v>0.31951692214976</v>
      </c>
      <c r="Q20" s="0" t="n">
        <f aca="false">Q16+1</f>
        <v>2019</v>
      </c>
      <c r="R20" s="4" t="n">
        <f aca="false">Adequacy_low!J19</f>
        <v>0.0856489038438833</v>
      </c>
      <c r="S20" s="3" t="n">
        <f aca="false">Adequacy_low!N19</f>
        <v>4628.15009646644</v>
      </c>
      <c r="T20" s="3" t="n">
        <f aca="false">Adequacy_low!P19</f>
        <v>2607.47671785894</v>
      </c>
      <c r="U20" s="0" t="n">
        <f aca="false">O20-N20</f>
        <v>-0.320691342407383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0.672464710751518</v>
      </c>
      <c r="C21" s="3" t="n">
        <f aca="false">Adequacy_low!C20</f>
        <v>0.327535289248482</v>
      </c>
      <c r="D21" s="3" t="n">
        <f aca="false">Adequacy_low!D20</f>
        <v>0.993548187767728</v>
      </c>
      <c r="E21" s="3" t="n">
        <f aca="false">Adequacy_low!E20</f>
        <v>0.993913360530422</v>
      </c>
      <c r="F21" s="3" t="n">
        <f aca="false">Adequacy_low!G20</f>
        <v>0.995317343698898</v>
      </c>
      <c r="G21" s="3" t="n">
        <f aca="false">Adequacy_low!K20</f>
        <v>0.094207708762689</v>
      </c>
      <c r="H21" s="0" t="n">
        <f aca="false">H17+1</f>
        <v>2019</v>
      </c>
      <c r="I21" s="3" t="n">
        <f aca="false">Adequacy_low!I20</f>
        <v>0.755413049907752</v>
      </c>
      <c r="J21" s="3" t="n">
        <f aca="false">Adequacy_low!M20</f>
        <v>0.238500310622669</v>
      </c>
      <c r="K21" s="3" t="n">
        <f aca="false">Adequacy_low!O20</f>
        <v>2923.28683316677</v>
      </c>
      <c r="L21" s="0" t="n">
        <f aca="false">F21-E21</f>
        <v>0.00140398316847645</v>
      </c>
      <c r="N21" s="3" t="n">
        <f aca="false">Adequacy_low!F20</f>
        <v>0.994712889163058</v>
      </c>
      <c r="O21" s="3" t="n">
        <f aca="false">Adequacy_low!H20</f>
        <v>0.667473597548675</v>
      </c>
      <c r="P21" s="3" t="n">
        <f aca="false">Adequacy_low!L20</f>
        <v>0.326074590219053</v>
      </c>
      <c r="Q21" s="0" t="n">
        <f aca="false">Q17+1</f>
        <v>2019</v>
      </c>
      <c r="R21" s="4" t="n">
        <f aca="false">Adequacy_low!J20</f>
        <v>0.0874255607559499</v>
      </c>
      <c r="S21" s="3" t="n">
        <f aca="false">Adequacy_low!N20</f>
        <v>4262.18665323587</v>
      </c>
      <c r="T21" s="3" t="n">
        <f aca="false">Adequacy_low!P20</f>
        <v>2389.42570929809</v>
      </c>
      <c r="U21" s="0" t="n">
        <f aca="false">O21-N21</f>
        <v>-0.327239291614383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0.665574910232543</v>
      </c>
      <c r="C22" s="3" t="n">
        <f aca="false">Adequacy_low!C21</f>
        <v>0.334425089767457</v>
      </c>
      <c r="D22" s="3" t="n">
        <f aca="false">Adequacy_low!D21</f>
        <v>0.993367572592947</v>
      </c>
      <c r="E22" s="3" t="n">
        <f aca="false">Adequacy_low!E21</f>
        <v>0.993692154407466</v>
      </c>
      <c r="F22" s="3" t="n">
        <f aca="false">Adequacy_low!G21</f>
        <v>0.995084997256851</v>
      </c>
      <c r="G22" s="3" t="n">
        <f aca="false">Adequacy_low!K21</f>
        <v>0.0956230394712289</v>
      </c>
      <c r="H22" s="0" t="n">
        <f aca="false">H18+1</f>
        <v>2019</v>
      </c>
      <c r="I22" s="3" t="n">
        <f aca="false">Adequacy_low!I21</f>
        <v>0.747632772604899</v>
      </c>
      <c r="J22" s="3" t="n">
        <f aca="false">Adequacy_low!M21</f>
        <v>0.246059381802567</v>
      </c>
      <c r="K22" s="3" t="n">
        <f aca="false">Adequacy_low!O21</f>
        <v>2936.30380785016</v>
      </c>
      <c r="L22" s="0" t="n">
        <f aca="false">F22-E22</f>
        <v>0.00139284284938523</v>
      </c>
      <c r="N22" s="3" t="n">
        <f aca="false">Adequacy_low!F21</f>
        <v>0.994524469293625</v>
      </c>
      <c r="O22" s="3" t="n">
        <f aca="false">Adequacy_low!H21</f>
        <v>0.661160532956469</v>
      </c>
      <c r="P22" s="3" t="n">
        <f aca="false">Adequacy_low!L21</f>
        <v>0.332207039636478</v>
      </c>
      <c r="Q22" s="0" t="n">
        <f aca="false">Q18+1</f>
        <v>2019</v>
      </c>
      <c r="R22" s="4" t="n">
        <f aca="false">Adequacy_low!J21</f>
        <v>0.0886743526626548</v>
      </c>
      <c r="S22" s="3" t="n">
        <f aca="false">Adequacy_low!N21</f>
        <v>4367.24764024341</v>
      </c>
      <c r="T22" s="3" t="n">
        <f aca="false">Adequacy_low!P21</f>
        <v>2562.66761100697</v>
      </c>
      <c r="U22" s="0" t="n">
        <f aca="false">O22-N22</f>
        <v>-0.333363936337156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0.658179097746383</v>
      </c>
      <c r="C23" s="3" t="n">
        <f aca="false">Adequacy_low!C22</f>
        <v>0.341820902253617</v>
      </c>
      <c r="D23" s="3" t="n">
        <f aca="false">Adequacy_low!D22</f>
        <v>0.993058910026227</v>
      </c>
      <c r="E23" s="3" t="n">
        <f aca="false">Adequacy_low!E22</f>
        <v>0.993215491228178</v>
      </c>
      <c r="F23" s="3" t="n">
        <f aca="false">Adequacy_low!G22</f>
        <v>0.994599606301642</v>
      </c>
      <c r="G23" s="3" t="n">
        <f aca="false">Adequacy_low!K22</f>
        <v>0.0982437844408928</v>
      </c>
      <c r="H23" s="0" t="n">
        <f aca="false">H19+1</f>
        <v>2020</v>
      </c>
      <c r="I23" s="3" t="n">
        <f aca="false">Adequacy_low!I22</f>
        <v>0.738850252695106</v>
      </c>
      <c r="J23" s="3" t="n">
        <f aca="false">Adequacy_low!M22</f>
        <v>0.254365238533072</v>
      </c>
      <c r="K23" s="3" t="n">
        <f aca="false">Adequacy_low!O22</f>
        <v>2723.63646042619</v>
      </c>
      <c r="L23" s="0" t="n">
        <f aca="false">F23-E23</f>
        <v>0.0013841150734637</v>
      </c>
      <c r="N23" s="3" t="n">
        <f aca="false">Adequacy_low!F22</f>
        <v>0.994359096438496</v>
      </c>
      <c r="O23" s="3" t="n">
        <f aca="false">Adequacy_low!H22</f>
        <v>0.653610617410069</v>
      </c>
      <c r="P23" s="3" t="n">
        <f aca="false">Adequacy_low!L22</f>
        <v>0.339448292616158</v>
      </c>
      <c r="Q23" s="0" t="n">
        <f aca="false">Q19+1</f>
        <v>2020</v>
      </c>
      <c r="R23" s="4" t="n">
        <f aca="false">Adequacy_low!J22</f>
        <v>0.092111389227225</v>
      </c>
      <c r="S23" s="3" t="n">
        <f aca="false">Adequacy_low!N22</f>
        <v>4049.49126818122</v>
      </c>
      <c r="T23" s="3" t="n">
        <f aca="false">Adequacy_low!P22</f>
        <v>2593.19531890465</v>
      </c>
      <c r="U23" s="0" t="n">
        <f aca="false">O23-N23</f>
        <v>-0.340748479028427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0.649577942233339</v>
      </c>
      <c r="C24" s="3" t="n">
        <f aca="false">Adequacy_low!C23</f>
        <v>0.350422057766661</v>
      </c>
      <c r="D24" s="3" t="n">
        <f aca="false">Adequacy_low!D23</f>
        <v>0.992736870018793</v>
      </c>
      <c r="E24" s="3" t="n">
        <f aca="false">Adequacy_low!E23</f>
        <v>0.993056549178018</v>
      </c>
      <c r="F24" s="3" t="n">
        <f aca="false">Adequacy_low!G23</f>
        <v>0.994433940191877</v>
      </c>
      <c r="G24" s="3" t="n">
        <f aca="false">Adequacy_low!K23</f>
        <v>0.102677038959348</v>
      </c>
      <c r="H24" s="0" t="n">
        <f aca="false">H20+1</f>
        <v>2020</v>
      </c>
      <c r="I24" s="3" t="n">
        <f aca="false">Adequacy_low!I23</f>
        <v>0.729992366932545</v>
      </c>
      <c r="J24" s="3" t="n">
        <f aca="false">Adequacy_low!M23</f>
        <v>0.263064182245473</v>
      </c>
      <c r="K24" s="3" t="n">
        <f aca="false">Adequacy_low!O23</f>
        <v>3070.12558862361</v>
      </c>
      <c r="L24" s="0" t="n">
        <f aca="false">F24-E24</f>
        <v>0.00137739101385925</v>
      </c>
      <c r="N24" s="3" t="n">
        <f aca="false">Adequacy_low!F23</f>
        <v>0.994052278272263</v>
      </c>
      <c r="O24" s="3" t="n">
        <f aca="false">Adequacy_low!H23</f>
        <v>0.644859973205973</v>
      </c>
      <c r="P24" s="3" t="n">
        <f aca="false">Adequacy_low!L23</f>
        <v>0.34787689681282</v>
      </c>
      <c r="Q24" s="0" t="n">
        <f aca="false">Q20+1</f>
        <v>2020</v>
      </c>
      <c r="R24" s="4" t="n">
        <f aca="false">Adequacy_low!J23</f>
        <v>0.0981482764801987</v>
      </c>
      <c r="S24" s="3" t="n">
        <f aca="false">Adequacy_low!N23</f>
        <v>4536.53904239457</v>
      </c>
      <c r="T24" s="3" t="n">
        <f aca="false">Adequacy_low!P23</f>
        <v>2905.6069971097</v>
      </c>
      <c r="U24" s="0" t="n">
        <f aca="false">O24-N24</f>
        <v>-0.349192305066291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0.643483276374718</v>
      </c>
      <c r="C25" s="3" t="n">
        <f aca="false">Adequacy_low!C24</f>
        <v>0.356516723625282</v>
      </c>
      <c r="D25" s="3" t="n">
        <f aca="false">Adequacy_low!D24</f>
        <v>0.992565220785542</v>
      </c>
      <c r="E25" s="3" t="n">
        <f aca="false">Adequacy_low!E24</f>
        <v>0.992852160930417</v>
      </c>
      <c r="F25" s="3" t="n">
        <f aca="false">Adequacy_low!G24</f>
        <v>0.994166811717492</v>
      </c>
      <c r="G25" s="3" t="n">
        <f aca="false">Adequacy_low!K24</f>
        <v>0.106396925249385</v>
      </c>
      <c r="H25" s="0" t="n">
        <f aca="false">H21+1</f>
        <v>2020</v>
      </c>
      <c r="I25" s="3" t="n">
        <f aca="false">Adequacy_low!I24</f>
        <v>0.723700242459604</v>
      </c>
      <c r="J25" s="3" t="n">
        <f aca="false">Adequacy_low!M24</f>
        <v>0.269151918470813</v>
      </c>
      <c r="K25" s="3" t="n">
        <f aca="false">Adequacy_low!O24</f>
        <v>2875.92822187813</v>
      </c>
      <c r="L25" s="0" t="n">
        <f aca="false">F25-E25</f>
        <v>0.00131465078707438</v>
      </c>
      <c r="N25" s="3" t="n">
        <f aca="false">Adequacy_low!F24</f>
        <v>0.993827566799994</v>
      </c>
      <c r="O25" s="3" t="n">
        <f aca="false">Adequacy_low!H24</f>
        <v>0.638699120286676</v>
      </c>
      <c r="P25" s="3" t="n">
        <f aca="false">Adequacy_low!L24</f>
        <v>0.353866100498866</v>
      </c>
      <c r="Q25" s="0" t="n">
        <f aca="false">Q21+1</f>
        <v>2020</v>
      </c>
      <c r="R25" s="4" t="n">
        <f aca="false">Adequacy_low!J24</f>
        <v>0.101873466395012</v>
      </c>
      <c r="S25" s="3" t="n">
        <f aca="false">Adequacy_low!N24</f>
        <v>4253.26422224976</v>
      </c>
      <c r="T25" s="3" t="n">
        <f aca="false">Adequacy_low!P24</f>
        <v>2716.74497251246</v>
      </c>
      <c r="U25" s="0" t="n">
        <f aca="false">O25-N25</f>
        <v>-0.355128446513318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0.636254077694143</v>
      </c>
      <c r="C26" s="3" t="n">
        <f aca="false">Adequacy_low!C25</f>
        <v>0.363745922305857</v>
      </c>
      <c r="D26" s="3" t="n">
        <f aca="false">Adequacy_low!D25</f>
        <v>0.992512243678722</v>
      </c>
      <c r="E26" s="3" t="n">
        <f aca="false">Adequacy_low!E25</f>
        <v>0.992950585661669</v>
      </c>
      <c r="F26" s="3" t="n">
        <f aca="false">Adequacy_low!G25</f>
        <v>0.994255469485946</v>
      </c>
      <c r="G26" s="3" t="n">
        <f aca="false">Adequacy_low!K25</f>
        <v>0.112822567129277</v>
      </c>
      <c r="H26" s="0" t="n">
        <f aca="false">H22+1</f>
        <v>2020</v>
      </c>
      <c r="I26" s="3" t="n">
        <f aca="false">Adequacy_low!I25</f>
        <v>0.713938744677428</v>
      </c>
      <c r="J26" s="3" t="n">
        <f aca="false">Adequacy_low!M25</f>
        <v>0.279011840984241</v>
      </c>
      <c r="K26" s="3" t="n">
        <f aca="false">Adequacy_low!O25</f>
        <v>2960.28510354705</v>
      </c>
      <c r="L26" s="0" t="n">
        <f aca="false">F26-E26</f>
        <v>0.00130488382427696</v>
      </c>
      <c r="N26" s="3" t="n">
        <f aca="false">Adequacy_low!F25</f>
        <v>0.993888126202374</v>
      </c>
      <c r="O26" s="3" t="n">
        <f aca="false">Adequacy_low!H25</f>
        <v>0.63148996220195</v>
      </c>
      <c r="P26" s="3" t="n">
        <f aca="false">Adequacy_low!L25</f>
        <v>0.361022281476772</v>
      </c>
      <c r="Q26" s="0" t="n">
        <f aca="false">Q22+1</f>
        <v>2020</v>
      </c>
      <c r="R26" s="4" t="n">
        <f aca="false">Adequacy_low!J25</f>
        <v>0.107989132076851</v>
      </c>
      <c r="S26" s="3" t="n">
        <f aca="false">Adequacy_low!N25</f>
        <v>4392.84339485347</v>
      </c>
      <c r="T26" s="3" t="n">
        <f aca="false">Adequacy_low!P25</f>
        <v>2807.47256698651</v>
      </c>
      <c r="U26" s="0" t="n">
        <f aca="false">O26-N26</f>
        <v>-0.362398164000423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0.627197383240703</v>
      </c>
      <c r="C27" s="3" t="n">
        <f aca="false">Adequacy_low!C26</f>
        <v>0.372802616759297</v>
      </c>
      <c r="D27" s="3" t="n">
        <f aca="false">Adequacy_low!D26</f>
        <v>0.992421676289215</v>
      </c>
      <c r="E27" s="3" t="n">
        <f aca="false">Adequacy_low!E26</f>
        <v>0.992857687969828</v>
      </c>
      <c r="F27" s="3" t="n">
        <f aca="false">Adequacy_low!G26</f>
        <v>0.994186728716722</v>
      </c>
      <c r="G27" s="3" t="n">
        <f aca="false">Adequacy_low!K26</f>
        <v>0.116330882279748</v>
      </c>
      <c r="H27" s="0" t="n">
        <f aca="false">H23+1</f>
        <v>2021</v>
      </c>
      <c r="I27" s="3" t="n">
        <f aca="false">Adequacy_low!I26</f>
        <v>0.706288329447664</v>
      </c>
      <c r="J27" s="3" t="n">
        <f aca="false">Adequacy_low!M26</f>
        <v>0.286569358522165</v>
      </c>
      <c r="K27" s="3" t="n">
        <f aca="false">Adequacy_low!O26</f>
        <v>2792.38809435064</v>
      </c>
      <c r="L27" s="0" t="n">
        <f aca="false">F27-E27</f>
        <v>0.00132904074689311</v>
      </c>
      <c r="N27" s="3" t="n">
        <f aca="false">Adequacy_low!F26</f>
        <v>0.993835822896725</v>
      </c>
      <c r="O27" s="3" t="n">
        <f aca="false">Adequacy_low!H26</f>
        <v>0.622444278439948</v>
      </c>
      <c r="P27" s="3" t="n">
        <f aca="false">Adequacy_low!L26</f>
        <v>0.369977397849267</v>
      </c>
      <c r="Q27" s="0" t="n">
        <f aca="false">Q23+1</f>
        <v>2021</v>
      </c>
      <c r="R27" s="4" t="n">
        <f aca="false">Adequacy_low!J26</f>
        <v>0.11257801623282</v>
      </c>
      <c r="S27" s="3" t="n">
        <f aca="false">Adequacy_low!N26</f>
        <v>4153.14845083719</v>
      </c>
      <c r="T27" s="3" t="n">
        <f aca="false">Adequacy_low!P26</f>
        <v>2637.91913635231</v>
      </c>
      <c r="U27" s="0" t="n">
        <f aca="false">O27-N27</f>
        <v>-0.371391544456777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0.619382754205484</v>
      </c>
      <c r="C28" s="3" t="n">
        <f aca="false">Adequacy_low!C27</f>
        <v>0.380617245794516</v>
      </c>
      <c r="D28" s="3" t="n">
        <f aca="false">Adequacy_low!D27</f>
        <v>0.992691514332456</v>
      </c>
      <c r="E28" s="3" t="n">
        <f aca="false">Adequacy_low!E27</f>
        <v>0.993163485392537</v>
      </c>
      <c r="F28" s="3" t="n">
        <f aca="false">Adequacy_low!G27</f>
        <v>0.994396697834454</v>
      </c>
      <c r="G28" s="3" t="n">
        <f aca="false">Adequacy_low!K27</f>
        <v>0.120174167634098</v>
      </c>
      <c r="H28" s="0" t="n">
        <f aca="false">H24+1</f>
        <v>2021</v>
      </c>
      <c r="I28" s="3" t="n">
        <f aca="false">Adequacy_low!I27</f>
        <v>0.699943903982817</v>
      </c>
      <c r="J28" s="3" t="n">
        <f aca="false">Adequacy_low!M27</f>
        <v>0.29321958140972</v>
      </c>
      <c r="K28" s="3" t="n">
        <f aca="false">Adequacy_low!O27</f>
        <v>3097.15932614067</v>
      </c>
      <c r="L28" s="0" t="n">
        <f aca="false">F28-E28</f>
        <v>0.00123321244191643</v>
      </c>
      <c r="N28" s="3" t="n">
        <f aca="false">Adequacy_low!F27</f>
        <v>0.994022925518113</v>
      </c>
      <c r="O28" s="3" t="n">
        <f aca="false">Adequacy_low!H27</f>
        <v>0.614856004223649</v>
      </c>
      <c r="P28" s="3" t="n">
        <f aca="false">Adequacy_low!L27</f>
        <v>0.377835510108807</v>
      </c>
      <c r="Q28" s="0" t="n">
        <f aca="false">Q24+1</f>
        <v>2021</v>
      </c>
      <c r="R28" s="4" t="n">
        <f aca="false">Adequacy_low!J27</f>
        <v>0.116785999444995</v>
      </c>
      <c r="S28" s="3" t="n">
        <f aca="false">Adequacy_low!N27</f>
        <v>4594.91364887433</v>
      </c>
      <c r="T28" s="3" t="n">
        <f aca="false">Adequacy_low!P27</f>
        <v>2915.17943673608</v>
      </c>
      <c r="U28" s="0" t="n">
        <f aca="false">O28-N28</f>
        <v>-0.379166921294464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0.612261649118888</v>
      </c>
      <c r="C29" s="3" t="n">
        <f aca="false">Adequacy_low!C28</f>
        <v>0.387738350881112</v>
      </c>
      <c r="D29" s="3" t="n">
        <f aca="false">Adequacy_low!D28</f>
        <v>0.992237707565857</v>
      </c>
      <c r="E29" s="3" t="n">
        <f aca="false">Adequacy_low!E28</f>
        <v>0.993018646727262</v>
      </c>
      <c r="F29" s="3" t="n">
        <f aca="false">Adequacy_low!G28</f>
        <v>0.994254434718583</v>
      </c>
      <c r="G29" s="3" t="n">
        <f aca="false">Adequacy_low!K28</f>
        <v>0.123617222041525</v>
      </c>
      <c r="H29" s="0" t="n">
        <f aca="false">H25+1</f>
        <v>2021</v>
      </c>
      <c r="I29" s="3" t="n">
        <f aca="false">Adequacy_low!I28</f>
        <v>0.69213003503931</v>
      </c>
      <c r="J29" s="3" t="n">
        <f aca="false">Adequacy_low!M28</f>
        <v>0.300888611687951</v>
      </c>
      <c r="K29" s="3" t="n">
        <f aca="false">Adequacy_low!O28</f>
        <v>2907.81985177289</v>
      </c>
      <c r="L29" s="0" t="n">
        <f aca="false">F29-E29</f>
        <v>0.00123578799132174</v>
      </c>
      <c r="N29" s="3" t="n">
        <f aca="false">Adequacy_low!F28</f>
        <v>0.993571190004809</v>
      </c>
      <c r="O29" s="3" t="n">
        <f aca="false">Adequacy_low!H28</f>
        <v>0.607509095152216</v>
      </c>
      <c r="P29" s="3" t="n">
        <f aca="false">Adequacy_low!L28</f>
        <v>0.384728612413641</v>
      </c>
      <c r="Q29" s="0" t="n">
        <f aca="false">Q25+1</f>
        <v>2021</v>
      </c>
      <c r="R29" s="4" t="n">
        <f aca="false">Adequacy_low!J28</f>
        <v>0.121040803715818</v>
      </c>
      <c r="S29" s="3" t="n">
        <f aca="false">Adequacy_low!N28</f>
        <v>4298.39495644375</v>
      </c>
      <c r="T29" s="3" t="n">
        <f aca="false">Adequacy_low!P28</f>
        <v>2724.87711511188</v>
      </c>
      <c r="U29" s="0" t="n">
        <f aca="false">O29-N29</f>
        <v>-0.386062094852593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0.605012903879389</v>
      </c>
      <c r="C30" s="3" t="n">
        <f aca="false">Adequacy_low!C29</f>
        <v>0.394987096120611</v>
      </c>
      <c r="D30" s="3" t="n">
        <f aca="false">Adequacy_low!D29</f>
        <v>0.991702958710252</v>
      </c>
      <c r="E30" s="3" t="n">
        <f aca="false">Adequacy_low!E29</f>
        <v>0.992950087735072</v>
      </c>
      <c r="F30" s="3" t="n">
        <f aca="false">Adequacy_low!G29</f>
        <v>0.99417923787951</v>
      </c>
      <c r="G30" s="3" t="n">
        <f aca="false">Adequacy_low!K29</f>
        <v>0.129832205748299</v>
      </c>
      <c r="H30" s="0" t="n">
        <f aca="false">H26+1</f>
        <v>2021</v>
      </c>
      <c r="I30" s="3" t="n">
        <f aca="false">Adequacy_low!I29</f>
        <v>0.683146778420875</v>
      </c>
      <c r="J30" s="3" t="n">
        <f aca="false">Adequacy_low!M29</f>
        <v>0.309803309314197</v>
      </c>
      <c r="K30" s="3" t="n">
        <f aca="false">Adequacy_low!O29</f>
        <v>3066.82631207174</v>
      </c>
      <c r="L30" s="0" t="n">
        <f aca="false">F30-E30</f>
        <v>0.00122915014443759</v>
      </c>
      <c r="N30" s="3" t="n">
        <f aca="false">Adequacy_low!F29</f>
        <v>0.993034364646572</v>
      </c>
      <c r="O30" s="3" t="n">
        <f aca="false">Adequacy_low!H29</f>
        <v>0.599993086835071</v>
      </c>
      <c r="P30" s="3" t="n">
        <f aca="false">Adequacy_low!L29</f>
        <v>0.391709871875181</v>
      </c>
      <c r="Q30" s="0" t="n">
        <f aca="false">Q26+1</f>
        <v>2021</v>
      </c>
      <c r="R30" s="4" t="n">
        <f aca="false">Adequacy_low!J29</f>
        <v>0.126441537875813</v>
      </c>
      <c r="S30" s="3" t="n">
        <f aca="false">Adequacy_low!N29</f>
        <v>4542.03755156598</v>
      </c>
      <c r="T30" s="3" t="n">
        <f aca="false">Adequacy_low!P29</f>
        <v>2880.62485916588</v>
      </c>
      <c r="U30" s="0" t="n">
        <f aca="false">O30-N30</f>
        <v>-0.393041277811501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0.59935767583624</v>
      </c>
      <c r="C31" s="3" t="n">
        <f aca="false">Adequacy_low!C30</f>
        <v>0.40064232416376</v>
      </c>
      <c r="D31" s="3" t="n">
        <f aca="false">Adequacy_low!D30</f>
        <v>0.991499229692033</v>
      </c>
      <c r="E31" s="3" t="n">
        <f aca="false">Adequacy_low!E30</f>
        <v>0.992750911664858</v>
      </c>
      <c r="F31" s="3" t="n">
        <f aca="false">Adequacy_low!G30</f>
        <v>0.994364441251983</v>
      </c>
      <c r="G31" s="3" t="n">
        <f aca="false">Adequacy_low!K30</f>
        <v>0.131487033231574</v>
      </c>
      <c r="H31" s="0" t="n">
        <f aca="false">H27+1</f>
        <v>2022</v>
      </c>
      <c r="I31" s="3" t="n">
        <f aca="false">Adequacy_low!I30</f>
        <v>0.675189299279367</v>
      </c>
      <c r="J31" s="3" t="n">
        <f aca="false">Adequacy_low!M30</f>
        <v>0.317561612385491</v>
      </c>
      <c r="K31" s="3" t="n">
        <f aca="false">Adequacy_low!O30</f>
        <v>2883.92372378421</v>
      </c>
      <c r="L31" s="0" t="n">
        <f aca="false">F31-E31</f>
        <v>0.0016135295871258</v>
      </c>
      <c r="N31" s="3" t="n">
        <f aca="false">Adequacy_low!F30</f>
        <v>0.993169200864648</v>
      </c>
      <c r="O31" s="3" t="n">
        <f aca="false">Adequacy_low!H30</f>
        <v>0.594262673901639</v>
      </c>
      <c r="P31" s="3" t="n">
        <f aca="false">Adequacy_low!L30</f>
        <v>0.397236555790394</v>
      </c>
      <c r="Q31" s="0" t="n">
        <f aca="false">Q27+1</f>
        <v>2022</v>
      </c>
      <c r="R31" s="4" t="n">
        <f aca="false">Adequacy_low!J30</f>
        <v>0.129154514832362</v>
      </c>
      <c r="S31" s="3" t="n">
        <f aca="false">Adequacy_low!N30</f>
        <v>4284.62516265516</v>
      </c>
      <c r="T31" s="3" t="n">
        <f aca="false">Adequacy_low!P30</f>
        <v>2705.78526375668</v>
      </c>
      <c r="U31" s="0" t="n">
        <f aca="false">O31-N31</f>
        <v>-0.398906526963009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0.591959189724893</v>
      </c>
      <c r="C32" s="3" t="n">
        <f aca="false">Adequacy_low!C31</f>
        <v>0.408040810275107</v>
      </c>
      <c r="D32" s="3" t="n">
        <f aca="false">Adequacy_low!D31</f>
        <v>0.991803982445423</v>
      </c>
      <c r="E32" s="3" t="n">
        <f aca="false">Adequacy_low!E31</f>
        <v>0.992531963179967</v>
      </c>
      <c r="F32" s="3" t="n">
        <f aca="false">Adequacy_low!G31</f>
        <v>0.993808405073225</v>
      </c>
      <c r="G32" s="3" t="n">
        <f aca="false">Adequacy_low!K31</f>
        <v>0.134893122222101</v>
      </c>
      <c r="H32" s="0" t="n">
        <f aca="false">H28+1</f>
        <v>2022</v>
      </c>
      <c r="I32" s="3" t="n">
        <f aca="false">Adequacy_low!I31</f>
        <v>0.66719993702965</v>
      </c>
      <c r="J32" s="3" t="n">
        <f aca="false">Adequacy_low!M31</f>
        <v>0.325332026150318</v>
      </c>
      <c r="K32" s="3" t="n">
        <f aca="false">Adequacy_low!O31</f>
        <v>3172.01702457874</v>
      </c>
      <c r="L32" s="0" t="n">
        <f aca="false">F32-E32</f>
        <v>0.00127644189325782</v>
      </c>
      <c r="N32" s="3" t="n">
        <f aca="false">Adequacy_low!F31</f>
        <v>0.993188818283287</v>
      </c>
      <c r="O32" s="3" t="n">
        <f aca="false">Adequacy_low!H31</f>
        <v>0.587107481814315</v>
      </c>
      <c r="P32" s="3" t="n">
        <f aca="false">Adequacy_low!L31</f>
        <v>0.404696500631108</v>
      </c>
      <c r="Q32" s="0" t="n">
        <f aca="false">Q28+1</f>
        <v>2022</v>
      </c>
      <c r="R32" s="4" t="n">
        <f aca="false">Adequacy_low!J31</f>
        <v>0.133037500357743</v>
      </c>
      <c r="S32" s="3" t="n">
        <f aca="false">Adequacy_low!N31</f>
        <v>4739.62050035947</v>
      </c>
      <c r="T32" s="3" t="n">
        <f aca="false">Adequacy_low!P31</f>
        <v>2987.03306654471</v>
      </c>
      <c r="U32" s="0" t="n">
        <f aca="false">O32-N32</f>
        <v>-0.406081336468972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0.582900536715752</v>
      </c>
      <c r="C33" s="3" t="n">
        <f aca="false">Adequacy_low!C32</f>
        <v>0.417099463284248</v>
      </c>
      <c r="D33" s="3" t="n">
        <f aca="false">Adequacy_low!D32</f>
        <v>0.991660543031204</v>
      </c>
      <c r="E33" s="3" t="n">
        <f aca="false">Adequacy_low!E32</f>
        <v>0.99240746478733</v>
      </c>
      <c r="F33" s="3" t="n">
        <f aca="false">Adequacy_low!G32</f>
        <v>0.993735902192332</v>
      </c>
      <c r="G33" s="3" t="n">
        <f aca="false">Adequacy_low!K32</f>
        <v>0.136621704019695</v>
      </c>
      <c r="H33" s="0" t="n">
        <f aca="false">H29+1</f>
        <v>2022</v>
      </c>
      <c r="I33" s="3" t="n">
        <f aca="false">Adequacy_low!I32</f>
        <v>0.657139853180723</v>
      </c>
      <c r="J33" s="3" t="n">
        <f aca="false">Adequacy_low!M32</f>
        <v>0.335267611606607</v>
      </c>
      <c r="K33" s="3" t="n">
        <f aca="false">Adequacy_low!O32</f>
        <v>3002.3221218844</v>
      </c>
      <c r="L33" s="0" t="n">
        <f aca="false">F33-E33</f>
        <v>0.00132843740500177</v>
      </c>
      <c r="N33" s="3" t="n">
        <f aca="false">Adequacy_low!F32</f>
        <v>0.993087669801771</v>
      </c>
      <c r="O33" s="3" t="n">
        <f aca="false">Adequacy_low!H32</f>
        <v>0.578039462772723</v>
      </c>
      <c r="P33" s="3" t="n">
        <f aca="false">Adequacy_low!L32</f>
        <v>0.413621080258481</v>
      </c>
      <c r="Q33" s="0" t="n">
        <f aca="false">Q29+1</f>
        <v>2022</v>
      </c>
      <c r="R33" s="4" t="n">
        <f aca="false">Adequacy_low!J32</f>
        <v>0.136036192898944</v>
      </c>
      <c r="S33" s="3" t="n">
        <f aca="false">Adequacy_low!N32</f>
        <v>4484.3977733165</v>
      </c>
      <c r="T33" s="3" t="n">
        <f aca="false">Adequacy_low!P32</f>
        <v>2822.89998513784</v>
      </c>
      <c r="U33" s="0" t="n">
        <f aca="false">O33-N33</f>
        <v>-0.415048207029048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0.575268636958628</v>
      </c>
      <c r="C34" s="3" t="n">
        <f aca="false">Adequacy_low!C33</f>
        <v>0.424731363041372</v>
      </c>
      <c r="D34" s="3" t="n">
        <f aca="false">Adequacy_low!D33</f>
        <v>0.991669816113073</v>
      </c>
      <c r="E34" s="3" t="n">
        <f aca="false">Adequacy_low!E33</f>
        <v>0.992460973725221</v>
      </c>
      <c r="F34" s="3" t="n">
        <f aca="false">Adequacy_low!G33</f>
        <v>0.993780048872083</v>
      </c>
      <c r="G34" s="3" t="n">
        <f aca="false">Adequacy_low!K33</f>
        <v>0.137963163023555</v>
      </c>
      <c r="H34" s="0" t="n">
        <f aca="false">H30+1</f>
        <v>2022</v>
      </c>
      <c r="I34" s="3" t="n">
        <f aca="false">Adequacy_low!I33</f>
        <v>0.649458396934023</v>
      </c>
      <c r="J34" s="3" t="n">
        <f aca="false">Adequacy_low!M33</f>
        <v>0.343002576791198</v>
      </c>
      <c r="K34" s="3" t="n">
        <f aca="false">Adequacy_low!O33</f>
        <v>3299.61857447787</v>
      </c>
      <c r="L34" s="0" t="n">
        <f aca="false">F34-E34</f>
        <v>0.00131907514686203</v>
      </c>
      <c r="N34" s="3" t="n">
        <f aca="false">Adequacy_low!F33</f>
        <v>0.993088411520276</v>
      </c>
      <c r="O34" s="3" t="n">
        <f aca="false">Adequacy_low!H33</f>
        <v>0.570476543428381</v>
      </c>
      <c r="P34" s="3" t="n">
        <f aca="false">Adequacy_low!L33</f>
        <v>0.421193272684692</v>
      </c>
      <c r="Q34" s="0" t="n">
        <f aca="false">Q30+1</f>
        <v>2022</v>
      </c>
      <c r="R34" s="4" t="n">
        <f aca="false">Adequacy_low!J33</f>
        <v>0.138360843931037</v>
      </c>
      <c r="S34" s="3" t="n">
        <f aca="false">Adequacy_low!N33</f>
        <v>4924.30013986036</v>
      </c>
      <c r="T34" s="3" t="n">
        <f aca="false">Adequacy_low!P33</f>
        <v>3092.73401745802</v>
      </c>
      <c r="U34" s="0" t="n">
        <f aca="false">O34-N34</f>
        <v>-0.422611868091895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0.56862672588053</v>
      </c>
      <c r="C35" s="3" t="n">
        <f aca="false">Adequacy_low!C34</f>
        <v>0.43137327411947</v>
      </c>
      <c r="D35" s="3" t="n">
        <f aca="false">Adequacy_low!D34</f>
        <v>0.991438709561499</v>
      </c>
      <c r="E35" s="3" t="n">
        <f aca="false">Adequacy_low!E34</f>
        <v>0.992093667786481</v>
      </c>
      <c r="F35" s="3" t="n">
        <f aca="false">Adequacy_low!G34</f>
        <v>0.993401014058007</v>
      </c>
      <c r="G35" s="3" t="n">
        <f aca="false">Adequacy_low!K34</f>
        <v>0.140057539376025</v>
      </c>
      <c r="H35" s="0" t="n">
        <f aca="false">H31+1</f>
        <v>2023</v>
      </c>
      <c r="I35" s="3" t="n">
        <f aca="false">Adequacy_low!I34</f>
        <v>0.641705844783181</v>
      </c>
      <c r="J35" s="3" t="n">
        <f aca="false">Adequacy_low!M34</f>
        <v>0.3503878230033</v>
      </c>
      <c r="K35" s="3" t="n">
        <f aca="false">Adequacy_low!O34</f>
        <v>3119.18154950553</v>
      </c>
      <c r="L35" s="0" t="n">
        <f aca="false">F35-E35</f>
        <v>0.00130734627152684</v>
      </c>
      <c r="N35" s="3" t="n">
        <f aca="false">Adequacy_low!F34</f>
        <v>0.99284770469521</v>
      </c>
      <c r="O35" s="3" t="n">
        <f aca="false">Adequacy_low!H34</f>
        <v>0.563758547329174</v>
      </c>
      <c r="P35" s="3" t="n">
        <f aca="false">Adequacy_low!L34</f>
        <v>0.427680162232326</v>
      </c>
      <c r="Q35" s="0" t="n">
        <f aca="false">Q31+1</f>
        <v>2023</v>
      </c>
      <c r="R35" s="4" t="n">
        <f aca="false">Adequacy_low!J34</f>
        <v>0.141008047030281</v>
      </c>
      <c r="S35" s="3" t="n">
        <f aca="false">Adequacy_low!N34</f>
        <v>4685.04926551114</v>
      </c>
      <c r="T35" s="3" t="n">
        <f aca="false">Adequacy_low!P34</f>
        <v>2929.73050382515</v>
      </c>
      <c r="U35" s="0" t="n">
        <f aca="false">O35-N35</f>
        <v>-0.429089157366036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0.562047754490799</v>
      </c>
      <c r="C36" s="3" t="n">
        <f aca="false">Adequacy_low!C35</f>
        <v>0.437952245509201</v>
      </c>
      <c r="D36" s="3" t="n">
        <f aca="false">Adequacy_low!D35</f>
        <v>0.991289155207437</v>
      </c>
      <c r="E36" s="3" t="n">
        <f aca="false">Adequacy_low!E35</f>
        <v>0.991732547047889</v>
      </c>
      <c r="F36" s="3" t="n">
        <f aca="false">Adequacy_low!G35</f>
        <v>0.993038161593402</v>
      </c>
      <c r="G36" s="3" t="n">
        <f aca="false">Adequacy_low!K35</f>
        <v>0.14384988195932</v>
      </c>
      <c r="H36" s="0" t="n">
        <f aca="false">H32+1</f>
        <v>2023</v>
      </c>
      <c r="I36" s="3" t="n">
        <f aca="false">Adequacy_low!I35</f>
        <v>0.63457299553915</v>
      </c>
      <c r="J36" s="3" t="n">
        <f aca="false">Adequacy_low!M35</f>
        <v>0.357159551508739</v>
      </c>
      <c r="K36" s="3" t="n">
        <f aca="false">Adequacy_low!O35</f>
        <v>3381.07279679283</v>
      </c>
      <c r="L36" s="0" t="n">
        <f aca="false">F36-E36</f>
        <v>0.00130561454551326</v>
      </c>
      <c r="N36" s="3" t="n">
        <f aca="false">Adequacy_low!F35</f>
        <v>0.992857818319983</v>
      </c>
      <c r="O36" s="3" t="n">
        <f aca="false">Adequacy_low!H35</f>
        <v>0.557151843735421</v>
      </c>
      <c r="P36" s="3" t="n">
        <f aca="false">Adequacy_low!L35</f>
        <v>0.434137311472016</v>
      </c>
      <c r="Q36" s="0" t="n">
        <f aca="false">Q32+1</f>
        <v>2023</v>
      </c>
      <c r="R36" s="4" t="n">
        <f aca="false">Adequacy_low!J35</f>
        <v>0.144150852860803</v>
      </c>
      <c r="S36" s="3" t="n">
        <f aca="false">Adequacy_low!N35</f>
        <v>5083.54579998225</v>
      </c>
      <c r="T36" s="3" t="n">
        <f aca="false">Adequacy_low!P35</f>
        <v>3168.17248179035</v>
      </c>
      <c r="U36" s="0" t="n">
        <f aca="false">O36-N36</f>
        <v>-0.435705974584562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0.553649374808881</v>
      </c>
      <c r="C37" s="3" t="n">
        <f aca="false">Adequacy_low!C36</f>
        <v>0.446350625191119</v>
      </c>
      <c r="D37" s="3" t="n">
        <f aca="false">Adequacy_low!D36</f>
        <v>0.991047534642494</v>
      </c>
      <c r="E37" s="3" t="n">
        <f aca="false">Adequacy_low!E36</f>
        <v>0.991504228843185</v>
      </c>
      <c r="F37" s="3" t="n">
        <f aca="false">Adequacy_low!G36</f>
        <v>0.99280312054723</v>
      </c>
      <c r="G37" s="3" t="n">
        <f aca="false">Adequacy_low!K36</f>
        <v>0.146293405203814</v>
      </c>
      <c r="H37" s="0" t="n">
        <f aca="false">H33+1</f>
        <v>2023</v>
      </c>
      <c r="I37" s="3" t="n">
        <f aca="false">Adequacy_low!I36</f>
        <v>0.625881963502747</v>
      </c>
      <c r="J37" s="3" t="n">
        <f aca="false">Adequacy_low!M36</f>
        <v>0.365622265340438</v>
      </c>
      <c r="K37" s="3" t="n">
        <f aca="false">Adequacy_low!O36</f>
        <v>3229.16759378536</v>
      </c>
      <c r="L37" s="0" t="n">
        <f aca="false">F37-E37</f>
        <v>0.00129889170404507</v>
      </c>
      <c r="N37" s="3" t="n">
        <f aca="false">Adequacy_low!F36</f>
        <v>0.992652242299284</v>
      </c>
      <c r="O37" s="3" t="n">
        <f aca="false">Adequacy_low!H36</f>
        <v>0.5486928479607</v>
      </c>
      <c r="P37" s="3" t="n">
        <f aca="false">Adequacy_low!L36</f>
        <v>0.442354686681794</v>
      </c>
      <c r="Q37" s="0" t="n">
        <f aca="false">Q33+1</f>
        <v>2023</v>
      </c>
      <c r="R37" s="4" t="n">
        <f aca="false">Adequacy_low!J36</f>
        <v>0.147551133180127</v>
      </c>
      <c r="S37" s="3" t="n">
        <f aca="false">Adequacy_low!N36</f>
        <v>4843.98855928532</v>
      </c>
      <c r="T37" s="3" t="n">
        <f aca="false">Adequacy_low!P36</f>
        <v>3012.72296845156</v>
      </c>
      <c r="U37" s="0" t="n">
        <f aca="false">O37-N37</f>
        <v>-0.443959394338584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0.546172715456715</v>
      </c>
      <c r="C38" s="3" t="n">
        <f aca="false">Adequacy_low!C37</f>
        <v>0.453827284543285</v>
      </c>
      <c r="D38" s="3" t="n">
        <f aca="false">Adequacy_low!D37</f>
        <v>0.990766027585741</v>
      </c>
      <c r="E38" s="3" t="n">
        <f aca="false">Adequacy_low!E37</f>
        <v>0.991315520811317</v>
      </c>
      <c r="F38" s="3" t="n">
        <f aca="false">Adequacy_low!G37</f>
        <v>0.992605818800176</v>
      </c>
      <c r="G38" s="3" t="n">
        <f aca="false">Adequacy_low!K37</f>
        <v>0.150075366942713</v>
      </c>
      <c r="H38" s="0" t="n">
        <f aca="false">H34+1</f>
        <v>2023</v>
      </c>
      <c r="I38" s="3" t="n">
        <f aca="false">Adequacy_low!I37</f>
        <v>0.617952892176203</v>
      </c>
      <c r="J38" s="3" t="n">
        <f aca="false">Adequacy_low!M37</f>
        <v>0.373362628635114</v>
      </c>
      <c r="K38" s="3" t="n">
        <f aca="false">Adequacy_low!O37</f>
        <v>3482.06894083889</v>
      </c>
      <c r="L38" s="0" t="n">
        <f aca="false">F38-E38</f>
        <v>0.00129029798885882</v>
      </c>
      <c r="N38" s="3" t="n">
        <f aca="false">Adequacy_low!F37</f>
        <v>0.992412376191495</v>
      </c>
      <c r="O38" s="3" t="n">
        <f aca="false">Adequacy_low!H37</f>
        <v>0.541129371668767</v>
      </c>
      <c r="P38" s="3" t="n">
        <f aca="false">Adequacy_low!L37</f>
        <v>0.449636655916974</v>
      </c>
      <c r="Q38" s="0" t="n">
        <f aca="false">Q34+1</f>
        <v>2023</v>
      </c>
      <c r="R38" s="4" t="n">
        <f aca="false">Adequacy_low!J37</f>
        <v>0.153291751034148</v>
      </c>
      <c r="S38" s="3" t="n">
        <f aca="false">Adequacy_low!N37</f>
        <v>5252.00922751565</v>
      </c>
      <c r="T38" s="3" t="n">
        <f aca="false">Adequacy_low!P37</f>
        <v>3251.55047210092</v>
      </c>
      <c r="U38" s="0" t="n">
        <f aca="false">O38-N38</f>
        <v>-0.451283004522728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0.539888638650354</v>
      </c>
      <c r="C39" s="3" t="n">
        <f aca="false">Adequacy_low!C38</f>
        <v>0.460111361349646</v>
      </c>
      <c r="D39" s="3" t="n">
        <f aca="false">Adequacy_low!D38</f>
        <v>0.990818414456091</v>
      </c>
      <c r="E39" s="3" t="n">
        <f aca="false">Adequacy_low!E38</f>
        <v>0.991300028988635</v>
      </c>
      <c r="F39" s="3" t="n">
        <f aca="false">Adequacy_low!G38</f>
        <v>0.992577895334971</v>
      </c>
      <c r="G39" s="3" t="n">
        <f aca="false">Adequacy_low!K38</f>
        <v>0.153245924195143</v>
      </c>
      <c r="H39" s="0" t="n">
        <f aca="false">H35+1</f>
        <v>2024</v>
      </c>
      <c r="I39" s="3" t="n">
        <f aca="false">Adequacy_low!I38</f>
        <v>0.609880588798893</v>
      </c>
      <c r="J39" s="3" t="n">
        <f aca="false">Adequacy_low!M38</f>
        <v>0.381419440189742</v>
      </c>
      <c r="K39" s="3" t="n">
        <f aca="false">Adequacy_low!O38</f>
        <v>3345.11096966004</v>
      </c>
      <c r="L39" s="0" t="n">
        <f aca="false">F39-E39</f>
        <v>0.00127786634633598</v>
      </c>
      <c r="N39" s="3" t="n">
        <f aca="false">Adequacy_low!F38</f>
        <v>0.992453302340318</v>
      </c>
      <c r="O39" s="3" t="n">
        <f aca="false">Adequacy_low!H38</f>
        <v>0.534931604930401</v>
      </c>
      <c r="P39" s="3" t="n">
        <f aca="false">Adequacy_low!L38</f>
        <v>0.45588680952569</v>
      </c>
      <c r="Q39" s="0" t="n">
        <f aca="false">Q35+1</f>
        <v>2024</v>
      </c>
      <c r="R39" s="4" t="n">
        <f aca="false">Adequacy_low!J38</f>
        <v>0.156727778916916</v>
      </c>
      <c r="S39" s="3" t="n">
        <f aca="false">Adequacy_low!N38</f>
        <v>5046.56953807719</v>
      </c>
      <c r="T39" s="3" t="n">
        <f aca="false">Adequacy_low!P38</f>
        <v>3113.46711597326</v>
      </c>
      <c r="U39" s="0" t="n">
        <f aca="false">O39-N39</f>
        <v>-0.457521697409917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0.533928137926495</v>
      </c>
      <c r="C40" s="3" t="n">
        <f aca="false">Adequacy_low!C39</f>
        <v>0.466071862073505</v>
      </c>
      <c r="D40" s="3" t="n">
        <f aca="false">Adequacy_low!D39</f>
        <v>0.990581095813072</v>
      </c>
      <c r="E40" s="3" t="n">
        <f aca="false">Adequacy_low!E39</f>
        <v>0.991048722571702</v>
      </c>
      <c r="F40" s="3" t="n">
        <f aca="false">Adequacy_low!G39</f>
        <v>0.992467636365061</v>
      </c>
      <c r="G40" s="3" t="n">
        <f aca="false">Adequacy_low!K39</f>
        <v>0.155717461205206</v>
      </c>
      <c r="H40" s="0" t="n">
        <f aca="false">H36+1</f>
        <v>2024</v>
      </c>
      <c r="I40" s="3" t="n">
        <f aca="false">Adequacy_low!I39</f>
        <v>0.602710016176569</v>
      </c>
      <c r="J40" s="3" t="n">
        <f aca="false">Adequacy_low!M39</f>
        <v>0.388338706395133</v>
      </c>
      <c r="K40" s="3" t="n">
        <f aca="false">Adequacy_low!O39</f>
        <v>3607.40100288727</v>
      </c>
      <c r="L40" s="0" t="n">
        <f aca="false">F40-E40</f>
        <v>0.00141891379335923</v>
      </c>
      <c r="N40" s="3" t="n">
        <f aca="false">Adequacy_low!F39</f>
        <v>0.992330560473579</v>
      </c>
      <c r="O40" s="3" t="n">
        <f aca="false">Adequacy_low!H39</f>
        <v>0.528899119952661</v>
      </c>
      <c r="P40" s="3" t="n">
        <f aca="false">Adequacy_low!L39</f>
        <v>0.461681975860411</v>
      </c>
      <c r="Q40" s="0" t="n">
        <f aca="false">Q36+1</f>
        <v>2024</v>
      </c>
      <c r="R40" s="4" t="n">
        <f aca="false">Adequacy_low!J39</f>
        <v>0.159726406971402</v>
      </c>
      <c r="S40" s="3" t="n">
        <f aca="false">Adequacy_low!N39</f>
        <v>5447.57866708114</v>
      </c>
      <c r="T40" s="3" t="n">
        <f aca="false">Adequacy_low!P39</f>
        <v>3345.61679297003</v>
      </c>
      <c r="U40" s="0" t="n">
        <f aca="false">O40-N40</f>
        <v>-0.463431440520918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0.528329559947052</v>
      </c>
      <c r="C41" s="3" t="n">
        <f aca="false">Adequacy_low!C40</f>
        <v>0.471670440052948</v>
      </c>
      <c r="D41" s="3" t="n">
        <f aca="false">Adequacy_low!D40</f>
        <v>0.990344271498742</v>
      </c>
      <c r="E41" s="3" t="n">
        <f aca="false">Adequacy_low!E40</f>
        <v>0.990597827563625</v>
      </c>
      <c r="F41" s="3" t="n">
        <f aca="false">Adequacy_low!G40</f>
        <v>0.99200321834211</v>
      </c>
      <c r="G41" s="3" t="n">
        <f aca="false">Adequacy_low!K40</f>
        <v>0.15883411065574</v>
      </c>
      <c r="H41" s="0" t="n">
        <f aca="false">H37+1</f>
        <v>2024</v>
      </c>
      <c r="I41" s="3" t="n">
        <f aca="false">Adequacy_low!I40</f>
        <v>0.594160627654342</v>
      </c>
      <c r="J41" s="3" t="n">
        <f aca="false">Adequacy_low!M40</f>
        <v>0.396437199909283</v>
      </c>
      <c r="K41" s="3" t="n">
        <f aca="false">Adequacy_low!O40</f>
        <v>3468.7058248841</v>
      </c>
      <c r="L41" s="0" t="n">
        <f aca="false">F41-E41</f>
        <v>0.00140539077848501</v>
      </c>
      <c r="N41" s="3" t="n">
        <f aca="false">Adequacy_low!F40</f>
        <v>0.992083251248762</v>
      </c>
      <c r="O41" s="3" t="n">
        <f aca="false">Adequacy_low!H40</f>
        <v>0.523228153157014</v>
      </c>
      <c r="P41" s="3" t="n">
        <f aca="false">Adequacy_low!L40</f>
        <v>0.467116118341728</v>
      </c>
      <c r="Q41" s="0" t="n">
        <f aca="false">Q37+1</f>
        <v>2024</v>
      </c>
      <c r="R41" s="4" t="n">
        <f aca="false">Adequacy_low!J40</f>
        <v>0.163181389018881</v>
      </c>
      <c r="S41" s="3" t="n">
        <f aca="false">Adequacy_low!N40</f>
        <v>5271.18874480822</v>
      </c>
      <c r="T41" s="3" t="n">
        <f aca="false">Adequacy_low!P40</f>
        <v>3214.45125456275</v>
      </c>
      <c r="U41" s="0" t="n">
        <f aca="false">O41-N41</f>
        <v>-0.468855098091748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0.522172857983394</v>
      </c>
      <c r="C42" s="3" t="n">
        <f aca="false">Adequacy_low!C41</f>
        <v>0.477827142016606</v>
      </c>
      <c r="D42" s="3" t="n">
        <f aca="false">Adequacy_low!D41</f>
        <v>0.990504556574359</v>
      </c>
      <c r="E42" s="3" t="n">
        <f aca="false">Adequacy_low!E41</f>
        <v>0.990822811796853</v>
      </c>
      <c r="F42" s="3" t="n">
        <f aca="false">Adequacy_low!G41</f>
        <v>0.992221758267901</v>
      </c>
      <c r="G42" s="3" t="n">
        <f aca="false">Adequacy_low!K41</f>
        <v>0.161170831814289</v>
      </c>
      <c r="H42" s="0" t="n">
        <f aca="false">H38+1</f>
        <v>2024</v>
      </c>
      <c r="I42" s="3" t="n">
        <f aca="false">Adequacy_low!I41</f>
        <v>0.589173385188278</v>
      </c>
      <c r="J42" s="3" t="n">
        <f aca="false">Adequacy_low!M41</f>
        <v>0.401649426608575</v>
      </c>
      <c r="K42" s="3" t="n">
        <f aca="false">Adequacy_low!O41</f>
        <v>3710.19772461649</v>
      </c>
      <c r="L42" s="0" t="n">
        <f aca="false">F42-E42</f>
        <v>0.00139894647104777</v>
      </c>
      <c r="N42" s="3" t="n">
        <f aca="false">Adequacy_low!F41</f>
        <v>0.992275356876549</v>
      </c>
      <c r="O42" s="3" t="n">
        <f aca="false">Adequacy_low!H41</f>
        <v>0.517214595152008</v>
      </c>
      <c r="P42" s="3" t="n">
        <f aca="false">Adequacy_low!L41</f>
        <v>0.473289961422351</v>
      </c>
      <c r="Q42" s="0" t="n">
        <f aca="false">Q38+1</f>
        <v>2024</v>
      </c>
      <c r="R42" s="4" t="n">
        <f aca="false">Adequacy_low!J41</f>
        <v>0.165456962518995</v>
      </c>
      <c r="S42" s="3" t="n">
        <f aca="false">Adequacy_low!N41</f>
        <v>5630.30901940182</v>
      </c>
      <c r="T42" s="3" t="n">
        <f aca="false">Adequacy_low!P41</f>
        <v>3426.4766787686</v>
      </c>
      <c r="U42" s="0" t="n">
        <f aca="false">O42-N42</f>
        <v>-0.475060761724542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0.515929069777813</v>
      </c>
      <c r="C43" s="3" t="n">
        <f aca="false">Adequacy_low!C42</f>
        <v>0.484070930222187</v>
      </c>
      <c r="D43" s="3" t="n">
        <f aca="false">Adequacy_low!D42</f>
        <v>0.990587802575189</v>
      </c>
      <c r="E43" s="3" t="n">
        <f aca="false">Adequacy_low!E42</f>
        <v>0.990662751022465</v>
      </c>
      <c r="F43" s="3" t="n">
        <f aca="false">Adequacy_low!G42</f>
        <v>0.992055746215201</v>
      </c>
      <c r="G43" s="3" t="n">
        <f aca="false">Adequacy_low!K42</f>
        <v>0.162897088904122</v>
      </c>
      <c r="H43" s="0" t="n">
        <f aca="false">H39+1</f>
        <v>2025</v>
      </c>
      <c r="I43" s="3" t="n">
        <f aca="false">Adequacy_low!I42</f>
        <v>0.583665535912538</v>
      </c>
      <c r="J43" s="3" t="n">
        <f aca="false">Adequacy_low!M42</f>
        <v>0.406997215109927</v>
      </c>
      <c r="K43" s="3" t="n">
        <f aca="false">Adequacy_low!O42</f>
        <v>3589.69819369695</v>
      </c>
      <c r="L43" s="0" t="n">
        <f aca="false">F43-E43</f>
        <v>0.00139299519273617</v>
      </c>
      <c r="N43" s="3" t="n">
        <f aca="false">Adequacy_low!F42</f>
        <v>0.992214355280867</v>
      </c>
      <c r="O43" s="3" t="n">
        <f aca="false">Adequacy_low!H42</f>
        <v>0.511073043515865</v>
      </c>
      <c r="P43" s="3" t="n">
        <f aca="false">Adequacy_low!L42</f>
        <v>0.479514759059324</v>
      </c>
      <c r="Q43" s="0" t="n">
        <f aca="false">Q39+1</f>
        <v>2025</v>
      </c>
      <c r="R43" s="4" t="n">
        <f aca="false">Adequacy_low!J42</f>
        <v>0.167754406351275</v>
      </c>
      <c r="S43" s="3" t="n">
        <f aca="false">Adequacy_low!N42</f>
        <v>5475.97354863404</v>
      </c>
      <c r="T43" s="3" t="n">
        <f aca="false">Adequacy_low!P42</f>
        <v>3314.38721447857</v>
      </c>
      <c r="U43" s="0" t="n">
        <f aca="false">O43-N43</f>
        <v>-0.481141311765003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0.509809570950931</v>
      </c>
      <c r="C44" s="3" t="n">
        <f aca="false">Adequacy_low!C43</f>
        <v>0.490190429049069</v>
      </c>
      <c r="D44" s="3" t="n">
        <f aca="false">Adequacy_low!D43</f>
        <v>0.990971271976607</v>
      </c>
      <c r="E44" s="3" t="n">
        <f aca="false">Adequacy_low!E43</f>
        <v>0.990893065855314</v>
      </c>
      <c r="F44" s="3" t="n">
        <f aca="false">Adequacy_low!G43</f>
        <v>0.992380168968605</v>
      </c>
      <c r="G44" s="3" t="n">
        <f aca="false">Adequacy_low!K43</f>
        <v>0.166013814362058</v>
      </c>
      <c r="H44" s="0" t="n">
        <f aca="false">H40+1</f>
        <v>2025</v>
      </c>
      <c r="I44" s="3" t="n">
        <f aca="false">Adequacy_low!I43</f>
        <v>0.57647861202251</v>
      </c>
      <c r="J44" s="3" t="n">
        <f aca="false">Adequacy_low!M43</f>
        <v>0.414414453832805</v>
      </c>
      <c r="K44" s="3" t="n">
        <f aca="false">Adequacy_low!O43</f>
        <v>3824.5250575978</v>
      </c>
      <c r="L44" s="0" t="n">
        <f aca="false">F44-E44</f>
        <v>0.00148710311329048</v>
      </c>
      <c r="N44" s="3" t="n">
        <f aca="false">Adequacy_low!F43</f>
        <v>0.992589973766665</v>
      </c>
      <c r="O44" s="3" t="n">
        <f aca="false">Adequacy_low!H43</f>
        <v>0.505206638991093</v>
      </c>
      <c r="P44" s="3" t="n">
        <f aca="false">Adequacy_low!L43</f>
        <v>0.485764632985515</v>
      </c>
      <c r="Q44" s="0" t="n">
        <f aca="false">Q40+1</f>
        <v>2025</v>
      </c>
      <c r="R44" s="4" t="n">
        <f aca="false">Adequacy_low!J43</f>
        <v>0.169835737400109</v>
      </c>
      <c r="S44" s="3" t="n">
        <f aca="false">Adequacy_low!N43</f>
        <v>5870.07726724791</v>
      </c>
      <c r="T44" s="3" t="n">
        <f aca="false">Adequacy_low!P43</f>
        <v>3536.60686448213</v>
      </c>
      <c r="U44" s="0" t="n">
        <f aca="false">O44-N44</f>
        <v>-0.487383334775573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0.502756930973824</v>
      </c>
      <c r="C45" s="3" t="n">
        <f aca="false">Adequacy_low!C44</f>
        <v>0.497243069026176</v>
      </c>
      <c r="D45" s="3" t="n">
        <f aca="false">Adequacy_low!D44</f>
        <v>0.990508509596183</v>
      </c>
      <c r="E45" s="3" t="n">
        <f aca="false">Adequacy_low!E44</f>
        <v>0.99075178859488</v>
      </c>
      <c r="F45" s="3" t="n">
        <f aca="false">Adequacy_low!G44</f>
        <v>0.992232831490926</v>
      </c>
      <c r="G45" s="3" t="n">
        <f aca="false">Adequacy_low!K44</f>
        <v>0.169253680206398</v>
      </c>
      <c r="H45" s="0" t="n">
        <f aca="false">H41+1</f>
        <v>2025</v>
      </c>
      <c r="I45" s="3" t="n">
        <f aca="false">Adequacy_low!I44</f>
        <v>0.568441312653929</v>
      </c>
      <c r="J45" s="3" t="n">
        <f aca="false">Adequacy_low!M44</f>
        <v>0.422310475940951</v>
      </c>
      <c r="K45" s="3" t="n">
        <f aca="false">Adequacy_low!O44</f>
        <v>3735.27861627148</v>
      </c>
      <c r="L45" s="0" t="n">
        <f aca="false">F45-E45</f>
        <v>0.001481042896046</v>
      </c>
      <c r="N45" s="3" t="n">
        <f aca="false">Adequacy_low!F44</f>
        <v>0.992121786244995</v>
      </c>
      <c r="O45" s="3" t="n">
        <f aca="false">Adequacy_low!H44</f>
        <v>0.497985018388033</v>
      </c>
      <c r="P45" s="3" t="n">
        <f aca="false">Adequacy_low!L44</f>
        <v>0.49252349120815</v>
      </c>
      <c r="Q45" s="0" t="n">
        <f aca="false">Q41+1</f>
        <v>2025</v>
      </c>
      <c r="R45" s="4" t="n">
        <f aca="false">Adequacy_low!J44</f>
        <v>0.171780526118202</v>
      </c>
      <c r="S45" s="3" t="n">
        <f aca="false">Adequacy_low!N44</f>
        <v>5722.7189632059</v>
      </c>
      <c r="T45" s="3" t="n">
        <f aca="false">Adequacy_low!P44</f>
        <v>3433.66155227883</v>
      </c>
      <c r="U45" s="0" t="n">
        <f aca="false">O45-N45</f>
        <v>-0.494136767856962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0.498957520644703</v>
      </c>
      <c r="C46" s="3" t="n">
        <f aca="false">Adequacy_low!C45</f>
        <v>0.501042479355297</v>
      </c>
      <c r="D46" s="3" t="n">
        <f aca="false">Adequacy_low!D45</f>
        <v>0.990391652619241</v>
      </c>
      <c r="E46" s="3" t="n">
        <f aca="false">Adequacy_low!E45</f>
        <v>0.990598080289461</v>
      </c>
      <c r="F46" s="3" t="n">
        <f aca="false">Adequacy_low!G45</f>
        <v>0.992114963310932</v>
      </c>
      <c r="G46" s="3" t="n">
        <f aca="false">Adequacy_low!K45</f>
        <v>0.171016676259727</v>
      </c>
      <c r="H46" s="0" t="n">
        <f aca="false">H42+1</f>
        <v>2025</v>
      </c>
      <c r="I46" s="3" t="n">
        <f aca="false">Adequacy_low!I45</f>
        <v>0.562503764522278</v>
      </c>
      <c r="J46" s="3" t="n">
        <f aca="false">Adequacy_low!M45</f>
        <v>0.428094315767183</v>
      </c>
      <c r="K46" s="3" t="n">
        <f aca="false">Adequacy_low!O45</f>
        <v>3954.39398668419</v>
      </c>
      <c r="L46" s="0" t="n">
        <f aca="false">F46-E46</f>
        <v>0.00151688302147079</v>
      </c>
      <c r="N46" s="3" t="n">
        <f aca="false">Adequacy_low!F45</f>
        <v>0.991995718821594</v>
      </c>
      <c r="O46" s="3" t="n">
        <f aca="false">Adequacy_low!H45</f>
        <v>0.494163363458106</v>
      </c>
      <c r="P46" s="3" t="n">
        <f aca="false">Adequacy_low!L45</f>
        <v>0.496228289161135</v>
      </c>
      <c r="Q46" s="0" t="n">
        <f aca="false">Q42+1</f>
        <v>2025</v>
      </c>
      <c r="R46" s="4" t="n">
        <f aca="false">Adequacy_low!J45</f>
        <v>0.173150646487288</v>
      </c>
      <c r="S46" s="3" t="n">
        <f aca="false">Adequacy_low!N45</f>
        <v>6057.01208928117</v>
      </c>
      <c r="T46" s="3" t="n">
        <f aca="false">Adequacy_low!P45</f>
        <v>3624.63323840574</v>
      </c>
      <c r="U46" s="0" t="n">
        <f aca="false">O46-N46</f>
        <v>-0.497832355363487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0.491538926963487</v>
      </c>
      <c r="C47" s="3" t="n">
        <f aca="false">Adequacy_low!C46</f>
        <v>0.508461073036513</v>
      </c>
      <c r="D47" s="3" t="n">
        <f aca="false">Adequacy_low!D46</f>
        <v>0.990411753889607</v>
      </c>
      <c r="E47" s="3" t="n">
        <f aca="false">Adequacy_low!E46</f>
        <v>0.990601178739791</v>
      </c>
      <c r="F47" s="3" t="n">
        <f aca="false">Adequacy_low!G46</f>
        <v>0.99212707978409</v>
      </c>
      <c r="G47" s="3" t="n">
        <f aca="false">Adequacy_low!K46</f>
        <v>0.171775656087855</v>
      </c>
      <c r="H47" s="0" t="n">
        <f aca="false">H43+1</f>
        <v>2026</v>
      </c>
      <c r="I47" s="3" t="n">
        <f aca="false">Adequacy_low!I46</f>
        <v>0.553400772869415</v>
      </c>
      <c r="J47" s="3" t="n">
        <f aca="false">Adequacy_low!M46</f>
        <v>0.437200405870376</v>
      </c>
      <c r="K47" s="3" t="n">
        <f aca="false">Adequacy_low!O46</f>
        <v>3830.11074420772</v>
      </c>
      <c r="L47" s="0" t="n">
        <f aca="false">F47-E47</f>
        <v>0.00152590104429884</v>
      </c>
      <c r="N47" s="3" t="n">
        <f aca="false">Adequacy_low!F46</f>
        <v>0.99200580749547</v>
      </c>
      <c r="O47" s="3" t="n">
        <f aca="false">Adequacy_low!H46</f>
        <v>0.486825930758923</v>
      </c>
      <c r="P47" s="3" t="n">
        <f aca="false">Adequacy_low!L46</f>
        <v>0.503585823130684</v>
      </c>
      <c r="Q47" s="0" t="n">
        <f aca="false">Q43+1</f>
        <v>2026</v>
      </c>
      <c r="R47" s="4" t="n">
        <f aca="false">Adequacy_low!J46</f>
        <v>0.174301422412585</v>
      </c>
      <c r="S47" s="3" t="n">
        <f aca="false">Adequacy_low!N46</f>
        <v>5958.17246698882</v>
      </c>
      <c r="T47" s="3" t="n">
        <f aca="false">Adequacy_low!P46</f>
        <v>3555.12887517016</v>
      </c>
      <c r="U47" s="0" t="n">
        <f aca="false">O47-N47</f>
        <v>-0.505179876736547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0.485310592131188</v>
      </c>
      <c r="C48" s="3" t="n">
        <f aca="false">Adequacy_low!C47</f>
        <v>0.514689407868812</v>
      </c>
      <c r="D48" s="3" t="n">
        <f aca="false">Adequacy_low!D47</f>
        <v>0.989756123127089</v>
      </c>
      <c r="E48" s="3" t="n">
        <f aca="false">Adequacy_low!E47</f>
        <v>0.989985559013157</v>
      </c>
      <c r="F48" s="3" t="n">
        <f aca="false">Adequacy_low!G47</f>
        <v>0.991576623492802</v>
      </c>
      <c r="G48" s="3" t="n">
        <f aca="false">Adequacy_low!K47</f>
        <v>0.174599624704737</v>
      </c>
      <c r="H48" s="0" t="n">
        <f aca="false">H44+1</f>
        <v>2026</v>
      </c>
      <c r="I48" s="3" t="n">
        <f aca="false">Adequacy_low!I47</f>
        <v>0.54431764207226</v>
      </c>
      <c r="J48" s="3" t="n">
        <f aca="false">Adequacy_low!M47</f>
        <v>0.445667916940896</v>
      </c>
      <c r="K48" s="3" t="n">
        <f aca="false">Adequacy_low!O47</f>
        <v>4074.40465707459</v>
      </c>
      <c r="L48" s="0" t="n">
        <f aca="false">F48-E48</f>
        <v>0.00159106447964497</v>
      </c>
      <c r="N48" s="3" t="n">
        <f aca="false">Adequacy_low!F47</f>
        <v>0.991407849010473</v>
      </c>
      <c r="O48" s="3" t="n">
        <f aca="false">Adequacy_low!H47</f>
        <v>0.480339130180276</v>
      </c>
      <c r="P48" s="3" t="n">
        <f aca="false">Adequacy_low!L47</f>
        <v>0.509416992946813</v>
      </c>
      <c r="Q48" s="0" t="n">
        <f aca="false">Q44+1</f>
        <v>2026</v>
      </c>
      <c r="R48" s="4" t="n">
        <f aca="false">Adequacy_low!J47</f>
        <v>0.17621033730829</v>
      </c>
      <c r="S48" s="3" t="n">
        <f aca="false">Adequacy_low!N47</f>
        <v>6320.55945873581</v>
      </c>
      <c r="T48" s="3" t="n">
        <f aca="false">Adequacy_low!P47</f>
        <v>3774.5617907188</v>
      </c>
      <c r="U48" s="0" t="n">
        <f aca="false">O48-N48</f>
        <v>-0.511068718830197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0.480392998210159</v>
      </c>
      <c r="C49" s="3" t="n">
        <f aca="false">Adequacy_low!C48</f>
        <v>0.519607001789841</v>
      </c>
      <c r="D49" s="3" t="n">
        <f aca="false">Adequacy_low!D48</f>
        <v>0.989269167201033</v>
      </c>
      <c r="E49" s="3" t="n">
        <f aca="false">Adequacy_low!E48</f>
        <v>0.989171687977396</v>
      </c>
      <c r="F49" s="3" t="n">
        <f aca="false">Adequacy_low!G48</f>
        <v>0.990845192963693</v>
      </c>
      <c r="G49" s="3" t="n">
        <f aca="false">Adequacy_low!K48</f>
        <v>0.177547764787269</v>
      </c>
      <c r="H49" s="0" t="n">
        <f aca="false">H45+1</f>
        <v>2026</v>
      </c>
      <c r="I49" s="3" t="n">
        <f aca="false">Adequacy_low!I48</f>
        <v>0.53788370718623</v>
      </c>
      <c r="J49" s="3" t="n">
        <f aca="false">Adequacy_low!M48</f>
        <v>0.451287980791166</v>
      </c>
      <c r="K49" s="3" t="n">
        <f aca="false">Adequacy_low!O48</f>
        <v>4013.58029967141</v>
      </c>
      <c r="L49" s="0" t="n">
        <f aca="false">F49-E49</f>
        <v>0.00167350498629681</v>
      </c>
      <c r="N49" s="3" t="n">
        <f aca="false">Adequacy_low!F48</f>
        <v>0.990988096420798</v>
      </c>
      <c r="O49" s="3" t="n">
        <f aca="false">Adequacy_low!H48</f>
        <v>0.475237981268571</v>
      </c>
      <c r="P49" s="3" t="n">
        <f aca="false">Adequacy_low!L48</f>
        <v>0.514031185932462</v>
      </c>
      <c r="Q49" s="0" t="n">
        <f aca="false">Q45+1</f>
        <v>2026</v>
      </c>
      <c r="R49" s="4" t="n">
        <f aca="false">Adequacy_low!J48</f>
        <v>0.17859681367015</v>
      </c>
      <c r="S49" s="3" t="n">
        <f aca="false">Adequacy_low!N48</f>
        <v>6235.70872589421</v>
      </c>
      <c r="T49" s="3" t="n">
        <f aca="false">Adequacy_low!P48</f>
        <v>3716.07769978088</v>
      </c>
      <c r="U49" s="0" t="n">
        <f aca="false">O49-N49</f>
        <v>-0.515750115152227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0.472474276959436</v>
      </c>
      <c r="C50" s="3" t="n">
        <f aca="false">Adequacy_low!C49</f>
        <v>0.527525723040564</v>
      </c>
      <c r="D50" s="3" t="n">
        <f aca="false">Adequacy_low!D49</f>
        <v>0.98914671951706</v>
      </c>
      <c r="E50" s="3" t="n">
        <f aca="false">Adequacy_low!E49</f>
        <v>0.98895986995727</v>
      </c>
      <c r="F50" s="3" t="n">
        <f aca="false">Adequacy_low!G49</f>
        <v>0.990630145980377</v>
      </c>
      <c r="G50" s="3" t="n">
        <f aca="false">Adequacy_low!K49</f>
        <v>0.179430109975061</v>
      </c>
      <c r="H50" s="0" t="n">
        <f aca="false">H46+1</f>
        <v>2026</v>
      </c>
      <c r="I50" s="3" t="n">
        <f aca="false">Adequacy_low!I49</f>
        <v>0.531314299934873</v>
      </c>
      <c r="J50" s="3" t="n">
        <f aca="false">Adequacy_low!M49</f>
        <v>0.457645570022397</v>
      </c>
      <c r="K50" s="3" t="n">
        <f aca="false">Adequacy_low!O49</f>
        <v>4169.17217298334</v>
      </c>
      <c r="L50" s="0" t="n">
        <f aca="false">F50-E50</f>
        <v>0.0016702760231071</v>
      </c>
      <c r="N50" s="3" t="n">
        <f aca="false">Adequacy_low!F49</f>
        <v>0.99085468041411</v>
      </c>
      <c r="O50" s="3" t="n">
        <f aca="false">Adequacy_low!H49</f>
        <v>0.467346381110621</v>
      </c>
      <c r="P50" s="3" t="n">
        <f aca="false">Adequacy_low!L49</f>
        <v>0.521800338406439</v>
      </c>
      <c r="Q50" s="0" t="n">
        <f aca="false">Q46+1</f>
        <v>2026</v>
      </c>
      <c r="R50" s="4" t="n">
        <f aca="false">Adequacy_low!J49</f>
        <v>0.18010652937769</v>
      </c>
      <c r="S50" s="3" t="n">
        <f aca="false">Adequacy_low!N49</f>
        <v>6517.62708352152</v>
      </c>
      <c r="T50" s="3" t="n">
        <f aca="false">Adequacy_low!P49</f>
        <v>3864.8734002562</v>
      </c>
      <c r="U50" s="0" t="n">
        <f aca="false">O50-N50</f>
        <v>-0.523508299303489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0.46510392197353</v>
      </c>
      <c r="C51" s="3" t="n">
        <f aca="false">Adequacy_low!C50</f>
        <v>0.53489607802647</v>
      </c>
      <c r="D51" s="3" t="n">
        <f aca="false">Adequacy_low!D50</f>
        <v>0.988948363345156</v>
      </c>
      <c r="E51" s="3" t="n">
        <f aca="false">Adequacy_low!E50</f>
        <v>0.988668266645186</v>
      </c>
      <c r="F51" s="3" t="n">
        <f aca="false">Adequacy_low!G50</f>
        <v>0.990345374764301</v>
      </c>
      <c r="G51" s="3" t="n">
        <f aca="false">Adequacy_low!K50</f>
        <v>0.184383177744767</v>
      </c>
      <c r="H51" s="0" t="n">
        <f aca="false">H47+1</f>
        <v>2027</v>
      </c>
      <c r="I51" s="3" t="n">
        <f aca="false">Adequacy_low!I50</f>
        <v>0.523768157373866</v>
      </c>
      <c r="J51" s="3" t="n">
        <f aca="false">Adequacy_low!M50</f>
        <v>0.46490010927132</v>
      </c>
      <c r="K51" s="3" t="n">
        <f aca="false">Adequacy_low!O50</f>
        <v>4111.4001239983</v>
      </c>
      <c r="L51" s="0" t="n">
        <f aca="false">F51-E51</f>
        <v>0.00167710811911426</v>
      </c>
      <c r="N51" s="3" t="n">
        <f aca="false">Adequacy_low!F50</f>
        <v>0.990645648246677</v>
      </c>
      <c r="O51" s="3" t="n">
        <f aca="false">Adequacy_low!H50</f>
        <v>0.459963762421136</v>
      </c>
      <c r="P51" s="3" t="n">
        <f aca="false">Adequacy_low!L50</f>
        <v>0.52898460092402</v>
      </c>
      <c r="Q51" s="0" t="n">
        <f aca="false">Q47+1</f>
        <v>2027</v>
      </c>
      <c r="R51" s="4" t="n">
        <f aca="false">Adequacy_low!J50</f>
        <v>0.18469951056751</v>
      </c>
      <c r="S51" s="3" t="n">
        <f aca="false">Adequacy_low!N50</f>
        <v>6424.52274384094</v>
      </c>
      <c r="T51" s="3" t="n">
        <f aca="false">Adequacy_low!P50</f>
        <v>3798.84822831067</v>
      </c>
      <c r="U51" s="0" t="n">
        <f aca="false">O51-N51</f>
        <v>-0.530681885825542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0.460396037384853</v>
      </c>
      <c r="C52" s="3" t="n">
        <f aca="false">Adequacy_low!C51</f>
        <v>0.539603962615147</v>
      </c>
      <c r="D52" s="3" t="n">
        <f aca="false">Adequacy_low!D51</f>
        <v>0.988925374556843</v>
      </c>
      <c r="E52" s="3" t="n">
        <f aca="false">Adequacy_low!E51</f>
        <v>0.988708742576295</v>
      </c>
      <c r="F52" s="3" t="n">
        <f aca="false">Adequacy_low!G51</f>
        <v>0.990376605622513</v>
      </c>
      <c r="G52" s="3" t="n">
        <f aca="false">Adequacy_low!K51</f>
        <v>0.186653797078321</v>
      </c>
      <c r="H52" s="0" t="n">
        <f aca="false">H48+1</f>
        <v>2027</v>
      </c>
      <c r="I52" s="3" t="n">
        <f aca="false">Adequacy_low!I51</f>
        <v>0.518734989625269</v>
      </c>
      <c r="J52" s="3" t="n">
        <f aca="false">Adequacy_low!M51</f>
        <v>0.469973752951026</v>
      </c>
      <c r="K52" s="3" t="n">
        <f aca="false">Adequacy_low!O51</f>
        <v>4241.77675290063</v>
      </c>
      <c r="L52" s="0" t="n">
        <f aca="false">F52-E52</f>
        <v>0.0016678630462178</v>
      </c>
      <c r="N52" s="3" t="n">
        <f aca="false">Adequacy_low!F51</f>
        <v>0.990612778209375</v>
      </c>
      <c r="O52" s="3" t="n">
        <f aca="false">Adequacy_low!H51</f>
        <v>0.455297323715303</v>
      </c>
      <c r="P52" s="3" t="n">
        <f aca="false">Adequacy_low!L51</f>
        <v>0.533628050841541</v>
      </c>
      <c r="Q52" s="0" t="n">
        <f aca="false">Q48+1</f>
        <v>2027</v>
      </c>
      <c r="R52" s="4" t="n">
        <f aca="false">Adequacy_low!J51</f>
        <v>0.187145543829163</v>
      </c>
      <c r="S52" s="3" t="n">
        <f aca="false">Adequacy_low!N51</f>
        <v>6636.56269683116</v>
      </c>
      <c r="T52" s="3" t="n">
        <f aca="false">Adequacy_low!P51</f>
        <v>3918.88244124052</v>
      </c>
      <c r="U52" s="0" t="n">
        <f aca="false">O52-N52</f>
        <v>-0.535315454494073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0.454044788762819</v>
      </c>
      <c r="C53" s="3" t="n">
        <f aca="false">Adequacy_low!C52</f>
        <v>0.545955211237181</v>
      </c>
      <c r="D53" s="3" t="n">
        <f aca="false">Adequacy_low!D52</f>
        <v>0.988754197565759</v>
      </c>
      <c r="E53" s="3" t="n">
        <f aca="false">Adequacy_low!E52</f>
        <v>0.988526183786894</v>
      </c>
      <c r="F53" s="3" t="n">
        <f aca="false">Adequacy_low!G52</f>
        <v>0.990293490719098</v>
      </c>
      <c r="G53" s="3" t="n">
        <f aca="false">Adequacy_low!K52</f>
        <v>0.191027562744868</v>
      </c>
      <c r="H53" s="0" t="n">
        <f aca="false">H49+1</f>
        <v>2027</v>
      </c>
      <c r="I53" s="3" t="n">
        <f aca="false">Adequacy_low!I52</f>
        <v>0.511194637475401</v>
      </c>
      <c r="J53" s="3" t="n">
        <f aca="false">Adequacy_low!M52</f>
        <v>0.477331546311493</v>
      </c>
      <c r="K53" s="3" t="n">
        <f aca="false">Adequacy_low!O52</f>
        <v>4189.16691953165</v>
      </c>
      <c r="L53" s="0" t="n">
        <f aca="false">F53-E53</f>
        <v>0.00176730693220462</v>
      </c>
      <c r="N53" s="3" t="n">
        <f aca="false">Adequacy_low!F52</f>
        <v>0.990487393126043</v>
      </c>
      <c r="O53" s="3" t="n">
        <f aca="false">Adequacy_low!H52</f>
        <v>0.448938690772096</v>
      </c>
      <c r="P53" s="3" t="n">
        <f aca="false">Adequacy_low!L52</f>
        <v>0.539815506793663</v>
      </c>
      <c r="Q53" s="0" t="n">
        <f aca="false">Q49+1</f>
        <v>2027</v>
      </c>
      <c r="R53" s="4" t="n">
        <f aca="false">Adequacy_low!J52</f>
        <v>0.190662764715007</v>
      </c>
      <c r="S53" s="3" t="n">
        <f aca="false">Adequacy_low!N52</f>
        <v>6552.03357132861</v>
      </c>
      <c r="T53" s="3" t="n">
        <f aca="false">Adequacy_low!P52</f>
        <v>3858.22484911762</v>
      </c>
      <c r="U53" s="0" t="n">
        <f aca="false">O53-N53</f>
        <v>-0.541548702353946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0.447313047368864</v>
      </c>
      <c r="C54" s="3" t="n">
        <f aca="false">Adequacy_low!C53</f>
        <v>0.552686952631136</v>
      </c>
      <c r="D54" s="3" t="n">
        <f aca="false">Adequacy_low!D53</f>
        <v>0.988719940573175</v>
      </c>
      <c r="E54" s="3" t="n">
        <f aca="false">Adequacy_low!E53</f>
        <v>0.988471321391748</v>
      </c>
      <c r="F54" s="3" t="n">
        <f aca="false">Adequacy_low!G53</f>
        <v>0.990223248692576</v>
      </c>
      <c r="G54" s="3" t="n">
        <f aca="false">Adequacy_low!K53</f>
        <v>0.193024007835245</v>
      </c>
      <c r="H54" s="0" t="n">
        <f aca="false">H50+1</f>
        <v>2027</v>
      </c>
      <c r="I54" s="3" t="n">
        <f aca="false">Adequacy_low!I53</f>
        <v>0.503437476108908</v>
      </c>
      <c r="J54" s="3" t="n">
        <f aca="false">Adequacy_low!M53</f>
        <v>0.48503384528284</v>
      </c>
      <c r="K54" s="3" t="n">
        <f aca="false">Adequacy_low!O53</f>
        <v>4314.8529004977</v>
      </c>
      <c r="L54" s="0" t="n">
        <f aca="false">F54-E54</f>
        <v>0.0017519273008284</v>
      </c>
      <c r="N54" s="3" t="n">
        <f aca="false">Adequacy_low!F53</f>
        <v>0.990440156205653</v>
      </c>
      <c r="O54" s="3" t="n">
        <f aca="false">Adequacy_low!H53</f>
        <v>0.442267329612149</v>
      </c>
      <c r="P54" s="3" t="n">
        <f aca="false">Adequacy_low!L53</f>
        <v>0.546452610961026</v>
      </c>
      <c r="Q54" s="0" t="n">
        <f aca="false">Q50+1</f>
        <v>2027</v>
      </c>
      <c r="R54" s="4" t="n">
        <f aca="false">Adequacy_low!J53</f>
        <v>0.191562161650776</v>
      </c>
      <c r="S54" s="3" t="n">
        <f aca="false">Adequacy_low!N53</f>
        <v>6764.21635753358</v>
      </c>
      <c r="T54" s="3" t="n">
        <f aca="false">Adequacy_low!P53</f>
        <v>3971.96482607539</v>
      </c>
      <c r="U54" s="0" t="n">
        <f aca="false">O54-N54</f>
        <v>-0.548172826593504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0.44244044748834</v>
      </c>
      <c r="C55" s="3" t="n">
        <f aca="false">Adequacy_low!C54</f>
        <v>0.55755955251166</v>
      </c>
      <c r="D55" s="3" t="n">
        <f aca="false">Adequacy_low!D54</f>
        <v>0.988645827833333</v>
      </c>
      <c r="E55" s="3" t="n">
        <f aca="false">Adequacy_low!E54</f>
        <v>0.98819313945887</v>
      </c>
      <c r="F55" s="3" t="n">
        <f aca="false">Adequacy_low!G54</f>
        <v>0.989986761725402</v>
      </c>
      <c r="G55" s="3" t="n">
        <f aca="false">Adequacy_low!K54</f>
        <v>0.195597044135096</v>
      </c>
      <c r="H55" s="0" t="n">
        <f aca="false">H51+1</f>
        <v>2028</v>
      </c>
      <c r="I55" s="3" t="n">
        <f aca="false">Adequacy_low!I54</f>
        <v>0.498009647956162</v>
      </c>
      <c r="J55" s="3" t="n">
        <f aca="false">Adequacy_low!M54</f>
        <v>0.490183491502708</v>
      </c>
      <c r="K55" s="3" t="n">
        <f aca="false">Adequacy_low!O54</f>
        <v>4252.95776885428</v>
      </c>
      <c r="L55" s="0" t="n">
        <f aca="false">F55-E55</f>
        <v>0.00179362226653201</v>
      </c>
      <c r="N55" s="3" t="n">
        <f aca="false">Adequacy_low!F54</f>
        <v>0.990400178346656</v>
      </c>
      <c r="O55" s="3" t="n">
        <f aca="false">Adequacy_low!H54</f>
        <v>0.43741690247406</v>
      </c>
      <c r="P55" s="3" t="n">
        <f aca="false">Adequacy_low!L54</f>
        <v>0.551228925359274</v>
      </c>
      <c r="Q55" s="0" t="n">
        <f aca="false">Q51+1</f>
        <v>2028</v>
      </c>
      <c r="R55" s="4" t="n">
        <f aca="false">Adequacy_low!J54</f>
        <v>0.193432897179285</v>
      </c>
      <c r="S55" s="3" t="n">
        <f aca="false">Adequacy_low!N54</f>
        <v>6679.09180314662</v>
      </c>
      <c r="T55" s="3" t="n">
        <f aca="false">Adequacy_low!P54</f>
        <v>3907.65472283161</v>
      </c>
      <c r="U55" s="0" t="n">
        <f aca="false">O55-N55</f>
        <v>-0.552983275872596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0.436247028093252</v>
      </c>
      <c r="C56" s="3" t="n">
        <f aca="false">Adequacy_low!C55</f>
        <v>0.563752971906748</v>
      </c>
      <c r="D56" s="3" t="n">
        <f aca="false">Adequacy_low!D55</f>
        <v>0.988433444094298</v>
      </c>
      <c r="E56" s="3" t="n">
        <f aca="false">Adequacy_low!E55</f>
        <v>0.987805534987653</v>
      </c>
      <c r="F56" s="3" t="n">
        <f aca="false">Adequacy_low!G55</f>
        <v>0.989777343212025</v>
      </c>
      <c r="G56" s="3" t="n">
        <f aca="false">Adequacy_low!K55</f>
        <v>0.200514347191723</v>
      </c>
      <c r="H56" s="0" t="n">
        <f aca="false">H52+1</f>
        <v>2028</v>
      </c>
      <c r="I56" s="3" t="n">
        <f aca="false">Adequacy_low!I55</f>
        <v>0.491456175291718</v>
      </c>
      <c r="J56" s="3" t="n">
        <f aca="false">Adequacy_low!M55</f>
        <v>0.496349359695935</v>
      </c>
      <c r="K56" s="3" t="n">
        <f aca="false">Adequacy_low!O55</f>
        <v>4404.03441975418</v>
      </c>
      <c r="L56" s="0" t="n">
        <f aca="false">F56-E56</f>
        <v>0.0019718082243716</v>
      </c>
      <c r="N56" s="3" t="n">
        <f aca="false">Adequacy_low!F55</f>
        <v>0.990189230173234</v>
      </c>
      <c r="O56" s="3" t="n">
        <f aca="false">Adequacy_low!H55</f>
        <v>0.431201152454115</v>
      </c>
      <c r="P56" s="3" t="n">
        <f aca="false">Adequacy_low!L55</f>
        <v>0.557232291640183</v>
      </c>
      <c r="Q56" s="0" t="n">
        <f aca="false">Q52+1</f>
        <v>2028</v>
      </c>
      <c r="R56" s="4" t="n">
        <f aca="false">Adequacy_low!J55</f>
        <v>0.196762234806062</v>
      </c>
      <c r="S56" s="3" t="n">
        <f aca="false">Adequacy_low!N55</f>
        <v>6896.1382535275</v>
      </c>
      <c r="T56" s="3" t="n">
        <f aca="false">Adequacy_low!P55</f>
        <v>4024.51932291179</v>
      </c>
      <c r="U56" s="0" t="n">
        <f aca="false">O56-N56</f>
        <v>-0.55898807771912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0.430730246507008</v>
      </c>
      <c r="C57" s="3" t="n">
        <f aca="false">Adequacy_low!C56</f>
        <v>0.569269753492992</v>
      </c>
      <c r="D57" s="3" t="n">
        <f aca="false">Adequacy_low!D56</f>
        <v>0.988559888569813</v>
      </c>
      <c r="E57" s="3" t="n">
        <f aca="false">Adequacy_low!E56</f>
        <v>0.987975352741652</v>
      </c>
      <c r="F57" s="3" t="n">
        <f aca="false">Adequacy_low!G56</f>
        <v>0.989941538900461</v>
      </c>
      <c r="G57" s="3" t="n">
        <f aca="false">Adequacy_low!K56</f>
        <v>0.203272737131299</v>
      </c>
      <c r="H57" s="0" t="n">
        <f aca="false">H53+1</f>
        <v>2028</v>
      </c>
      <c r="I57" s="3" t="n">
        <f aca="false">Adequacy_low!I56</f>
        <v>0.485344438568971</v>
      </c>
      <c r="J57" s="3" t="n">
        <f aca="false">Adequacy_low!M56</f>
        <v>0.50263091417268</v>
      </c>
      <c r="K57" s="3" t="n">
        <f aca="false">Adequacy_low!O56</f>
        <v>4339.08886509619</v>
      </c>
      <c r="L57" s="0" t="n">
        <f aca="false">F57-E57</f>
        <v>0.00196618615880961</v>
      </c>
      <c r="N57" s="3" t="n">
        <f aca="false">Adequacy_low!F56</f>
        <v>0.99031043721397</v>
      </c>
      <c r="O57" s="3" t="n">
        <f aca="false">Adequacy_low!H56</f>
        <v>0.425802644490616</v>
      </c>
      <c r="P57" s="3" t="n">
        <f aca="false">Adequacy_low!L56</f>
        <v>0.562757244079197</v>
      </c>
      <c r="Q57" s="0" t="n">
        <f aca="false">Q53+1</f>
        <v>2028</v>
      </c>
      <c r="R57" s="4" t="n">
        <f aca="false">Adequacy_low!J56</f>
        <v>0.198852573257099</v>
      </c>
      <c r="S57" s="3" t="n">
        <f aca="false">Adequacy_low!N56</f>
        <v>6806.40038782221</v>
      </c>
      <c r="T57" s="3" t="n">
        <f aca="false">Adequacy_low!P56</f>
        <v>3961.47444126661</v>
      </c>
      <c r="U57" s="0" t="n">
        <f aca="false">O57-N57</f>
        <v>-0.564507792723355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0.424280819033923</v>
      </c>
      <c r="C58" s="3" t="n">
        <f aca="false">Adequacy_low!C57</f>
        <v>0.575719180966076</v>
      </c>
      <c r="D58" s="3" t="n">
        <f aca="false">Adequacy_low!D57</f>
        <v>0.988367874453457</v>
      </c>
      <c r="E58" s="3" t="n">
        <f aca="false">Adequacy_low!E57</f>
        <v>0.988049020813203</v>
      </c>
      <c r="F58" s="3" t="n">
        <f aca="false">Adequacy_low!G57</f>
        <v>0.990054637142345</v>
      </c>
      <c r="G58" s="3" t="n">
        <f aca="false">Adequacy_low!K57</f>
        <v>0.206956122082874</v>
      </c>
      <c r="H58" s="0" t="n">
        <f aca="false">H54+1</f>
        <v>2028</v>
      </c>
      <c r="I58" s="3" t="n">
        <f aca="false">Adequacy_low!I57</f>
        <v>0.477549643215513</v>
      </c>
      <c r="J58" s="3" t="n">
        <f aca="false">Adequacy_low!M57</f>
        <v>0.51049937759769</v>
      </c>
      <c r="K58" s="3" t="n">
        <f aca="false">Adequacy_low!O57</f>
        <v>4455.80833821729</v>
      </c>
      <c r="L58" s="0" t="n">
        <f aca="false">F58-E58</f>
        <v>0.00200561632914154</v>
      </c>
      <c r="N58" s="3" t="n">
        <f aca="false">Adequacy_low!F57</f>
        <v>0.990153475936742</v>
      </c>
      <c r="O58" s="3" t="n">
        <f aca="false">Adequacy_low!H57</f>
        <v>0.419345531279931</v>
      </c>
      <c r="P58" s="3" t="n">
        <f aca="false">Adequacy_low!L57</f>
        <v>0.569022343173526</v>
      </c>
      <c r="Q58" s="0" t="n">
        <f aca="false">Q54+1</f>
        <v>2028</v>
      </c>
      <c r="R58" s="4" t="n">
        <f aca="false">Adequacy_low!J57</f>
        <v>0.201417213138544</v>
      </c>
      <c r="S58" s="3" t="n">
        <f aca="false">Adequacy_low!N57</f>
        <v>7006.63625824792</v>
      </c>
      <c r="T58" s="3" t="n">
        <f aca="false">Adequacy_low!P57</f>
        <v>4068.16025089493</v>
      </c>
      <c r="U58" s="0" t="n">
        <f aca="false">O58-N58</f>
        <v>-0.570807944656811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0.417953928282156</v>
      </c>
      <c r="C59" s="3" t="n">
        <f aca="false">Adequacy_low!C58</f>
        <v>0.582046071717844</v>
      </c>
      <c r="D59" s="3" t="n">
        <f aca="false">Adequacy_low!D58</f>
        <v>0.988329888403905</v>
      </c>
      <c r="E59" s="3" t="n">
        <f aca="false">Adequacy_low!E58</f>
        <v>0.988016339575691</v>
      </c>
      <c r="F59" s="3" t="n">
        <f aca="false">Adequacy_low!G58</f>
        <v>0.990049501546578</v>
      </c>
      <c r="G59" s="3" t="n">
        <f aca="false">Adequacy_low!K58</f>
        <v>0.209418945295346</v>
      </c>
      <c r="H59" s="0" t="n">
        <f aca="false">H55+1</f>
        <v>2029</v>
      </c>
      <c r="I59" s="3" t="n">
        <f aca="false">Adequacy_low!I58</f>
        <v>0.471076501797022</v>
      </c>
      <c r="J59" s="3" t="n">
        <f aca="false">Adequacy_low!M58</f>
        <v>0.516939837778669</v>
      </c>
      <c r="K59" s="3" t="n">
        <f aca="false">Adequacy_low!O58</f>
        <v>4394.29531075447</v>
      </c>
      <c r="L59" s="0" t="n">
        <f aca="false">F59-E59</f>
        <v>0.0020331619708871</v>
      </c>
      <c r="N59" s="3" t="n">
        <f aca="false">Adequacy_low!F58</f>
        <v>0.990140742053366</v>
      </c>
      <c r="O59" s="3" t="n">
        <f aca="false">Adequacy_low!H58</f>
        <v>0.413076359297077</v>
      </c>
      <c r="P59" s="3" t="n">
        <f aca="false">Adequacy_low!L58</f>
        <v>0.575253529106828</v>
      </c>
      <c r="Q59" s="0" t="n">
        <f aca="false">Q55+1</f>
        <v>2029</v>
      </c>
      <c r="R59" s="4" t="n">
        <f aca="false">Adequacy_low!J58</f>
        <v>0.202609616673501</v>
      </c>
      <c r="S59" s="3" t="n">
        <f aca="false">Adequacy_low!N58</f>
        <v>6915.41554373144</v>
      </c>
      <c r="T59" s="3" t="n">
        <f aca="false">Adequacy_low!P58</f>
        <v>4003.28186082476</v>
      </c>
      <c r="U59" s="0" t="n">
        <f aca="false">O59-N59</f>
        <v>-0.577064382756289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0.41212239845756</v>
      </c>
      <c r="C60" s="3" t="n">
        <f aca="false">Adequacy_low!C59</f>
        <v>0.58787760154244</v>
      </c>
      <c r="D60" s="3" t="n">
        <f aca="false">Adequacy_low!D59</f>
        <v>0.988106945447998</v>
      </c>
      <c r="E60" s="3" t="n">
        <f aca="false">Adequacy_low!E59</f>
        <v>0.98785620864806</v>
      </c>
      <c r="F60" s="3" t="n">
        <f aca="false">Adequacy_low!G59</f>
        <v>0.98989339751206</v>
      </c>
      <c r="G60" s="3" t="n">
        <f aca="false">Adequacy_low!K59</f>
        <v>0.211882113007719</v>
      </c>
      <c r="H60" s="0" t="n">
        <f aca="false">H56+1</f>
        <v>2029</v>
      </c>
      <c r="I60" s="3" t="n">
        <f aca="false">Adequacy_low!I59</f>
        <v>0.465678420069591</v>
      </c>
      <c r="J60" s="3" t="n">
        <f aca="false">Adequacy_low!M59</f>
        <v>0.522177788578469</v>
      </c>
      <c r="K60" s="3" t="n">
        <f aca="false">Adequacy_low!O59</f>
        <v>4471.41355551883</v>
      </c>
      <c r="L60" s="0" t="n">
        <f aca="false">F60-E60</f>
        <v>0.00203718886399962</v>
      </c>
      <c r="N60" s="3" t="n">
        <f aca="false">Adequacy_low!F59</f>
        <v>0.989921294777367</v>
      </c>
      <c r="O60" s="3" t="n">
        <f aca="false">Adequacy_low!H59</f>
        <v>0.407221004290602</v>
      </c>
      <c r="P60" s="3" t="n">
        <f aca="false">Adequacy_low!L59</f>
        <v>0.580885941157396</v>
      </c>
      <c r="Q60" s="0" t="n">
        <f aca="false">Q56+1</f>
        <v>2029</v>
      </c>
      <c r="R60" s="4" t="n">
        <f aca="false">Adequacy_low!J59</f>
        <v>0.204880440635572</v>
      </c>
      <c r="S60" s="3" t="n">
        <f aca="false">Adequacy_low!N59</f>
        <v>7053.17314232079</v>
      </c>
      <c r="T60" s="3" t="n">
        <f aca="false">Adequacy_low!P59</f>
        <v>4074.51846090123</v>
      </c>
      <c r="U60" s="0" t="n">
        <f aca="false">O60-N60</f>
        <v>-0.582700290486765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0.408294857438747</v>
      </c>
      <c r="C61" s="3" t="n">
        <f aca="false">Adequacy_low!C60</f>
        <v>0.591705142561253</v>
      </c>
      <c r="D61" s="3" t="n">
        <f aca="false">Adequacy_low!D60</f>
        <v>0.987577452374608</v>
      </c>
      <c r="E61" s="3" t="n">
        <f aca="false">Adequacy_low!E60</f>
        <v>0.987525338072363</v>
      </c>
      <c r="F61" s="3" t="n">
        <f aca="false">Adequacy_low!G60</f>
        <v>0.989549656671599</v>
      </c>
      <c r="G61" s="3" t="n">
        <f aca="false">Adequacy_low!K60</f>
        <v>0.213950269942203</v>
      </c>
      <c r="H61" s="0" t="n">
        <f aca="false">H57+1</f>
        <v>2029</v>
      </c>
      <c r="I61" s="3" t="n">
        <f aca="false">Adequacy_low!I60</f>
        <v>0.461199527154877</v>
      </c>
      <c r="J61" s="3" t="n">
        <f aca="false">Adequacy_low!M60</f>
        <v>0.526325810917486</v>
      </c>
      <c r="K61" s="3" t="n">
        <f aca="false">Adequacy_low!O60</f>
        <v>4411.98716657382</v>
      </c>
      <c r="L61" s="0" t="n">
        <f aca="false">F61-E61</f>
        <v>0.00202431859923602</v>
      </c>
      <c r="N61" s="3" t="n">
        <f aca="false">Adequacy_low!F60</f>
        <v>0.989382239585872</v>
      </c>
      <c r="O61" s="3" t="n">
        <f aca="false">Adequacy_low!H60</f>
        <v>0.403222795127011</v>
      </c>
      <c r="P61" s="3" t="n">
        <f aca="false">Adequacy_low!L60</f>
        <v>0.584354657247597</v>
      </c>
      <c r="Q61" s="0" t="n">
        <f aca="false">Q57+1</f>
        <v>2029</v>
      </c>
      <c r="R61" s="4" t="n">
        <f aca="false">Adequacy_low!J60</f>
        <v>0.206418080697933</v>
      </c>
      <c r="S61" s="3" t="n">
        <f aca="false">Adequacy_low!N60</f>
        <v>6962.20458162608</v>
      </c>
      <c r="T61" s="3" t="n">
        <f aca="false">Adequacy_low!P60</f>
        <v>4010.67549774476</v>
      </c>
      <c r="U61" s="0" t="n">
        <f aca="false">O61-N61</f>
        <v>-0.58615944445886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0.404062964668602</v>
      </c>
      <c r="C62" s="3" t="n">
        <f aca="false">Adequacy_low!C61</f>
        <v>0.595937035331398</v>
      </c>
      <c r="D62" s="3" t="n">
        <f aca="false">Adequacy_low!D61</f>
        <v>0.987009293121877</v>
      </c>
      <c r="E62" s="3" t="n">
        <f aca="false">Adequacy_low!E61</f>
        <v>0.987310465400509</v>
      </c>
      <c r="F62" s="3" t="n">
        <f aca="false">Adequacy_low!G61</f>
        <v>0.989319982921444</v>
      </c>
      <c r="G62" s="3" t="n">
        <f aca="false">Adequacy_low!K61</f>
        <v>0.217537486369098</v>
      </c>
      <c r="H62" s="0" t="n">
        <f aca="false">H58+1</f>
        <v>2029</v>
      </c>
      <c r="I62" s="3" t="n">
        <f aca="false">Adequacy_low!I61</f>
        <v>0.454762176672281</v>
      </c>
      <c r="J62" s="3" t="n">
        <f aca="false">Adequacy_low!M61</f>
        <v>0.532548288728227</v>
      </c>
      <c r="K62" s="3" t="n">
        <f aca="false">Adequacy_low!O61</f>
        <v>4504.88995470019</v>
      </c>
      <c r="L62" s="0" t="n">
        <f aca="false">F62-E62</f>
        <v>0.00200951752093559</v>
      </c>
      <c r="N62" s="3" t="n">
        <f aca="false">Adequacy_low!F61</f>
        <v>0.988770398772005</v>
      </c>
      <c r="O62" s="3" t="n">
        <f aca="false">Adequacy_low!H61</f>
        <v>0.398813901134287</v>
      </c>
      <c r="P62" s="3" t="n">
        <f aca="false">Adequacy_low!L61</f>
        <v>0.58819539198759</v>
      </c>
      <c r="Q62" s="0" t="n">
        <f aca="false">Q58+1</f>
        <v>2029</v>
      </c>
      <c r="R62" s="4" t="n">
        <f aca="false">Adequacy_low!J61</f>
        <v>0.208931974162591</v>
      </c>
      <c r="S62" s="3" t="n">
        <f aca="false">Adequacy_low!N61</f>
        <v>7099.21877891008</v>
      </c>
      <c r="T62" s="3" t="n">
        <f aca="false">Adequacy_low!P61</f>
        <v>4091.26360839645</v>
      </c>
      <c r="U62" s="0" t="n">
        <f aca="false">O62-N62</f>
        <v>-0.589956497637719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0.39950570553949</v>
      </c>
      <c r="C63" s="3" t="n">
        <f aca="false">Adequacy_low!C62</f>
        <v>0.60049429446051</v>
      </c>
      <c r="D63" s="3" t="n">
        <f aca="false">Adequacy_low!D62</f>
        <v>0.986930826731422</v>
      </c>
      <c r="E63" s="3" t="n">
        <f aca="false">Adequacy_low!E62</f>
        <v>0.987499614480268</v>
      </c>
      <c r="F63" s="3" t="n">
        <f aca="false">Adequacy_low!G62</f>
        <v>0.989475433703579</v>
      </c>
      <c r="G63" s="3" t="n">
        <f aca="false">Adequacy_low!K62</f>
        <v>0.219457902958686</v>
      </c>
      <c r="H63" s="0" t="n">
        <f aca="false">H59+1</f>
        <v>2030</v>
      </c>
      <c r="I63" s="3" t="n">
        <f aca="false">Adequacy_low!I62</f>
        <v>0.449354701162238</v>
      </c>
      <c r="J63" s="3" t="n">
        <f aca="false">Adequacy_low!M62</f>
        <v>0.53814491331803</v>
      </c>
      <c r="K63" s="3" t="n">
        <f aca="false">Adequacy_low!O62</f>
        <v>4446.17374650476</v>
      </c>
      <c r="L63" s="0" t="n">
        <f aca="false">F63-E63</f>
        <v>0.00197581922331103</v>
      </c>
      <c r="N63" s="3" t="n">
        <f aca="false">Adequacy_low!F62</f>
        <v>0.988663240847357</v>
      </c>
      <c r="O63" s="3" t="n">
        <f aca="false">Adequacy_low!H62</f>
        <v>0.394284496252009</v>
      </c>
      <c r="P63" s="3" t="n">
        <f aca="false">Adequacy_low!L62</f>
        <v>0.592646330479413</v>
      </c>
      <c r="Q63" s="0" t="n">
        <f aca="false">Q59+1</f>
        <v>2030</v>
      </c>
      <c r="R63" s="4" t="n">
        <f aca="false">Adequacy_low!J62</f>
        <v>0.210601580279318</v>
      </c>
      <c r="S63" s="3" t="n">
        <f aca="false">Adequacy_low!N62</f>
        <v>6997.18880662147</v>
      </c>
      <c r="T63" s="3" t="n">
        <f aca="false">Adequacy_low!P62</f>
        <v>4024.36756820658</v>
      </c>
      <c r="U63" s="0" t="n">
        <f aca="false">O63-N63</f>
        <v>-0.594378744595348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0.395291137545614</v>
      </c>
      <c r="C64" s="3" t="n">
        <f aca="false">Adequacy_low!C63</f>
        <v>0.604708862454386</v>
      </c>
      <c r="D64" s="3" t="n">
        <f aca="false">Adequacy_low!D63</f>
        <v>0.986944934806747</v>
      </c>
      <c r="E64" s="3" t="n">
        <f aca="false">Adequacy_low!E63</f>
        <v>0.98743988397644</v>
      </c>
      <c r="F64" s="3" t="n">
        <f aca="false">Adequacy_low!G63</f>
        <v>0.989429040416109</v>
      </c>
      <c r="G64" s="3" t="n">
        <f aca="false">Adequacy_low!K63</f>
        <v>0.221921635331398</v>
      </c>
      <c r="H64" s="0" t="n">
        <f aca="false">H60+1</f>
        <v>2030</v>
      </c>
      <c r="I64" s="3" t="n">
        <f aca="false">Adequacy_low!I63</f>
        <v>0.443885696897228</v>
      </c>
      <c r="J64" s="3" t="n">
        <f aca="false">Adequacy_low!M63</f>
        <v>0.543554187079212</v>
      </c>
      <c r="K64" s="3" t="n">
        <f aca="false">Adequacy_low!O63</f>
        <v>4544.43078893993</v>
      </c>
      <c r="L64" s="0" t="n">
        <f aca="false">F64-E64</f>
        <v>0.00198915643966857</v>
      </c>
      <c r="N64" s="3" t="n">
        <f aca="false">Adequacy_low!F63</f>
        <v>0.988729354915924</v>
      </c>
      <c r="O64" s="3" t="n">
        <f aca="false">Adequacy_low!H63</f>
        <v>0.390130585974641</v>
      </c>
      <c r="P64" s="3" t="n">
        <f aca="false">Adequacy_low!L63</f>
        <v>0.596814348832107</v>
      </c>
      <c r="Q64" s="0" t="n">
        <f aca="false">Q60+1</f>
        <v>2030</v>
      </c>
      <c r="R64" s="4" t="n">
        <f aca="false">Adequacy_low!J63</f>
        <v>0.211991519225527</v>
      </c>
      <c r="S64" s="3" t="n">
        <f aca="false">Adequacy_low!N63</f>
        <v>7169.83536424279</v>
      </c>
      <c r="T64" s="3" t="n">
        <f aca="false">Adequacy_low!P63</f>
        <v>4105.7242877059</v>
      </c>
      <c r="U64" s="0" t="n">
        <f aca="false">O64-N64</f>
        <v>-0.598598768941283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0.390952499154258</v>
      </c>
      <c r="C65" s="3" t="n">
        <f aca="false">Adequacy_low!C64</f>
        <v>0.609047500845742</v>
      </c>
      <c r="D65" s="3" t="n">
        <f aca="false">Adequacy_low!D64</f>
        <v>0.987169871717328</v>
      </c>
      <c r="E65" s="3" t="n">
        <f aca="false">Adequacy_low!E64</f>
        <v>0.986983214193575</v>
      </c>
      <c r="F65" s="3" t="n">
        <f aca="false">Adequacy_low!G64</f>
        <v>0.988965016978205</v>
      </c>
      <c r="G65" s="3" t="n">
        <f aca="false">Adequacy_low!K64</f>
        <v>0.22373989846601</v>
      </c>
      <c r="H65" s="0" t="n">
        <f aca="false">H61+1</f>
        <v>2030</v>
      </c>
      <c r="I65" s="3" t="n">
        <f aca="false">Adequacy_low!I64</f>
        <v>0.438625574341411</v>
      </c>
      <c r="J65" s="3" t="n">
        <f aca="false">Adequacy_low!M64</f>
        <v>0.548357639852164</v>
      </c>
      <c r="K65" s="3" t="n">
        <f aca="false">Adequacy_low!O64</f>
        <v>4480.78579390625</v>
      </c>
      <c r="L65" s="0" t="n">
        <f aca="false">F65-E65</f>
        <v>0.00198180278462967</v>
      </c>
      <c r="N65" s="3" t="n">
        <f aca="false">Adequacy_low!F64</f>
        <v>0.988945733846902</v>
      </c>
      <c r="O65" s="3" t="n">
        <f aca="false">Adequacy_low!H64</f>
        <v>0.385936528437678</v>
      </c>
      <c r="P65" s="3" t="n">
        <f aca="false">Adequacy_low!L64</f>
        <v>0.60123334327965</v>
      </c>
      <c r="Q65" s="0" t="n">
        <f aca="false">Q61+1</f>
        <v>2030</v>
      </c>
      <c r="R65" s="4" t="n">
        <f aca="false">Adequacy_low!J64</f>
        <v>0.214505038398779</v>
      </c>
      <c r="S65" s="3" t="n">
        <f aca="false">Adequacy_low!N64</f>
        <v>7089.76413259989</v>
      </c>
      <c r="T65" s="3" t="n">
        <f aca="false">Adequacy_low!P64</f>
        <v>4039.50259367197</v>
      </c>
      <c r="U65" s="0" t="n">
        <f aca="false">O65-N65</f>
        <v>-0.603009205409225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0.388077034157815</v>
      </c>
      <c r="C66" s="3" t="n">
        <f aca="false">Adequacy_low!C65</f>
        <v>0.611922965842184</v>
      </c>
      <c r="D66" s="3" t="n">
        <f aca="false">Adequacy_low!D65</f>
        <v>0.98688789422236</v>
      </c>
      <c r="E66" s="3" t="n">
        <f aca="false">Adequacy_low!E65</f>
        <v>0.98693336003944</v>
      </c>
      <c r="F66" s="3" t="n">
        <f aca="false">Adequacy_low!G65</f>
        <v>0.988906805848057</v>
      </c>
      <c r="G66" s="3" t="n">
        <f aca="false">Adequacy_low!K65</f>
        <v>0.223352796859904</v>
      </c>
      <c r="H66" s="0" t="n">
        <f aca="false">H62+1</f>
        <v>2030</v>
      </c>
      <c r="I66" s="3" t="n">
        <f aca="false">Adequacy_low!I65</f>
        <v>0.436527277239866</v>
      </c>
      <c r="J66" s="3" t="n">
        <f aca="false">Adequacy_low!M65</f>
        <v>0.550406082799574</v>
      </c>
      <c r="K66" s="3" t="n">
        <f aca="false">Adequacy_low!O65</f>
        <v>4571.25962171281</v>
      </c>
      <c r="L66" s="0" t="n">
        <f aca="false">F66-E66</f>
        <v>0.0019734458086168</v>
      </c>
      <c r="N66" s="3" t="n">
        <f aca="false">Adequacy_low!F65</f>
        <v>0.988655245151001</v>
      </c>
      <c r="O66" s="3" t="n">
        <f aca="false">Adequacy_low!H65</f>
        <v>0.382988527036065</v>
      </c>
      <c r="P66" s="3" t="n">
        <f aca="false">Adequacy_low!L65</f>
        <v>0.603899367186294</v>
      </c>
      <c r="Q66" s="0" t="n">
        <f aca="false">Q62+1</f>
        <v>2030</v>
      </c>
      <c r="R66" s="4" t="n">
        <f aca="false">Adequacy_low!J65</f>
        <v>0.214565004887586</v>
      </c>
      <c r="S66" s="3" t="n">
        <f aca="false">Adequacy_low!N65</f>
        <v>7262.36053718271</v>
      </c>
      <c r="T66" s="3" t="n">
        <f aca="false">Adequacy_low!P65</f>
        <v>4121.14110547469</v>
      </c>
      <c r="U66" s="0" t="n">
        <f aca="false">O66-N66</f>
        <v>-0.605666718114936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0.383479123953355</v>
      </c>
      <c r="C67" s="3" t="n">
        <f aca="false">Adequacy_low!C66</f>
        <v>0.616520876046645</v>
      </c>
      <c r="D67" s="3" t="n">
        <f aca="false">Adequacy_low!D66</f>
        <v>0.986784864289407</v>
      </c>
      <c r="E67" s="3" t="n">
        <f aca="false">Adequacy_low!E66</f>
        <v>0.986847131535639</v>
      </c>
      <c r="F67" s="3" t="n">
        <f aca="false">Adequacy_low!G66</f>
        <v>0.988803395909974</v>
      </c>
      <c r="G67" s="3" t="n">
        <f aca="false">Adequacy_low!K66</f>
        <v>0.226020953946256</v>
      </c>
      <c r="H67" s="0" t="n">
        <f aca="false">H63+1</f>
        <v>2031</v>
      </c>
      <c r="I67" s="3" t="n">
        <f aca="false">Adequacy_low!I66</f>
        <v>0.430063788414589</v>
      </c>
      <c r="J67" s="3" t="n">
        <f aca="false">Adequacy_low!M66</f>
        <v>0.55678334312105</v>
      </c>
      <c r="K67" s="3" t="n">
        <f aca="false">Adequacy_low!O66</f>
        <v>4521.88861823352</v>
      </c>
      <c r="L67" s="0" t="n">
        <f aca="false">F67-E67</f>
        <v>0.00195626437433483</v>
      </c>
      <c r="N67" s="3" t="n">
        <f aca="false">Adequacy_low!F66</f>
        <v>0.988648524150497</v>
      </c>
      <c r="O67" s="3" t="n">
        <f aca="false">Adequacy_low!H66</f>
        <v>0.378411395288132</v>
      </c>
      <c r="P67" s="3" t="n">
        <f aca="false">Adequacy_low!L66</f>
        <v>0.608373469001274</v>
      </c>
      <c r="Q67" s="0" t="n">
        <f aca="false">Q63+1</f>
        <v>2031</v>
      </c>
      <c r="R67" s="4" t="n">
        <f aca="false">Adequacy_low!J66</f>
        <v>0.216143597827812</v>
      </c>
      <c r="S67" s="3" t="n">
        <f aca="false">Adequacy_low!N66</f>
        <v>7149.4713665015</v>
      </c>
      <c r="T67" s="3" t="n">
        <f aca="false">Adequacy_low!P66</f>
        <v>4058.04525417538</v>
      </c>
      <c r="U67" s="0" t="n">
        <f aca="false">O67-N67</f>
        <v>-0.610237128862365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0.378473246842221</v>
      </c>
      <c r="C68" s="3" t="n">
        <f aca="false">Adequacy_low!C67</f>
        <v>0.621526753157778</v>
      </c>
      <c r="D68" s="3" t="n">
        <f aca="false">Adequacy_low!D67</f>
        <v>0.986611240189815</v>
      </c>
      <c r="E68" s="3" t="n">
        <f aca="false">Adequacy_low!E67</f>
        <v>0.986486941572466</v>
      </c>
      <c r="F68" s="3" t="n">
        <f aca="false">Adequacy_low!G67</f>
        <v>0.988558396126215</v>
      </c>
      <c r="G68" s="3" t="n">
        <f aca="false">Adequacy_low!K67</f>
        <v>0.226451086994165</v>
      </c>
      <c r="H68" s="0" t="n">
        <f aca="false">H64+1</f>
        <v>2031</v>
      </c>
      <c r="I68" s="3" t="n">
        <f aca="false">Adequacy_low!I67</f>
        <v>0.424941478363654</v>
      </c>
      <c r="J68" s="3" t="n">
        <f aca="false">Adequacy_low!M67</f>
        <v>0.561545463208813</v>
      </c>
      <c r="K68" s="3" t="n">
        <f aca="false">Adequacy_low!O67</f>
        <v>4622.29077399311</v>
      </c>
      <c r="L68" s="0" t="n">
        <f aca="false">F68-E68</f>
        <v>0.0020714545537488</v>
      </c>
      <c r="N68" s="3" t="n">
        <f aca="false">Adequacy_low!F67</f>
        <v>0.988464557919691</v>
      </c>
      <c r="O68" s="3" t="n">
        <f aca="false">Adequacy_low!H67</f>
        <v>0.37340595944567</v>
      </c>
      <c r="P68" s="3" t="n">
        <f aca="false">Adequacy_low!L67</f>
        <v>0.613205280744145</v>
      </c>
      <c r="Q68" s="0" t="n">
        <f aca="false">Q64+1</f>
        <v>2031</v>
      </c>
      <c r="R68" s="4" t="n">
        <f aca="false">Adequacy_low!J67</f>
        <v>0.216891516068059</v>
      </c>
      <c r="S68" s="3" t="n">
        <f aca="false">Adequacy_low!N67</f>
        <v>7297.51940448417</v>
      </c>
      <c r="T68" s="3" t="n">
        <f aca="false">Adequacy_low!P67</f>
        <v>4132.04305983209</v>
      </c>
      <c r="U68" s="0" t="n">
        <f aca="false">O68-N68</f>
        <v>-0.615058598474021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0.374045506778162</v>
      </c>
      <c r="C69" s="3" t="n">
        <f aca="false">Adequacy_low!C68</f>
        <v>0.625954493221838</v>
      </c>
      <c r="D69" s="3" t="n">
        <f aca="false">Adequacy_low!D68</f>
        <v>0.986501452315113</v>
      </c>
      <c r="E69" s="3" t="n">
        <f aca="false">Adequacy_low!E68</f>
        <v>0.986153648773356</v>
      </c>
      <c r="F69" s="3" t="n">
        <f aca="false">Adequacy_low!G68</f>
        <v>0.988218069261034</v>
      </c>
      <c r="G69" s="3" t="n">
        <f aca="false">Adequacy_low!K68</f>
        <v>0.229311105287349</v>
      </c>
      <c r="H69" s="0" t="n">
        <f aca="false">H65+1</f>
        <v>2031</v>
      </c>
      <c r="I69" s="3" t="n">
        <f aca="false">Adequacy_low!I68</f>
        <v>0.419883799285867</v>
      </c>
      <c r="J69" s="3" t="n">
        <f aca="false">Adequacy_low!M68</f>
        <v>0.566269849487489</v>
      </c>
      <c r="K69" s="3" t="n">
        <f aca="false">Adequacy_low!O68</f>
        <v>4562.6159111041</v>
      </c>
      <c r="L69" s="0" t="n">
        <f aca="false">F69-E69</f>
        <v>0.00206442048767741</v>
      </c>
      <c r="N69" s="3" t="n">
        <f aca="false">Adequacy_low!F68</f>
        <v>0.988345819569298</v>
      </c>
      <c r="O69" s="3" t="n">
        <f aca="false">Adequacy_low!H68</f>
        <v>0.3689964356686</v>
      </c>
      <c r="P69" s="3" t="n">
        <f aca="false">Adequacy_low!L68</f>
        <v>0.617505016646514</v>
      </c>
      <c r="Q69" s="0" t="n">
        <f aca="false">Q65+1</f>
        <v>2031</v>
      </c>
      <c r="R69" s="4" t="n">
        <f aca="false">Adequacy_low!J68</f>
        <v>0.21850372642014</v>
      </c>
      <c r="S69" s="3" t="n">
        <f aca="false">Adequacy_low!N68</f>
        <v>7183.19084302335</v>
      </c>
      <c r="T69" s="3" t="n">
        <f aca="false">Adequacy_low!P68</f>
        <v>4063.34224430341</v>
      </c>
      <c r="U69" s="0" t="n">
        <f aca="false">O69-N69</f>
        <v>-0.619349383900698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0.368234955866944</v>
      </c>
      <c r="C70" s="3" t="n">
        <f aca="false">Adequacy_low!C69</f>
        <v>0.631765044133056</v>
      </c>
      <c r="D70" s="3" t="n">
        <f aca="false">Adequacy_low!D69</f>
        <v>0.985851924605959</v>
      </c>
      <c r="E70" s="3" t="n">
        <f aca="false">Adequacy_low!E69</f>
        <v>0.985951736504019</v>
      </c>
      <c r="F70" s="3" t="n">
        <f aca="false">Adequacy_low!G69</f>
        <v>0.988006626445507</v>
      </c>
      <c r="G70" s="3" t="n">
        <f aca="false">Adequacy_low!K69</f>
        <v>0.230154307473895</v>
      </c>
      <c r="H70" s="0" t="n">
        <f aca="false">H66+1</f>
        <v>2031</v>
      </c>
      <c r="I70" s="3" t="n">
        <f aca="false">Adequacy_low!I69</f>
        <v>0.412026164603484</v>
      </c>
      <c r="J70" s="3" t="n">
        <f aca="false">Adequacy_low!M69</f>
        <v>0.573925571900535</v>
      </c>
      <c r="K70" s="3" t="n">
        <f aca="false">Adequacy_low!O69</f>
        <v>4684.09477103606</v>
      </c>
      <c r="L70" s="0" t="n">
        <f aca="false">F70-E70</f>
        <v>0.00205488994148806</v>
      </c>
      <c r="N70" s="3" t="n">
        <f aca="false">Adequacy_low!F69</f>
        <v>0.987687061828984</v>
      </c>
      <c r="O70" s="3" t="n">
        <f aca="false">Adequacy_low!H69</f>
        <v>0.363025139948617</v>
      </c>
      <c r="P70" s="3" t="n">
        <f aca="false">Adequacy_low!L69</f>
        <v>0.622826784657342</v>
      </c>
      <c r="Q70" s="0" t="n">
        <f aca="false">Q66+1</f>
        <v>2031</v>
      </c>
      <c r="R70" s="4" t="n">
        <f aca="false">Adequacy_low!J69</f>
        <v>0.219754608103553</v>
      </c>
      <c r="S70" s="3" t="n">
        <f aca="false">Adequacy_low!N69</f>
        <v>7356.79384133193</v>
      </c>
      <c r="T70" s="3" t="n">
        <f aca="false">Adequacy_low!P69</f>
        <v>4155.21619402631</v>
      </c>
      <c r="U70" s="0" t="n">
        <f aca="false">O70-N70</f>
        <v>-0.624661921880367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0.364212977132524</v>
      </c>
      <c r="C71" s="3" t="n">
        <f aca="false">Adequacy_low!C70</f>
        <v>0.635787022867476</v>
      </c>
      <c r="D71" s="3" t="n">
        <f aca="false">Adequacy_low!D70</f>
        <v>0.98632766297238</v>
      </c>
      <c r="E71" s="3" t="n">
        <f aca="false">Adequacy_low!E70</f>
        <v>0.986543713573399</v>
      </c>
      <c r="F71" s="3" t="n">
        <f aca="false">Adequacy_low!G70</f>
        <v>0.988300523572816</v>
      </c>
      <c r="G71" s="3" t="n">
        <f aca="false">Adequacy_low!K70</f>
        <v>0.230086634198023</v>
      </c>
      <c r="H71" s="0" t="n">
        <f aca="false">H67+1</f>
        <v>2032</v>
      </c>
      <c r="I71" s="3" t="n">
        <f aca="false">Adequacy_low!I70</f>
        <v>0.407375249847324</v>
      </c>
      <c r="J71" s="3" t="n">
        <f aca="false">Adequacy_low!M70</f>
        <v>0.579168463726076</v>
      </c>
      <c r="K71" s="3" t="n">
        <f aca="false">Adequacy_low!O70</f>
        <v>4614.12412901602</v>
      </c>
      <c r="L71" s="0" t="n">
        <f aca="false">F71-E71</f>
        <v>0.00175680999941696</v>
      </c>
      <c r="N71" s="3" t="n">
        <f aca="false">Adequacy_low!F70</f>
        <v>0.987909808842129</v>
      </c>
      <c r="O71" s="3" t="n">
        <f aca="false">Adequacy_low!H70</f>
        <v>0.359233334559336</v>
      </c>
      <c r="P71" s="3" t="n">
        <f aca="false">Adequacy_low!L70</f>
        <v>0.627094328413045</v>
      </c>
      <c r="Q71" s="0" t="n">
        <f aca="false">Q67+1</f>
        <v>2032</v>
      </c>
      <c r="R71" s="4" t="n">
        <f aca="false">Adequacy_low!J70</f>
        <v>0.220321851721659</v>
      </c>
      <c r="S71" s="3" t="n">
        <f aca="false">Adequacy_low!N70</f>
        <v>7253.52016282168</v>
      </c>
      <c r="T71" s="3" t="n">
        <f aca="false">Adequacy_low!P70</f>
        <v>4089.08341536394</v>
      </c>
      <c r="U71" s="0" t="n">
        <f aca="false">O71-N71</f>
        <v>-0.628676474282794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0.358584935888997</v>
      </c>
      <c r="C72" s="3" t="n">
        <f aca="false">Adequacy_low!C71</f>
        <v>0.641415064111003</v>
      </c>
      <c r="D72" s="3" t="n">
        <f aca="false">Adequacy_low!D71</f>
        <v>0.986267771562743</v>
      </c>
      <c r="E72" s="3" t="n">
        <f aca="false">Adequacy_low!E71</f>
        <v>0.986113573340769</v>
      </c>
      <c r="F72" s="3" t="n">
        <f aca="false">Adequacy_low!G71</f>
        <v>0.987863336927536</v>
      </c>
      <c r="G72" s="3" t="n">
        <f aca="false">Adequacy_low!K71</f>
        <v>0.231887642700251</v>
      </c>
      <c r="H72" s="0" t="n">
        <f aca="false">H68+1</f>
        <v>2032</v>
      </c>
      <c r="I72" s="3" t="n">
        <f aca="false">Adequacy_low!I71</f>
        <v>0.401698648482794</v>
      </c>
      <c r="J72" s="3" t="n">
        <f aca="false">Adequacy_low!M71</f>
        <v>0.584414924857976</v>
      </c>
      <c r="K72" s="3" t="n">
        <f aca="false">Adequacy_low!O71</f>
        <v>4696.72052442703</v>
      </c>
      <c r="L72" s="0" t="n">
        <f aca="false">F72-E72</f>
        <v>0.00174976358676615</v>
      </c>
      <c r="N72" s="3" t="n">
        <f aca="false">Adequacy_low!F71</f>
        <v>0.987840296798157</v>
      </c>
      <c r="O72" s="3" t="n">
        <f aca="false">Adequacy_low!H71</f>
        <v>0.35366076563521</v>
      </c>
      <c r="P72" s="3" t="n">
        <f aca="false">Adequacy_low!L71</f>
        <v>0.632607005927533</v>
      </c>
      <c r="Q72" s="0" t="n">
        <f aca="false">Q68+1</f>
        <v>2032</v>
      </c>
      <c r="R72" s="4" t="n">
        <f aca="false">Adequacy_low!J71</f>
        <v>0.223004533994572</v>
      </c>
      <c r="S72" s="3" t="n">
        <f aca="false">Adequacy_low!N71</f>
        <v>7438.7285292799</v>
      </c>
      <c r="T72" s="3" t="n">
        <f aca="false">Adequacy_low!P71</f>
        <v>4172.52700855322</v>
      </c>
      <c r="U72" s="0" t="n">
        <f aca="false">O72-N72</f>
        <v>-0.634179531162947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0.35388911706949</v>
      </c>
      <c r="C73" s="3" t="n">
        <f aca="false">Adequacy_low!C72</f>
        <v>0.64611088293051</v>
      </c>
      <c r="D73" s="3" t="n">
        <f aca="false">Adequacy_low!D72</f>
        <v>0.986178105202088</v>
      </c>
      <c r="E73" s="3" t="n">
        <f aca="false">Adequacy_low!E72</f>
        <v>0.985941289816004</v>
      </c>
      <c r="F73" s="3" t="n">
        <f aca="false">Adequacy_low!G72</f>
        <v>0.987675241674491</v>
      </c>
      <c r="G73" s="3" t="n">
        <f aca="false">Adequacy_low!K72</f>
        <v>0.233349565347058</v>
      </c>
      <c r="H73" s="0" t="n">
        <f aca="false">H69+1</f>
        <v>2032</v>
      </c>
      <c r="I73" s="3" t="n">
        <f aca="false">Adequacy_low!I72</f>
        <v>0.396201242797529</v>
      </c>
      <c r="J73" s="3" t="n">
        <f aca="false">Adequacy_low!M72</f>
        <v>0.589740047018474</v>
      </c>
      <c r="K73" s="3" t="n">
        <f aca="false">Adequacy_low!O72</f>
        <v>4619.92440806571</v>
      </c>
      <c r="L73" s="0" t="n">
        <f aca="false">F73-E73</f>
        <v>0.00173395185848779</v>
      </c>
      <c r="N73" s="3" t="n">
        <f aca="false">Adequacy_low!F72</f>
        <v>0.987760701471253</v>
      </c>
      <c r="O73" s="3" t="n">
        <f aca="false">Adequacy_low!H72</f>
        <v>0.348997698923229</v>
      </c>
      <c r="P73" s="3" t="n">
        <f aca="false">Adequacy_low!L72</f>
        <v>0.637180406278859</v>
      </c>
      <c r="Q73" s="0" t="n">
        <f aca="false">Q69+1</f>
        <v>2032</v>
      </c>
      <c r="R73" s="4" t="n">
        <f aca="false">Adequacy_low!J72</f>
        <v>0.223943308306889</v>
      </c>
      <c r="S73" s="3" t="n">
        <f aca="false">Adequacy_low!N72</f>
        <v>7365.74798999039</v>
      </c>
      <c r="T73" s="3" t="n">
        <f aca="false">Adequacy_low!P72</f>
        <v>4102.75655942012</v>
      </c>
      <c r="U73" s="0" t="n">
        <f aca="false">O73-N73</f>
        <v>-0.638763002548024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0.348894289525605</v>
      </c>
      <c r="C74" s="3" t="n">
        <f aca="false">Adequacy_low!C73</f>
        <v>0.651105710474395</v>
      </c>
      <c r="D74" s="3" t="n">
        <f aca="false">Adequacy_low!D73</f>
        <v>0.985761144793486</v>
      </c>
      <c r="E74" s="3" t="n">
        <f aca="false">Adequacy_low!E73</f>
        <v>0.985495700820805</v>
      </c>
      <c r="F74" s="3" t="n">
        <f aca="false">Adequacy_low!G73</f>
        <v>0.987304120753384</v>
      </c>
      <c r="G74" s="3" t="n">
        <f aca="false">Adequacy_low!K73</f>
        <v>0.234219189602979</v>
      </c>
      <c r="H74" s="0" t="n">
        <f aca="false">H70+1</f>
        <v>2032</v>
      </c>
      <c r="I74" s="3" t="n">
        <f aca="false">Adequacy_low!I73</f>
        <v>0.390690726272039</v>
      </c>
      <c r="J74" s="3" t="n">
        <f aca="false">Adequacy_low!M73</f>
        <v>0.594804974548766</v>
      </c>
      <c r="K74" s="3" t="n">
        <f aca="false">Adequacy_low!O73</f>
        <v>4724.26839492128</v>
      </c>
      <c r="L74" s="0" t="n">
        <f aca="false">F74-E74</f>
        <v>0.00180841993257919</v>
      </c>
      <c r="N74" s="3" t="n">
        <f aca="false">Adequacy_low!F73</f>
        <v>0.98740288580274</v>
      </c>
      <c r="O74" s="3" t="n">
        <f aca="false">Adequacy_low!H73</f>
        <v>0.34392643425467</v>
      </c>
      <c r="P74" s="3" t="n">
        <f aca="false">Adequacy_low!L73</f>
        <v>0.641834710538816</v>
      </c>
      <c r="Q74" s="0" t="n">
        <f aca="false">Q70+1</f>
        <v>2032</v>
      </c>
      <c r="R74" s="4" t="n">
        <f aca="false">Adequacy_low!J73</f>
        <v>0.225152377778386</v>
      </c>
      <c r="S74" s="3" t="n">
        <f aca="false">Adequacy_low!N73</f>
        <v>7524.63094937346</v>
      </c>
      <c r="T74" s="3" t="n">
        <f aca="false">Adequacy_low!P73</f>
        <v>4185.20483839703</v>
      </c>
      <c r="U74" s="0" t="n">
        <f aca="false">O74-N74</f>
        <v>-0.643476451548069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0.344897859152707</v>
      </c>
      <c r="C75" s="3" t="n">
        <f aca="false">Adequacy_low!C74</f>
        <v>0.655102140847293</v>
      </c>
      <c r="D75" s="3" t="n">
        <f aca="false">Adequacy_low!D74</f>
        <v>0.98601794137276</v>
      </c>
      <c r="E75" s="3" t="n">
        <f aca="false">Adequacy_low!E74</f>
        <v>0.985755984600689</v>
      </c>
      <c r="F75" s="3" t="n">
        <f aca="false">Adequacy_low!G74</f>
        <v>0.987240570816569</v>
      </c>
      <c r="G75" s="3" t="n">
        <f aca="false">Adequacy_low!K74</f>
        <v>0.234253857064289</v>
      </c>
      <c r="H75" s="0" t="n">
        <f aca="false">H71+1</f>
        <v>2033</v>
      </c>
      <c r="I75" s="3" t="n">
        <f aca="false">Adequacy_low!I74</f>
        <v>0.385301878600168</v>
      </c>
      <c r="J75" s="3" t="n">
        <f aca="false">Adequacy_low!M74</f>
        <v>0.600454106000521</v>
      </c>
      <c r="K75" s="3" t="n">
        <f aca="false">Adequacy_low!O74</f>
        <v>4651.56927307979</v>
      </c>
      <c r="L75" s="0" t="n">
        <f aca="false">F75-E75</f>
        <v>0.00148458621587999</v>
      </c>
      <c r="N75" s="3" t="n">
        <f aca="false">Adequacy_low!F74</f>
        <v>0.987386697466789</v>
      </c>
      <c r="O75" s="3" t="n">
        <f aca="false">Adequacy_low!H74</f>
        <v>0.340075477065624</v>
      </c>
      <c r="P75" s="3" t="n">
        <f aca="false">Adequacy_low!L74</f>
        <v>0.645942464307136</v>
      </c>
      <c r="Q75" s="0" t="n">
        <f aca="false">Q71+1</f>
        <v>2033</v>
      </c>
      <c r="R75" s="4" t="n">
        <f aca="false">Adequacy_low!J74</f>
        <v>0.225569904104559</v>
      </c>
      <c r="S75" s="3" t="n">
        <f aca="false">Adequacy_low!N74</f>
        <v>7418.01823013636</v>
      </c>
      <c r="T75" s="3" t="n">
        <f aca="false">Adequacy_low!P74</f>
        <v>4119.22328411792</v>
      </c>
      <c r="U75" s="0" t="n">
        <f aca="false">O75-N75</f>
        <v>-0.647311220401165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0.339321865663494</v>
      </c>
      <c r="C76" s="3" t="n">
        <f aca="false">Adequacy_low!C75</f>
        <v>0.660678134336506</v>
      </c>
      <c r="D76" s="3" t="n">
        <f aca="false">Adequacy_low!D75</f>
        <v>0.985799755455671</v>
      </c>
      <c r="E76" s="3" t="n">
        <f aca="false">Adequacy_low!E75</f>
        <v>0.985777186443912</v>
      </c>
      <c r="F76" s="3" t="n">
        <f aca="false">Adequacy_low!G75</f>
        <v>0.987303322473949</v>
      </c>
      <c r="G76" s="3" t="n">
        <f aca="false">Adequacy_low!K75</f>
        <v>0.238027217436709</v>
      </c>
      <c r="H76" s="0" t="n">
        <f aca="false">H72+1</f>
        <v>2033</v>
      </c>
      <c r="I76" s="3" t="n">
        <f aca="false">Adequacy_low!I75</f>
        <v>0.378844892686575</v>
      </c>
      <c r="J76" s="3" t="n">
        <f aca="false">Adequacy_low!M75</f>
        <v>0.606932293757336</v>
      </c>
      <c r="K76" s="3" t="n">
        <f aca="false">Adequacy_low!O75</f>
        <v>4764.92867583286</v>
      </c>
      <c r="L76" s="0" t="n">
        <f aca="false">F76-E76</f>
        <v>0.00152613603003704</v>
      </c>
      <c r="N76" s="3" t="n">
        <f aca="false">Adequacy_low!F75</f>
        <v>0.987163184023521</v>
      </c>
      <c r="O76" s="3" t="n">
        <f aca="false">Adequacy_low!H75</f>
        <v>0.334503412191834</v>
      </c>
      <c r="P76" s="3" t="n">
        <f aca="false">Adequacy_low!L75</f>
        <v>0.651296343263837</v>
      </c>
      <c r="Q76" s="0" t="n">
        <f aca="false">Q72+1</f>
        <v>2033</v>
      </c>
      <c r="R76" s="4" t="n">
        <f aca="false">Adequacy_low!J75</f>
        <v>0.228033085501277</v>
      </c>
      <c r="S76" s="3" t="n">
        <f aca="false">Adequacy_low!N75</f>
        <v>7560.10676918795</v>
      </c>
      <c r="T76" s="3" t="n">
        <f aca="false">Adequacy_low!P75</f>
        <v>4200.98784484941</v>
      </c>
      <c r="U76" s="0" t="n">
        <f aca="false">O76-N76</f>
        <v>-0.652659771831687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0.333180353161143</v>
      </c>
      <c r="C77" s="3" t="n">
        <f aca="false">Adequacy_low!C76</f>
        <v>0.666819646838857</v>
      </c>
      <c r="D77" s="3" t="n">
        <f aca="false">Adequacy_low!D76</f>
        <v>0.985421602917586</v>
      </c>
      <c r="E77" s="3" t="n">
        <f aca="false">Adequacy_low!E76</f>
        <v>0.985778771075064</v>
      </c>
      <c r="F77" s="3" t="n">
        <f aca="false">Adequacy_low!G76</f>
        <v>0.987711164433664</v>
      </c>
      <c r="G77" s="3" t="n">
        <f aca="false">Adequacy_low!K76</f>
        <v>0.241110094008201</v>
      </c>
      <c r="H77" s="0" t="n">
        <f aca="false">H73+1</f>
        <v>2033</v>
      </c>
      <c r="I77" s="3" t="n">
        <f aca="false">Adequacy_low!I76</f>
        <v>0.372500888496352</v>
      </c>
      <c r="J77" s="3" t="n">
        <f aca="false">Adequacy_low!M76</f>
        <v>0.613277882578713</v>
      </c>
      <c r="K77" s="3" t="n">
        <f aca="false">Adequacy_low!O76</f>
        <v>4694.59007094784</v>
      </c>
      <c r="L77" s="0" t="n">
        <f aca="false">F77-E77</f>
        <v>0.00193239335859918</v>
      </c>
      <c r="N77" s="3" t="n">
        <f aca="false">Adequacy_low!F76</f>
        <v>0.987123618668331</v>
      </c>
      <c r="O77" s="3" t="n">
        <f aca="false">Adequacy_low!H76</f>
        <v>0.328323117672701</v>
      </c>
      <c r="P77" s="3" t="n">
        <f aca="false">Adequacy_low!L76</f>
        <v>0.657098485244885</v>
      </c>
      <c r="Q77" s="0" t="n">
        <f aca="false">Q73+1</f>
        <v>2033</v>
      </c>
      <c r="R77" s="4" t="n">
        <f aca="false">Adequacy_low!J76</f>
        <v>0.229993096624115</v>
      </c>
      <c r="S77" s="3" t="n">
        <f aca="false">Adequacy_low!N76</f>
        <v>7452.48890910456</v>
      </c>
      <c r="T77" s="3" t="n">
        <f aca="false">Adequacy_low!P76</f>
        <v>4129.58056795129</v>
      </c>
      <c r="U77" s="0" t="n">
        <f aca="false">O77-N77</f>
        <v>-0.658800500995631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0.329421729203275</v>
      </c>
      <c r="C78" s="3" t="n">
        <f aca="false">Adequacy_low!C77</f>
        <v>0.670578270796725</v>
      </c>
      <c r="D78" s="3" t="n">
        <f aca="false">Adequacy_low!D77</f>
        <v>0.9851197563823</v>
      </c>
      <c r="E78" s="3" t="n">
        <f aca="false">Adequacy_low!E77</f>
        <v>0.985527073848088</v>
      </c>
      <c r="F78" s="3" t="n">
        <f aca="false">Adequacy_low!G77</f>
        <v>0.987605883199846</v>
      </c>
      <c r="G78" s="3" t="n">
        <f aca="false">Adequacy_low!K77</f>
        <v>0.242990656344798</v>
      </c>
      <c r="H78" s="0" t="n">
        <f aca="false">H74+1</f>
        <v>2033</v>
      </c>
      <c r="I78" s="3" t="n">
        <f aca="false">Adequacy_low!I77</f>
        <v>0.366811655340642</v>
      </c>
      <c r="J78" s="3" t="n">
        <f aca="false">Adequacy_low!M77</f>
        <v>0.618715418507446</v>
      </c>
      <c r="K78" s="3" t="n">
        <f aca="false">Adequacy_low!O77</f>
        <v>4779.38863818803</v>
      </c>
      <c r="L78" s="0" t="n">
        <f aca="false">F78-E78</f>
        <v>0.00207880935175775</v>
      </c>
      <c r="N78" s="3" t="n">
        <f aca="false">Adequacy_low!F77</f>
        <v>0.986906907256613</v>
      </c>
      <c r="O78" s="3" t="n">
        <f aca="false">Adequacy_low!H77</f>
        <v>0.324519853619767</v>
      </c>
      <c r="P78" s="3" t="n">
        <f aca="false">Adequacy_low!L77</f>
        <v>0.660599902762534</v>
      </c>
      <c r="Q78" s="0" t="n">
        <f aca="false">Q74+1</f>
        <v>2033</v>
      </c>
      <c r="R78" s="4" t="n">
        <f aca="false">Adequacy_low!J77</f>
        <v>0.230732861896596</v>
      </c>
      <c r="S78" s="3" t="n">
        <f aca="false">Adequacy_low!N77</f>
        <v>7625.52494482039</v>
      </c>
      <c r="T78" s="3" t="n">
        <f aca="false">Adequacy_low!P77</f>
        <v>4213.52759754401</v>
      </c>
      <c r="U78" s="0" t="n">
        <f aca="false">O78-N78</f>
        <v>-0.662387053636846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0.323651205116582</v>
      </c>
      <c r="C79" s="3" t="n">
        <f aca="false">Adequacy_low!C78</f>
        <v>0.676348794883418</v>
      </c>
      <c r="D79" s="3" t="n">
        <f aca="false">Adequacy_low!D78</f>
        <v>0.985000190448122</v>
      </c>
      <c r="E79" s="3" t="n">
        <f aca="false">Adequacy_low!E78</f>
        <v>0.985594235508338</v>
      </c>
      <c r="F79" s="3" t="n">
        <f aca="false">Adequacy_low!G78</f>
        <v>0.98795861336889</v>
      </c>
      <c r="G79" s="3" t="n">
        <f aca="false">Adequacy_low!K78</f>
        <v>0.244559870287097</v>
      </c>
      <c r="H79" s="0" t="n">
        <f aca="false">H75+1</f>
        <v>2034</v>
      </c>
      <c r="I79" s="3" t="n">
        <f aca="false">Adequacy_low!I78</f>
        <v>0.3609988767839</v>
      </c>
      <c r="J79" s="3" t="n">
        <f aca="false">Adequacy_low!M78</f>
        <v>0.624595358724438</v>
      </c>
      <c r="K79" s="3" t="n">
        <f aca="false">Adequacy_low!O78</f>
        <v>4721.32756385</v>
      </c>
      <c r="L79" s="0" t="n">
        <f aca="false">F79-E79</f>
        <v>0.00236437786055221</v>
      </c>
      <c r="N79" s="3" t="n">
        <f aca="false">Adequacy_low!F78</f>
        <v>0.987150715257742</v>
      </c>
      <c r="O79" s="3" t="n">
        <f aca="false">Adequacy_low!H78</f>
        <v>0.318796498678598</v>
      </c>
      <c r="P79" s="3" t="n">
        <f aca="false">Adequacy_low!L78</f>
        <v>0.666203691769525</v>
      </c>
      <c r="Q79" s="0" t="n">
        <f aca="false">Q75+1</f>
        <v>2034</v>
      </c>
      <c r="R79" s="4" t="n">
        <f aca="false">Adequacy_low!J78</f>
        <v>0.231282508436467</v>
      </c>
      <c r="S79" s="3" t="n">
        <f aca="false">Adequacy_low!N78</f>
        <v>7507.280853262</v>
      </c>
      <c r="T79" s="3" t="n">
        <f aca="false">Adequacy_low!P78</f>
        <v>4139.4833919929</v>
      </c>
      <c r="U79" s="0" t="n">
        <f aca="false">O79-N79</f>
        <v>-0.668354216579144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0.319557725283974</v>
      </c>
      <c r="C80" s="3" t="n">
        <f aca="false">Adequacy_low!C79</f>
        <v>0.680442274716026</v>
      </c>
      <c r="D80" s="3" t="n">
        <f aca="false">Adequacy_low!D79</f>
        <v>0.985065229177104</v>
      </c>
      <c r="E80" s="3" t="n">
        <f aca="false">Adequacy_low!E79</f>
        <v>0.985636583568979</v>
      </c>
      <c r="F80" s="3" t="n">
        <f aca="false">Adequacy_low!G79</f>
        <v>0.987965645711738</v>
      </c>
      <c r="G80" s="3" t="n">
        <f aca="false">Adequacy_low!K79</f>
        <v>0.244975833408874</v>
      </c>
      <c r="H80" s="0" t="n">
        <f aca="false">H76+1</f>
        <v>2034</v>
      </c>
      <c r="I80" s="3" t="n">
        <f aca="false">Adequacy_low!I79</f>
        <v>0.356351707146263</v>
      </c>
      <c r="J80" s="3" t="n">
        <f aca="false">Adequacy_low!M79</f>
        <v>0.629284876422716</v>
      </c>
      <c r="K80" s="3" t="n">
        <f aca="false">Adequacy_low!O79</f>
        <v>4789.42027949014</v>
      </c>
      <c r="L80" s="0" t="n">
        <f aca="false">F80-E80</f>
        <v>0.00232906214275963</v>
      </c>
      <c r="N80" s="3" t="n">
        <f aca="false">Adequacy_low!F79</f>
        <v>0.987180821577289</v>
      </c>
      <c r="O80" s="3" t="n">
        <f aca="false">Adequacy_low!H79</f>
        <v>0.314785203892171</v>
      </c>
      <c r="P80" s="3" t="n">
        <f aca="false">Adequacy_low!L79</f>
        <v>0.670280025284932</v>
      </c>
      <c r="Q80" s="0" t="n">
        <f aca="false">Q76+1</f>
        <v>2034</v>
      </c>
      <c r="R80" s="4" t="n">
        <f aca="false">Adequacy_low!J79</f>
        <v>0.230707848470361</v>
      </c>
      <c r="S80" s="3" t="n">
        <f aca="false">Adequacy_low!N79</f>
        <v>7660.37407040408</v>
      </c>
      <c r="T80" s="3" t="n">
        <f aca="false">Adequacy_low!P79</f>
        <v>4208.0612821837</v>
      </c>
      <c r="U80" s="0" t="n">
        <f aca="false">O80-N80</f>
        <v>-0.672395617685117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0.315480807540328</v>
      </c>
      <c r="C81" s="3" t="n">
        <f aca="false">Adequacy_low!C80</f>
        <v>0.684519192459672</v>
      </c>
      <c r="D81" s="3" t="n">
        <f aca="false">Adequacy_low!D80</f>
        <v>0.984497125826931</v>
      </c>
      <c r="E81" s="3" t="n">
        <f aca="false">Adequacy_low!E80</f>
        <v>0.985125174374195</v>
      </c>
      <c r="F81" s="3" t="n">
        <f aca="false">Adequacy_low!G80</f>
        <v>0.987396628453949</v>
      </c>
      <c r="G81" s="3" t="n">
        <f aca="false">Adequacy_low!K80</f>
        <v>0.246309056060361</v>
      </c>
      <c r="H81" s="0" t="n">
        <f aca="false">H77+1</f>
        <v>2034</v>
      </c>
      <c r="I81" s="3" t="n">
        <f aca="false">Adequacy_low!I80</f>
        <v>0.35169312754494</v>
      </c>
      <c r="J81" s="3" t="n">
        <f aca="false">Adequacy_low!M80</f>
        <v>0.633432046829256</v>
      </c>
      <c r="K81" s="3" t="n">
        <f aca="false">Adequacy_low!O80</f>
        <v>4717.28579305264</v>
      </c>
      <c r="L81" s="0" t="n">
        <f aca="false">F81-E81</f>
        <v>0.00227145407975382</v>
      </c>
      <c r="N81" s="3" t="n">
        <f aca="false">Adequacy_low!F80</f>
        <v>0.986558579467247</v>
      </c>
      <c r="O81" s="3" t="n">
        <f aca="false">Adequacy_low!H80</f>
        <v>0.310589948277012</v>
      </c>
      <c r="P81" s="3" t="n">
        <f aca="false">Adequacy_low!L80</f>
        <v>0.673907177549919</v>
      </c>
      <c r="Q81" s="0" t="n">
        <f aca="false">Q77+1</f>
        <v>2034</v>
      </c>
      <c r="R81" s="4" t="n">
        <f aca="false">Adequacy_low!J80</f>
        <v>0.232026754367348</v>
      </c>
      <c r="S81" s="3" t="n">
        <f aca="false">Adequacy_low!N80</f>
        <v>7561.35662429761</v>
      </c>
      <c r="T81" s="3" t="n">
        <f aca="false">Adequacy_low!P80</f>
        <v>4138.09564166783</v>
      </c>
      <c r="U81" s="0" t="n">
        <f aca="false">O81-N81</f>
        <v>-0.675968631190235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0.31064851267816</v>
      </c>
      <c r="C82" s="3" t="n">
        <f aca="false">Adequacy_low!C81</f>
        <v>0.68935148732184</v>
      </c>
      <c r="D82" s="3" t="n">
        <f aca="false">Adequacy_low!D81</f>
        <v>0.984561086549947</v>
      </c>
      <c r="E82" s="3" t="n">
        <f aca="false">Adequacy_low!E81</f>
        <v>0.984852300987676</v>
      </c>
      <c r="F82" s="3" t="n">
        <f aca="false">Adequacy_low!G81</f>
        <v>0.987122013715061</v>
      </c>
      <c r="G82" s="3" t="n">
        <f aca="false">Adequacy_low!K81</f>
        <v>0.249313898074053</v>
      </c>
      <c r="H82" s="0" t="n">
        <f aca="false">H78+1</f>
        <v>2034</v>
      </c>
      <c r="I82" s="3" t="n">
        <f aca="false">Adequacy_low!I81</f>
        <v>0.347530516989871</v>
      </c>
      <c r="J82" s="3" t="n">
        <f aca="false">Adequacy_low!M81</f>
        <v>0.637321783997805</v>
      </c>
      <c r="K82" s="3" t="n">
        <f aca="false">Adequacy_low!O81</f>
        <v>4804.06949988487</v>
      </c>
      <c r="L82" s="0" t="n">
        <f aca="false">F82-E82</f>
        <v>0.00226971272738485</v>
      </c>
      <c r="N82" s="3" t="n">
        <f aca="false">Adequacy_low!F81</f>
        <v>0.986613583610059</v>
      </c>
      <c r="O82" s="3" t="n">
        <f aca="false">Adequacy_low!H81</f>
        <v>0.305852437177534</v>
      </c>
      <c r="P82" s="3" t="n">
        <f aca="false">Adequacy_low!L81</f>
        <v>0.678708649372412</v>
      </c>
      <c r="Q82" s="0" t="n">
        <f aca="false">Q78+1</f>
        <v>2034</v>
      </c>
      <c r="R82" s="4" t="n">
        <f aca="false">Adequacy_low!J81</f>
        <v>0.234692916894717</v>
      </c>
      <c r="S82" s="3" t="n">
        <f aca="false">Adequacy_low!N81</f>
        <v>7704.18165646486</v>
      </c>
      <c r="T82" s="3" t="n">
        <f aca="false">Adequacy_low!P81</f>
        <v>4196.63783336304</v>
      </c>
      <c r="U82" s="0" t="n">
        <f aca="false">O82-N82</f>
        <v>-0.680761146432525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0.306816464171235</v>
      </c>
      <c r="C83" s="3" t="n">
        <f aca="false">Adequacy_low!C82</f>
        <v>0.693183535828765</v>
      </c>
      <c r="D83" s="3" t="n">
        <f aca="false">Adequacy_low!D82</f>
        <v>0.984393130743745</v>
      </c>
      <c r="E83" s="3" t="n">
        <f aca="false">Adequacy_low!E82</f>
        <v>0.98496479217134</v>
      </c>
      <c r="F83" s="3" t="n">
        <f aca="false">Adequacy_low!G82</f>
        <v>0.987218486551698</v>
      </c>
      <c r="G83" s="3" t="n">
        <f aca="false">Adequacy_low!K82</f>
        <v>0.250699809651775</v>
      </c>
      <c r="H83" s="0" t="n">
        <f aca="false">H79+1</f>
        <v>2035</v>
      </c>
      <c r="I83" s="3" t="n">
        <f aca="false">Adequacy_low!I82</f>
        <v>0.343019704628365</v>
      </c>
      <c r="J83" s="3" t="n">
        <f aca="false">Adequacy_low!M82</f>
        <v>0.641945087542975</v>
      </c>
      <c r="K83" s="3" t="n">
        <f aca="false">Adequacy_low!O82</f>
        <v>4740.40066742635</v>
      </c>
      <c r="L83" s="0" t="n">
        <f aca="false">F83-E83</f>
        <v>0.00225369438035816</v>
      </c>
      <c r="N83" s="3" t="n">
        <f aca="false">Adequacy_low!F82</f>
        <v>0.986431832151478</v>
      </c>
      <c r="O83" s="3" t="n">
        <f aca="false">Adequacy_low!H82</f>
        <v>0.302028019729248</v>
      </c>
      <c r="P83" s="3" t="n">
        <f aca="false">Adequacy_low!L82</f>
        <v>0.682365111014497</v>
      </c>
      <c r="Q83" s="0" t="n">
        <f aca="false">Q79+1</f>
        <v>2035</v>
      </c>
      <c r="R83" s="4" t="n">
        <f aca="false">Adequacy_low!J82</f>
        <v>0.236031550305084</v>
      </c>
      <c r="S83" s="3" t="n">
        <f aca="false">Adequacy_low!N82</f>
        <v>7580.51078381147</v>
      </c>
      <c r="T83" s="3" t="n">
        <f aca="false">Adequacy_low!P82</f>
        <v>4125.73452507254</v>
      </c>
      <c r="U83" s="0" t="n">
        <f aca="false">O83-N83</f>
        <v>-0.68440381242223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0.302082966106738</v>
      </c>
      <c r="C84" s="3" t="n">
        <f aca="false">Adequacy_low!C83</f>
        <v>0.697917033893262</v>
      </c>
      <c r="D84" s="3" t="n">
        <f aca="false">Adequacy_low!D83</f>
        <v>0.984181932953691</v>
      </c>
      <c r="E84" s="3" t="n">
        <f aca="false">Adequacy_low!E83</f>
        <v>0.985073142445618</v>
      </c>
      <c r="F84" s="3" t="n">
        <f aca="false">Adequacy_low!G83</f>
        <v>0.98731179367823</v>
      </c>
      <c r="G84" s="3" t="n">
        <f aca="false">Adequacy_low!K83</f>
        <v>0.253077923444521</v>
      </c>
      <c r="H84" s="0" t="n">
        <f aca="false">H80+1</f>
        <v>2035</v>
      </c>
      <c r="I84" s="3" t="n">
        <f aca="false">Adequacy_low!I83</f>
        <v>0.337749511710295</v>
      </c>
      <c r="J84" s="3" t="n">
        <f aca="false">Adequacy_low!M83</f>
        <v>0.647323630735323</v>
      </c>
      <c r="K84" s="3" t="n">
        <f aca="false">Adequacy_low!O83</f>
        <v>4813.99161616285</v>
      </c>
      <c r="L84" s="0" t="n">
        <f aca="false">F84-E84</f>
        <v>0.00223865123261235</v>
      </c>
      <c r="N84" s="3" t="n">
        <f aca="false">Adequacy_low!F83</f>
        <v>0.986211282129341</v>
      </c>
      <c r="O84" s="3" t="n">
        <f aca="false">Adequacy_low!H83</f>
        <v>0.297304597495314</v>
      </c>
      <c r="P84" s="3" t="n">
        <f aca="false">Adequacy_low!L83</f>
        <v>0.686877335458377</v>
      </c>
      <c r="Q84" s="0" t="n">
        <f aca="false">Q80+1</f>
        <v>2035</v>
      </c>
      <c r="R84" s="4" t="n">
        <f aca="false">Adequacy_low!J83</f>
        <v>0.237592037952318</v>
      </c>
      <c r="S84" s="3" t="n">
        <f aca="false">Adequacy_low!N83</f>
        <v>7716.76267116259</v>
      </c>
      <c r="T84" s="3" t="n">
        <f aca="false">Adequacy_low!P83</f>
        <v>4183.48184276854</v>
      </c>
      <c r="U84" s="0" t="n">
        <f aca="false">O84-N84</f>
        <v>-0.688906684634027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0.298055775274657</v>
      </c>
      <c r="C85" s="3" t="n">
        <f aca="false">Adequacy_low!C84</f>
        <v>0.701944224725343</v>
      </c>
      <c r="D85" s="3" t="n">
        <f aca="false">Adequacy_low!D84</f>
        <v>0.983871746260887</v>
      </c>
      <c r="E85" s="3" t="n">
        <f aca="false">Adequacy_low!E84</f>
        <v>0.98478532671261</v>
      </c>
      <c r="F85" s="3" t="n">
        <f aca="false">Adequacy_low!G84</f>
        <v>0.987015629592784</v>
      </c>
      <c r="G85" s="3" t="n">
        <f aca="false">Adequacy_low!K84</f>
        <v>0.254949230972369</v>
      </c>
      <c r="H85" s="0" t="n">
        <f aca="false">H81+1</f>
        <v>2035</v>
      </c>
      <c r="I85" s="3" t="n">
        <f aca="false">Adequacy_low!I84</f>
        <v>0.334318066758247</v>
      </c>
      <c r="J85" s="3" t="n">
        <f aca="false">Adequacy_low!M84</f>
        <v>0.650467259954363</v>
      </c>
      <c r="K85" s="3" t="n">
        <f aca="false">Adequacy_low!O84</f>
        <v>4741.75602388831</v>
      </c>
      <c r="L85" s="0" t="n">
        <f aca="false">F85-E85</f>
        <v>0.00223030288017412</v>
      </c>
      <c r="N85" s="3" t="n">
        <f aca="false">Adequacy_low!F84</f>
        <v>0.985891398091402</v>
      </c>
      <c r="O85" s="3" t="n">
        <f aca="false">Adequacy_low!H84</f>
        <v>0.29324865610262</v>
      </c>
      <c r="P85" s="3" t="n">
        <f aca="false">Adequacy_low!L84</f>
        <v>0.690623090158268</v>
      </c>
      <c r="Q85" s="0" t="n">
        <f aca="false">Q81+1</f>
        <v>2035</v>
      </c>
      <c r="R85" s="4" t="n">
        <f aca="false">Adequacy_low!J84</f>
        <v>0.239485706308205</v>
      </c>
      <c r="S85" s="3" t="n">
        <f aca="false">Adequacy_low!N84</f>
        <v>7605.55579399914</v>
      </c>
      <c r="T85" s="3" t="n">
        <f aca="false">Adequacy_low!P84</f>
        <v>4113.79658290886</v>
      </c>
      <c r="U85" s="0" t="n">
        <f aca="false">O85-N85</f>
        <v>-0.692642741988782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0.294225820597897</v>
      </c>
      <c r="C86" s="3" t="n">
        <f aca="false">Adequacy_low!C85</f>
        <v>0.705774179402103</v>
      </c>
      <c r="D86" s="3" t="n">
        <f aca="false">Adequacy_low!D85</f>
        <v>0.983959724638979</v>
      </c>
      <c r="E86" s="3" t="n">
        <f aca="false">Adequacy_low!E85</f>
        <v>0.98481256968116</v>
      </c>
      <c r="F86" s="3" t="n">
        <f aca="false">Adequacy_low!G85</f>
        <v>0.987123815544436</v>
      </c>
      <c r="G86" s="3" t="n">
        <f aca="false">Adequacy_low!K85</f>
        <v>0.256548290823641</v>
      </c>
      <c r="H86" s="0" t="n">
        <f aca="false">H82+1</f>
        <v>2035</v>
      </c>
      <c r="I86" s="3" t="n">
        <f aca="false">Adequacy_low!I85</f>
        <v>0.330515001025283</v>
      </c>
      <c r="J86" s="3" t="n">
        <f aca="false">Adequacy_low!M85</f>
        <v>0.654297568655877</v>
      </c>
      <c r="K86" s="3" t="n">
        <f aca="false">Adequacy_low!O85</f>
        <v>4802.86908023937</v>
      </c>
      <c r="L86" s="0" t="n">
        <f aca="false">F86-E86</f>
        <v>0.00231124586327625</v>
      </c>
      <c r="N86" s="3" t="n">
        <f aca="false">Adequacy_low!F85</f>
        <v>0.986044323917048</v>
      </c>
      <c r="O86" s="3" t="n">
        <f aca="false">Adequacy_low!H85</f>
        <v>0.289506357417184</v>
      </c>
      <c r="P86" s="3" t="n">
        <f aca="false">Adequacy_low!L85</f>
        <v>0.694453367221795</v>
      </c>
      <c r="Q86" s="0" t="n">
        <f aca="false">Q82+1</f>
        <v>2035</v>
      </c>
      <c r="R86" s="4" t="n">
        <f aca="false">Adequacy_low!J85</f>
        <v>0.240908512255579</v>
      </c>
      <c r="S86" s="3" t="n">
        <f aca="false">Adequacy_low!N85</f>
        <v>7741.03133574599</v>
      </c>
      <c r="T86" s="3" t="n">
        <f aca="false">Adequacy_low!P85</f>
        <v>4177.30435373217</v>
      </c>
      <c r="U86" s="0" t="n">
        <f aca="false">O86-N86</f>
        <v>-0.696537966499864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0.291303817205919</v>
      </c>
      <c r="C87" s="3" t="n">
        <f aca="false">Adequacy_low!C86</f>
        <v>0.708696182794081</v>
      </c>
      <c r="D87" s="3" t="n">
        <f aca="false">Adequacy_low!D86</f>
        <v>0.983951404403829</v>
      </c>
      <c r="E87" s="3" t="n">
        <f aca="false">Adequacy_low!E86</f>
        <v>0.984889880330821</v>
      </c>
      <c r="F87" s="3" t="n">
        <f aca="false">Adequacy_low!G86</f>
        <v>0.987189360943791</v>
      </c>
      <c r="G87" s="3" t="n">
        <f aca="false">Adequacy_low!K86</f>
        <v>0.258989901917961</v>
      </c>
      <c r="H87" s="0" t="n">
        <f aca="false">H83+1</f>
        <v>2036</v>
      </c>
      <c r="I87" s="3" t="n">
        <f aca="false">Adequacy_low!I86</f>
        <v>0.327500193801131</v>
      </c>
      <c r="J87" s="3" t="n">
        <f aca="false">Adequacy_low!M86</f>
        <v>0.65738968652969</v>
      </c>
      <c r="K87" s="3" t="n">
        <f aca="false">Adequacy_low!O86</f>
        <v>4723.41598776295</v>
      </c>
      <c r="L87" s="0" t="n">
        <f aca="false">F87-E87</f>
        <v>0.00229948061296947</v>
      </c>
      <c r="N87" s="3" t="n">
        <f aca="false">Adequacy_low!F86</f>
        <v>0.986023175665276</v>
      </c>
      <c r="O87" s="3" t="n">
        <f aca="false">Adequacy_low!H86</f>
        <v>0.28662880004796</v>
      </c>
      <c r="P87" s="3" t="n">
        <f aca="false">Adequacy_low!L86</f>
        <v>0.697322604355869</v>
      </c>
      <c r="Q87" s="0" t="n">
        <f aca="false">Q83+1</f>
        <v>2036</v>
      </c>
      <c r="R87" s="4" t="n">
        <f aca="false">Adequacy_low!J86</f>
        <v>0.243134108479091</v>
      </c>
      <c r="S87" s="3" t="n">
        <f aca="false">Adequacy_low!N86</f>
        <v>7620.49998114606</v>
      </c>
      <c r="T87" s="3" t="n">
        <f aca="false">Adequacy_low!P86</f>
        <v>4106.2725325568</v>
      </c>
      <c r="U87" s="0" t="n">
        <f aca="false">O87-N87</f>
        <v>-0.699394375617316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0.287948304928662</v>
      </c>
      <c r="C88" s="3" t="n">
        <f aca="false">Adequacy_low!C87</f>
        <v>0.712051695071338</v>
      </c>
      <c r="D88" s="3" t="n">
        <f aca="false">Adequacy_low!D87</f>
        <v>0.983408834950285</v>
      </c>
      <c r="E88" s="3" t="n">
        <f aca="false">Adequacy_low!E87</f>
        <v>0.984691573890474</v>
      </c>
      <c r="F88" s="3" t="n">
        <f aca="false">Adequacy_low!G87</f>
        <v>0.987025031858035</v>
      </c>
      <c r="G88" s="3" t="n">
        <f aca="false">Adequacy_low!K87</f>
        <v>0.259062452648986</v>
      </c>
      <c r="H88" s="0" t="n">
        <f aca="false">H84+1</f>
        <v>2036</v>
      </c>
      <c r="I88" s="3" t="n">
        <f aca="false">Adequacy_low!I87</f>
        <v>0.322966236478731</v>
      </c>
      <c r="J88" s="3" t="n">
        <f aca="false">Adequacy_low!M87</f>
        <v>0.661725337411743</v>
      </c>
      <c r="K88" s="3" t="n">
        <f aca="false">Adequacy_low!O87</f>
        <v>4817.60421897952</v>
      </c>
      <c r="L88" s="0" t="n">
        <f aca="false">F88-E88</f>
        <v>0.00233345796756101</v>
      </c>
      <c r="N88" s="3" t="n">
        <f aca="false">Adequacy_low!F87</f>
        <v>0.98551030576053</v>
      </c>
      <c r="O88" s="3" t="n">
        <f aca="false">Adequacy_low!H87</f>
        <v>0.283170907075805</v>
      </c>
      <c r="P88" s="3" t="n">
        <f aca="false">Adequacy_low!L87</f>
        <v>0.700237927874481</v>
      </c>
      <c r="Q88" s="0" t="n">
        <f aca="false">Q84+1</f>
        <v>2036</v>
      </c>
      <c r="R88" s="4" t="n">
        <f aca="false">Adequacy_low!J87</f>
        <v>0.242538572352335</v>
      </c>
      <c r="S88" s="3" t="n">
        <f aca="false">Adequacy_low!N87</f>
        <v>7751.93638286237</v>
      </c>
      <c r="T88" s="3" t="n">
        <f aca="false">Adequacy_low!P87</f>
        <v>4167.64393951089</v>
      </c>
      <c r="U88" s="0" t="n">
        <f aca="false">O88-N88</f>
        <v>-0.702339398684726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0.284799521620986</v>
      </c>
      <c r="C89" s="3" t="n">
        <f aca="false">Adequacy_low!C88</f>
        <v>0.715200478379014</v>
      </c>
      <c r="D89" s="3" t="n">
        <f aca="false">Adequacy_low!D88</f>
        <v>0.983080498147362</v>
      </c>
      <c r="E89" s="3" t="n">
        <f aca="false">Adequacy_low!E88</f>
        <v>0.984620885896266</v>
      </c>
      <c r="F89" s="3" t="n">
        <f aca="false">Adequacy_low!G88</f>
        <v>0.986940409291964</v>
      </c>
      <c r="G89" s="3" t="n">
        <f aca="false">Adequacy_low!K88</f>
        <v>0.26134481645143</v>
      </c>
      <c r="H89" s="0" t="n">
        <f aca="false">H85+1</f>
        <v>2036</v>
      </c>
      <c r="I89" s="3" t="n">
        <f aca="false">Adequacy_low!I88</f>
        <v>0.319641506530771</v>
      </c>
      <c r="J89" s="3" t="n">
        <f aca="false">Adequacy_low!M88</f>
        <v>0.664979379365496</v>
      </c>
      <c r="K89" s="3" t="n">
        <f aca="false">Adequacy_low!O88</f>
        <v>4737.40956394473</v>
      </c>
      <c r="L89" s="0" t="n">
        <f aca="false">F89-E89</f>
        <v>0.00231952339569741</v>
      </c>
      <c r="N89" s="3" t="n">
        <f aca="false">Adequacy_low!F88</f>
        <v>0.985276143429678</v>
      </c>
      <c r="O89" s="3" t="n">
        <f aca="false">Adequacy_low!H88</f>
        <v>0.279980855587289</v>
      </c>
      <c r="P89" s="3" t="n">
        <f aca="false">Adequacy_low!L88</f>
        <v>0.703099642560073</v>
      </c>
      <c r="Q89" s="0" t="n">
        <f aca="false">Q85+1</f>
        <v>2036</v>
      </c>
      <c r="R89" s="4" t="n">
        <f aca="false">Adequacy_low!J88</f>
        <v>0.24338997888516</v>
      </c>
      <c r="S89" s="3" t="n">
        <f aca="false">Adequacy_low!N88</f>
        <v>7639.2852299225</v>
      </c>
      <c r="T89" s="3" t="n">
        <f aca="false">Adequacy_low!P88</f>
        <v>4097.45981269239</v>
      </c>
      <c r="U89" s="0" t="n">
        <f aca="false">O89-N89</f>
        <v>-0.705295287842389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0.281342599160954</v>
      </c>
      <c r="C90" s="3" t="n">
        <f aca="false">Adequacy_low!C89</f>
        <v>0.718657400839046</v>
      </c>
      <c r="D90" s="3" t="n">
        <f aca="false">Adequacy_low!D89</f>
        <v>0.983058474190784</v>
      </c>
      <c r="E90" s="3" t="n">
        <f aca="false">Adequacy_low!E89</f>
        <v>0.984134020607437</v>
      </c>
      <c r="F90" s="3" t="n">
        <f aca="false">Adequacy_low!G89</f>
        <v>0.986535381349762</v>
      </c>
      <c r="G90" s="3" t="n">
        <f aca="false">Adequacy_low!K89</f>
        <v>0.261298335420395</v>
      </c>
      <c r="H90" s="0" t="n">
        <f aca="false">H86+1</f>
        <v>2036</v>
      </c>
      <c r="I90" s="3" t="n">
        <f aca="false">Adequacy_low!I89</f>
        <v>0.314840137584251</v>
      </c>
      <c r="J90" s="3" t="n">
        <f aca="false">Adequacy_low!M89</f>
        <v>0.669293883023186</v>
      </c>
      <c r="K90" s="3" t="n">
        <f aca="false">Adequacy_low!O89</f>
        <v>4839.50832499829</v>
      </c>
      <c r="L90" s="0" t="n">
        <f aca="false">F90-E90</f>
        <v>0.00240136074232522</v>
      </c>
      <c r="N90" s="3" t="n">
        <f aca="false">Adequacy_low!F89</f>
        <v>0.985327041511082</v>
      </c>
      <c r="O90" s="3" t="n">
        <f aca="false">Adequacy_low!H89</f>
        <v>0.276576226256037</v>
      </c>
      <c r="P90" s="3" t="n">
        <f aca="false">Adequacy_low!L89</f>
        <v>0.706482247934748</v>
      </c>
      <c r="Q90" s="0" t="n">
        <f aca="false">Q86+1</f>
        <v>2036</v>
      </c>
      <c r="R90" s="4" t="n">
        <f aca="false">Adequacy_low!J89</f>
        <v>0.243802973441004</v>
      </c>
      <c r="S90" s="3" t="n">
        <f aca="false">Adequacy_low!N89</f>
        <v>7833.37368724391</v>
      </c>
      <c r="T90" s="3" t="n">
        <f aca="false">Adequacy_low!P89</f>
        <v>4173.70262923646</v>
      </c>
      <c r="U90" s="0" t="n">
        <f aca="false">O90-N90</f>
        <v>-0.708750815255045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0.27735000906888</v>
      </c>
      <c r="C91" s="3" t="n">
        <f aca="false">Adequacy_low!C90</f>
        <v>0.72264999093112</v>
      </c>
      <c r="D91" s="3" t="n">
        <f aca="false">Adequacy_low!D90</f>
        <v>0.982739426253987</v>
      </c>
      <c r="E91" s="3" t="n">
        <f aca="false">Adequacy_low!E90</f>
        <v>0.983843777787977</v>
      </c>
      <c r="F91" s="3" t="n">
        <f aca="false">Adequacy_low!G90</f>
        <v>0.986299521848401</v>
      </c>
      <c r="G91" s="3" t="n">
        <f aca="false">Adequacy_low!K90</f>
        <v>0.261037658030884</v>
      </c>
      <c r="H91" s="0" t="n">
        <f aca="false">H87+1</f>
        <v>2037</v>
      </c>
      <c r="I91" s="3" t="n">
        <f aca="false">Adequacy_low!I90</f>
        <v>0.310593286317452</v>
      </c>
      <c r="J91" s="3" t="n">
        <f aca="false">Adequacy_low!M90</f>
        <v>0.673250491470525</v>
      </c>
      <c r="K91" s="3" t="n">
        <f aca="false">Adequacy_low!O90</f>
        <v>4752.1033562459</v>
      </c>
      <c r="L91" s="0" t="n">
        <f aca="false">F91-E91</f>
        <v>0.00245574406042393</v>
      </c>
      <c r="N91" s="3" t="n">
        <f aca="false">Adequacy_low!F90</f>
        <v>0.985051049088553</v>
      </c>
      <c r="O91" s="3" t="n">
        <f aca="false">Adequacy_low!H90</f>
        <v>0.272562788783889</v>
      </c>
      <c r="P91" s="3" t="n">
        <f aca="false">Adequacy_low!L90</f>
        <v>0.710176637470098</v>
      </c>
      <c r="Q91" s="0" t="n">
        <f aca="false">Q87+1</f>
        <v>2037</v>
      </c>
      <c r="R91" s="4" t="n">
        <f aca="false">Adequacy_low!J90</f>
        <v>0.243324887180874</v>
      </c>
      <c r="S91" s="3" t="n">
        <f aca="false">Adequacy_low!N90</f>
        <v>7728.42342797489</v>
      </c>
      <c r="T91" s="3" t="n">
        <f aca="false">Adequacy_low!P90</f>
        <v>4102.38004498286</v>
      </c>
      <c r="U91" s="0" t="n">
        <f aca="false">O91-N91</f>
        <v>-0.712488260304663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0.274420597463789</v>
      </c>
      <c r="C92" s="3" t="n">
        <f aca="false">Adequacy_low!C91</f>
        <v>0.725579402536211</v>
      </c>
      <c r="D92" s="3" t="n">
        <f aca="false">Adequacy_low!D91</f>
        <v>0.981930468406639</v>
      </c>
      <c r="E92" s="3" t="n">
        <f aca="false">Adequacy_low!E91</f>
        <v>0.983418375210815</v>
      </c>
      <c r="F92" s="3" t="n">
        <f aca="false">Adequacy_low!G91</f>
        <v>0.985839203990169</v>
      </c>
      <c r="G92" s="3" t="n">
        <f aca="false">Adequacy_low!K91</f>
        <v>0.263753196644132</v>
      </c>
      <c r="H92" s="0" t="n">
        <f aca="false">H88+1</f>
        <v>2037</v>
      </c>
      <c r="I92" s="3" t="n">
        <f aca="false">Adequacy_low!I91</f>
        <v>0.306391417421081</v>
      </c>
      <c r="J92" s="3" t="n">
        <f aca="false">Adequacy_low!M91</f>
        <v>0.677026957789735</v>
      </c>
      <c r="K92" s="3" t="n">
        <f aca="false">Adequacy_low!O91</f>
        <v>4830.97032271077</v>
      </c>
      <c r="L92" s="0" t="n">
        <f aca="false">F92-E92</f>
        <v>0.00242082877935357</v>
      </c>
      <c r="N92" s="3" t="n">
        <f aca="false">Adequacy_low!F91</f>
        <v>0.984214414251908</v>
      </c>
      <c r="O92" s="3" t="n">
        <f aca="false">Adequacy_low!H91</f>
        <v>0.269461945808048</v>
      </c>
      <c r="P92" s="3" t="n">
        <f aca="false">Adequacy_low!L91</f>
        <v>0.712468522598591</v>
      </c>
      <c r="Q92" s="0" t="n">
        <f aca="false">Q88+1</f>
        <v>2037</v>
      </c>
      <c r="R92" s="4" t="n">
        <f aca="false">Adequacy_low!J91</f>
        <v>0.244361805081337</v>
      </c>
      <c r="S92" s="3" t="n">
        <f aca="false">Adequacy_low!N91</f>
        <v>7860.9978622177</v>
      </c>
      <c r="T92" s="3" t="n">
        <f aca="false">Adequacy_low!P91</f>
        <v>4176.07077825269</v>
      </c>
      <c r="U92" s="0" t="n">
        <f aca="false">O92-N92</f>
        <v>-0.71475246844386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0.271469735196348</v>
      </c>
      <c r="C93" s="3" t="n">
        <f aca="false">Adequacy_low!C92</f>
        <v>0.728530264803652</v>
      </c>
      <c r="D93" s="3" t="n">
        <f aca="false">Adequacy_low!D92</f>
        <v>0.981543859311706</v>
      </c>
      <c r="E93" s="3" t="n">
        <f aca="false">Adequacy_low!E92</f>
        <v>0.983046825257792</v>
      </c>
      <c r="F93" s="3" t="n">
        <f aca="false">Adequacy_low!G92</f>
        <v>0.985479726073077</v>
      </c>
      <c r="G93" s="3" t="n">
        <f aca="false">Adequacy_low!K92</f>
        <v>0.266805093855705</v>
      </c>
      <c r="H93" s="0" t="n">
        <f aca="false">H89+1</f>
        <v>2037</v>
      </c>
      <c r="I93" s="3" t="n">
        <f aca="false">Adequacy_low!I92</f>
        <v>0.302577801370226</v>
      </c>
      <c r="J93" s="3" t="n">
        <f aca="false">Adequacy_low!M92</f>
        <v>0.680469023887565</v>
      </c>
      <c r="K93" s="3" t="n">
        <f aca="false">Adequacy_low!O92</f>
        <v>4754.06293908455</v>
      </c>
      <c r="L93" s="0" t="n">
        <f aca="false">F93-E93</f>
        <v>0.00243290081528513</v>
      </c>
      <c r="N93" s="3" t="n">
        <f aca="false">Adequacy_low!F92</f>
        <v>0.983816707598593</v>
      </c>
      <c r="O93" s="3" t="n">
        <f aca="false">Adequacy_low!H92</f>
        <v>0.266459451570951</v>
      </c>
      <c r="P93" s="3" t="n">
        <f aca="false">Adequacy_low!L92</f>
        <v>0.715084407740755</v>
      </c>
      <c r="Q93" s="0" t="n">
        <f aca="false">Q89+1</f>
        <v>2037</v>
      </c>
      <c r="R93" s="4" t="n">
        <f aca="false">Adequacy_low!J92</f>
        <v>0.24602999490154</v>
      </c>
      <c r="S93" s="3" t="n">
        <f aca="false">Adequacy_low!N92</f>
        <v>7779.99110859294</v>
      </c>
      <c r="T93" s="3" t="n">
        <f aca="false">Adequacy_low!P92</f>
        <v>4109.06787900975</v>
      </c>
      <c r="U93" s="0" t="n">
        <f aca="false">O93-N93</f>
        <v>-0.717357256027642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0.26825336244966</v>
      </c>
      <c r="C94" s="3" t="n">
        <f aca="false">Adequacy_low!C93</f>
        <v>0.73174663755034</v>
      </c>
      <c r="D94" s="3" t="n">
        <f aca="false">Adequacy_low!D93</f>
        <v>0.981238098266365</v>
      </c>
      <c r="E94" s="3" t="n">
        <f aca="false">Adequacy_low!E93</f>
        <v>0.982666995500293</v>
      </c>
      <c r="F94" s="3" t="n">
        <f aca="false">Adequacy_low!G93</f>
        <v>0.985854506181633</v>
      </c>
      <c r="G94" s="3" t="n">
        <f aca="false">Adequacy_low!K93</f>
        <v>0.269376239009332</v>
      </c>
      <c r="H94" s="0" t="n">
        <f aca="false">H90+1</f>
        <v>2037</v>
      </c>
      <c r="I94" s="3" t="n">
        <f aca="false">Adequacy_low!I93</f>
        <v>0.298500188158935</v>
      </c>
      <c r="J94" s="3" t="n">
        <f aca="false">Adequacy_low!M93</f>
        <v>0.684166807341357</v>
      </c>
      <c r="K94" s="3" t="n">
        <f aca="false">Adequacy_low!O93</f>
        <v>4832.83132675884</v>
      </c>
      <c r="L94" s="0" t="n">
        <f aca="false">F94-E94</f>
        <v>0.00318751068134016</v>
      </c>
      <c r="N94" s="3" t="n">
        <f aca="false">Adequacy_low!F93</f>
        <v>0.984150688754871</v>
      </c>
      <c r="O94" s="3" t="n">
        <f aca="false">Adequacy_low!H93</f>
        <v>0.263220419223662</v>
      </c>
      <c r="P94" s="3" t="n">
        <f aca="false">Adequacy_low!L93</f>
        <v>0.718017679042703</v>
      </c>
      <c r="Q94" s="0" t="n">
        <f aca="false">Q90+1</f>
        <v>2037</v>
      </c>
      <c r="R94" s="4" t="n">
        <f aca="false">Adequacy_low!J93</f>
        <v>0.246875253933092</v>
      </c>
      <c r="S94" s="3" t="n">
        <f aca="false">Adequacy_low!N93</f>
        <v>7926.57606871716</v>
      </c>
      <c r="T94" s="3" t="n">
        <f aca="false">Adequacy_low!P93</f>
        <v>4173.14366947197</v>
      </c>
      <c r="U94" s="0" t="n">
        <f aca="false">O94-N94</f>
        <v>-0.720930269531209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0.264626508996988</v>
      </c>
      <c r="C95" s="3" t="n">
        <f aca="false">Adequacy_low!C94</f>
        <v>0.735373491003012</v>
      </c>
      <c r="D95" s="3" t="n">
        <f aca="false">Adequacy_low!D94</f>
        <v>0.98109765585461</v>
      </c>
      <c r="E95" s="3" t="n">
        <f aca="false">Adequacy_low!E94</f>
        <v>0.982906173519857</v>
      </c>
      <c r="F95" s="3" t="n">
        <f aca="false">Adequacy_low!G94</f>
        <v>0.986082203270072</v>
      </c>
      <c r="G95" s="3" t="n">
        <f aca="false">Adequacy_low!K94</f>
        <v>0.270176376157975</v>
      </c>
      <c r="H95" s="0" t="n">
        <f aca="false">H91+1</f>
        <v>2038</v>
      </c>
      <c r="I95" s="3" t="n">
        <f aca="false">Adequacy_low!I94</f>
        <v>0.295582321448893</v>
      </c>
      <c r="J95" s="3" t="n">
        <f aca="false">Adequacy_low!M94</f>
        <v>0.687323852070964</v>
      </c>
      <c r="K95" s="3" t="n">
        <f aca="false">Adequacy_low!O94</f>
        <v>4751.66248633682</v>
      </c>
      <c r="L95" s="0" t="n">
        <f aca="false">F95-E95</f>
        <v>0.00317602975021536</v>
      </c>
      <c r="N95" s="3" t="n">
        <f aca="false">Adequacy_low!F94</f>
        <v>0.983990055534144</v>
      </c>
      <c r="O95" s="3" t="n">
        <f aca="false">Adequacy_low!H94</f>
        <v>0.259624447653934</v>
      </c>
      <c r="P95" s="3" t="n">
        <f aca="false">Adequacy_low!L94</f>
        <v>0.721473208200676</v>
      </c>
      <c r="Q95" s="0" t="n">
        <f aca="false">Q91+1</f>
        <v>2038</v>
      </c>
      <c r="R95" s="4" t="n">
        <f aca="false">Adequacy_low!J94</f>
        <v>0.246851787497037</v>
      </c>
      <c r="S95" s="3" t="n">
        <f aca="false">Adequacy_low!N94</f>
        <v>7799.58608703814</v>
      </c>
      <c r="T95" s="3" t="n">
        <f aca="false">Adequacy_low!P94</f>
        <v>4099.12740123799</v>
      </c>
      <c r="U95" s="0" t="n">
        <f aca="false">O95-N95</f>
        <v>-0.72436560788021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0.260995745385198</v>
      </c>
      <c r="C96" s="3" t="n">
        <f aca="false">Adequacy_low!C95</f>
        <v>0.739004254614802</v>
      </c>
      <c r="D96" s="3" t="n">
        <f aca="false">Adequacy_low!D95</f>
        <v>0.98116533055931</v>
      </c>
      <c r="E96" s="3" t="n">
        <f aca="false">Adequacy_low!E95</f>
        <v>0.982402759107906</v>
      </c>
      <c r="F96" s="3" t="n">
        <f aca="false">Adequacy_low!G95</f>
        <v>0.98556524002209</v>
      </c>
      <c r="G96" s="3" t="n">
        <f aca="false">Adequacy_low!K95</f>
        <v>0.270635146457235</v>
      </c>
      <c r="H96" s="0" t="n">
        <f aca="false">H92+1</f>
        <v>2038</v>
      </c>
      <c r="I96" s="3" t="n">
        <f aca="false">Adequacy_low!I95</f>
        <v>0.290884114520909</v>
      </c>
      <c r="J96" s="3" t="n">
        <f aca="false">Adequacy_low!M95</f>
        <v>0.691518644586996</v>
      </c>
      <c r="K96" s="3" t="n">
        <f aca="false">Adequacy_low!O95</f>
        <v>4817.32124374182</v>
      </c>
      <c r="L96" s="0" t="n">
        <f aca="false">F96-E96</f>
        <v>0.00316248091418481</v>
      </c>
      <c r="N96" s="3" t="n">
        <f aca="false">Adequacy_low!F95</f>
        <v>0.984044595780884</v>
      </c>
      <c r="O96" s="3" t="n">
        <f aca="false">Adequacy_low!H95</f>
        <v>0.256079976795441</v>
      </c>
      <c r="P96" s="3" t="n">
        <f aca="false">Adequacy_low!L95</f>
        <v>0.725085353763869</v>
      </c>
      <c r="Q96" s="0" t="n">
        <f aca="false">Q92+1</f>
        <v>2038</v>
      </c>
      <c r="R96" s="4" t="n">
        <f aca="false">Adequacy_low!J95</f>
        <v>0.247319592327617</v>
      </c>
      <c r="S96" s="3" t="n">
        <f aca="false">Adequacy_low!N95</f>
        <v>7929.13710789432</v>
      </c>
      <c r="T96" s="3" t="n">
        <f aca="false">Adequacy_low!P95</f>
        <v>4159.0288446833</v>
      </c>
      <c r="U96" s="0" t="n">
        <f aca="false">O96-N96</f>
        <v>-0.727964618985443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0.257650514272519</v>
      </c>
      <c r="C97" s="3" t="n">
        <f aca="false">Adequacy_low!C96</f>
        <v>0.742349485727481</v>
      </c>
      <c r="D97" s="3" t="n">
        <f aca="false">Adequacy_low!D96</f>
        <v>0.980243267409281</v>
      </c>
      <c r="E97" s="3" t="n">
        <f aca="false">Adequacy_low!E96</f>
        <v>0.981740010815569</v>
      </c>
      <c r="F97" s="3" t="n">
        <f aca="false">Adequacy_low!G96</f>
        <v>0.98500386962969</v>
      </c>
      <c r="G97" s="3" t="n">
        <f aca="false">Adequacy_low!K96</f>
        <v>0.271495323535498</v>
      </c>
      <c r="H97" s="0" t="n">
        <f aca="false">H93+1</f>
        <v>2038</v>
      </c>
      <c r="I97" s="3" t="n">
        <f aca="false">Adequacy_low!I96</f>
        <v>0.287072878404083</v>
      </c>
      <c r="J97" s="3" t="n">
        <f aca="false">Adequacy_low!M96</f>
        <v>0.694667132411486</v>
      </c>
      <c r="K97" s="3" t="n">
        <f aca="false">Adequacy_low!O96</f>
        <v>4737.63967757742</v>
      </c>
      <c r="L97" s="0" t="n">
        <f aca="false">F97-E97</f>
        <v>0.00326385881412095</v>
      </c>
      <c r="N97" s="3" t="n">
        <f aca="false">Adequacy_low!F96</f>
        <v>0.983105359461785</v>
      </c>
      <c r="O97" s="3" t="n">
        <f aca="false">Adequacy_low!H96</f>
        <v>0.252560181960175</v>
      </c>
      <c r="P97" s="3" t="n">
        <f aca="false">Adequacy_low!L96</f>
        <v>0.727683085449105</v>
      </c>
      <c r="Q97" s="0" t="n">
        <f aca="false">Q93+1</f>
        <v>2038</v>
      </c>
      <c r="R97" s="4" t="n">
        <f aca="false">Adequacy_low!J96</f>
        <v>0.247459693679078</v>
      </c>
      <c r="S97" s="3" t="n">
        <f aca="false">Adequacy_low!N96</f>
        <v>7828.85618465508</v>
      </c>
      <c r="T97" s="3" t="n">
        <f aca="false">Adequacy_low!P96</f>
        <v>4090.51873789694</v>
      </c>
      <c r="U97" s="0" t="n">
        <f aca="false">O97-N97</f>
        <v>-0.73054517750161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0.254359887591218</v>
      </c>
      <c r="C98" s="3" t="n">
        <f aca="false">Adequacy_low!C97</f>
        <v>0.745640112408782</v>
      </c>
      <c r="D98" s="3" t="n">
        <f aca="false">Adequacy_low!D97</f>
        <v>0.979915189881276</v>
      </c>
      <c r="E98" s="3" t="n">
        <f aca="false">Adequacy_low!E97</f>
        <v>0.981331482607624</v>
      </c>
      <c r="F98" s="3" t="n">
        <f aca="false">Adequacy_low!G97</f>
        <v>0.984582514957852</v>
      </c>
      <c r="G98" s="3" t="n">
        <f aca="false">Adequacy_low!K97</f>
        <v>0.272988070505415</v>
      </c>
      <c r="H98" s="0" t="n">
        <f aca="false">H94+1</f>
        <v>2038</v>
      </c>
      <c r="I98" s="3" t="n">
        <f aca="false">Adequacy_low!I97</f>
        <v>0.283677491178808</v>
      </c>
      <c r="J98" s="3" t="n">
        <f aca="false">Adequacy_low!M97</f>
        <v>0.697653991428816</v>
      </c>
      <c r="K98" s="3" t="n">
        <f aca="false">Adequacy_low!O97</f>
        <v>4847.27165289722</v>
      </c>
      <c r="L98" s="0" t="n">
        <f aca="false">F98-E98</f>
        <v>0.00325103235022761</v>
      </c>
      <c r="N98" s="3" t="n">
        <f aca="false">Adequacy_low!F97</f>
        <v>0.982758287712948</v>
      </c>
      <c r="O98" s="3" t="n">
        <f aca="false">Adequacy_low!H97</f>
        <v>0.249251117547128</v>
      </c>
      <c r="P98" s="3" t="n">
        <f aca="false">Adequacy_low!L97</f>
        <v>0.730664072334147</v>
      </c>
      <c r="Q98" s="0" t="n">
        <f aca="false">Q94+1</f>
        <v>2038</v>
      </c>
      <c r="R98" s="4" t="n">
        <f aca="false">Adequacy_low!J97</f>
        <v>0.248032351446069</v>
      </c>
      <c r="S98" s="3" t="n">
        <f aca="false">Adequacy_low!N97</f>
        <v>7990.48525636546</v>
      </c>
      <c r="T98" s="3" t="n">
        <f aca="false">Adequacy_low!P97</f>
        <v>4156.68637665274</v>
      </c>
      <c r="U98" s="0" t="n">
        <f aca="false">O98-N98</f>
        <v>-0.73350717016582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0.250545707701825</v>
      </c>
      <c r="C99" s="3" t="n">
        <f aca="false">Adequacy_low!C98</f>
        <v>0.749454292298175</v>
      </c>
      <c r="D99" s="3" t="n">
        <f aca="false">Adequacy_low!D98</f>
        <v>0.9798653366063</v>
      </c>
      <c r="E99" s="3" t="n">
        <f aca="false">Adequacy_low!E98</f>
        <v>0.981526663561413</v>
      </c>
      <c r="F99" s="3" t="n">
        <f aca="false">Adequacy_low!G98</f>
        <v>0.984887675778921</v>
      </c>
      <c r="G99" s="3" t="n">
        <f aca="false">Adequacy_low!K98</f>
        <v>0.274368510691211</v>
      </c>
      <c r="H99" s="0" t="n">
        <f aca="false">H95+1</f>
        <v>2039</v>
      </c>
      <c r="I99" s="3" t="n">
        <f aca="false">Adequacy_low!I98</f>
        <v>0.279206998439559</v>
      </c>
      <c r="J99" s="3" t="n">
        <f aca="false">Adequacy_low!M98</f>
        <v>0.702319665121854</v>
      </c>
      <c r="K99" s="3" t="n">
        <f aca="false">Adequacy_low!O98</f>
        <v>4770.36135974903</v>
      </c>
      <c r="L99" s="0" t="n">
        <f aca="false">F99-E99</f>
        <v>0.00336101221750762</v>
      </c>
      <c r="N99" s="3" t="n">
        <f aca="false">Adequacy_low!F98</f>
        <v>0.982686379519584</v>
      </c>
      <c r="O99" s="3" t="n">
        <f aca="false">Adequacy_low!H98</f>
        <v>0.245501054212513</v>
      </c>
      <c r="P99" s="3" t="n">
        <f aca="false">Adequacy_low!L98</f>
        <v>0.734364282393787</v>
      </c>
      <c r="Q99" s="0" t="n">
        <f aca="false">Q95+1</f>
        <v>2039</v>
      </c>
      <c r="R99" s="4" t="n">
        <f aca="false">Adequacy_low!J98</f>
        <v>0.249261931473364</v>
      </c>
      <c r="S99" s="3" t="n">
        <f aca="false">Adequacy_low!N98</f>
        <v>7880.77203628823</v>
      </c>
      <c r="T99" s="3" t="n">
        <f aca="false">Adequacy_low!P98</f>
        <v>4087.32310339736</v>
      </c>
      <c r="U99" s="0" t="n">
        <f aca="false">O99-N99</f>
        <v>-0.737185325307072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0.249577110863055</v>
      </c>
      <c r="C100" s="3" t="n">
        <f aca="false">Adequacy_low!C99</f>
        <v>0.750422889136945</v>
      </c>
      <c r="D100" s="3" t="n">
        <f aca="false">Adequacy_low!D99</f>
        <v>0.979571144611402</v>
      </c>
      <c r="E100" s="3" t="n">
        <f aca="false">Adequacy_low!E99</f>
        <v>0.981607297894756</v>
      </c>
      <c r="F100" s="3" t="n">
        <f aca="false">Adequacy_low!G99</f>
        <v>0.984817517305168</v>
      </c>
      <c r="G100" s="3" t="n">
        <f aca="false">Adequacy_low!K99</f>
        <v>0.273603833126727</v>
      </c>
      <c r="H100" s="0" t="n">
        <f aca="false">H96+1</f>
        <v>2039</v>
      </c>
      <c r="I100" s="3" t="n">
        <f aca="false">Adequacy_low!I99</f>
        <v>0.277079905455677</v>
      </c>
      <c r="J100" s="3" t="n">
        <f aca="false">Adequacy_low!M99</f>
        <v>0.704527392439078</v>
      </c>
      <c r="K100" s="3" t="n">
        <f aca="false">Adequacy_low!O99</f>
        <v>4841.7611804287</v>
      </c>
      <c r="L100" s="0" t="n">
        <f aca="false">F100-E100</f>
        <v>0.00321021941041222</v>
      </c>
      <c r="N100" s="3" t="n">
        <f aca="false">Adequacy_low!F99</f>
        <v>0.982273839046329</v>
      </c>
      <c r="O100" s="3" t="n">
        <f aca="false">Adequacy_low!H99</f>
        <v>0.244478536156929</v>
      </c>
      <c r="P100" s="3" t="n">
        <f aca="false">Adequacy_low!L99</f>
        <v>0.735092608454473</v>
      </c>
      <c r="Q100" s="0" t="n">
        <f aca="false">Q96+1</f>
        <v>2039</v>
      </c>
      <c r="R100" s="4" t="n">
        <f aca="false">Adequacy_low!J99</f>
        <v>0.248467912322777</v>
      </c>
      <c r="S100" s="3" t="n">
        <f aca="false">Adequacy_low!N99</f>
        <v>8023.09963940379</v>
      </c>
      <c r="T100" s="3" t="n">
        <f aca="false">Adequacy_low!P99</f>
        <v>4153.98801506643</v>
      </c>
      <c r="U100" s="0" t="n">
        <f aca="false">O100-N100</f>
        <v>-0.7377953028894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0.246197769753567</v>
      </c>
      <c r="C101" s="3" t="n">
        <f aca="false">Adequacy_low!C100</f>
        <v>0.753802230246433</v>
      </c>
      <c r="D101" s="3" t="n">
        <f aca="false">Adequacy_low!D100</f>
        <v>0.979333217078283</v>
      </c>
      <c r="E101" s="3" t="n">
        <f aca="false">Adequacy_low!E100</f>
        <v>0.981368933184373</v>
      </c>
      <c r="F101" s="3" t="n">
        <f aca="false">Adequacy_low!G100</f>
        <v>0.984593937696655</v>
      </c>
      <c r="G101" s="3" t="n">
        <f aca="false">Adequacy_low!K100</f>
        <v>0.273660833853673</v>
      </c>
      <c r="H101" s="0" t="n">
        <f aca="false">H97+1</f>
        <v>2039</v>
      </c>
      <c r="I101" s="3" t="n">
        <f aca="false">Adequacy_low!I100</f>
        <v>0.273698694953917</v>
      </c>
      <c r="J101" s="3" t="n">
        <f aca="false">Adequacy_low!M100</f>
        <v>0.707670238230456</v>
      </c>
      <c r="K101" s="3" t="n">
        <f aca="false">Adequacy_low!O100</f>
        <v>4783.71484344421</v>
      </c>
      <c r="L101" s="0" t="n">
        <f aca="false">F101-E101</f>
        <v>0.00322500451228203</v>
      </c>
      <c r="N101" s="3" t="n">
        <f aca="false">Adequacy_low!F100</f>
        <v>0.982050918023815</v>
      </c>
      <c r="O101" s="3" t="n">
        <f aca="false">Adequacy_low!H100</f>
        <v>0.241109653890259</v>
      </c>
      <c r="P101" s="3" t="n">
        <f aca="false">Adequacy_low!L100</f>
        <v>0.738223563188024</v>
      </c>
      <c r="Q101" s="0" t="n">
        <f aca="false">Q97+1</f>
        <v>2039</v>
      </c>
      <c r="R101" s="4" t="n">
        <f aca="false">Adequacy_low!J100</f>
        <v>0.248502597253736</v>
      </c>
      <c r="S101" s="3" t="n">
        <f aca="false">Adequacy_low!N100</f>
        <v>7904.94182121578</v>
      </c>
      <c r="T101" s="3" t="n">
        <f aca="false">Adequacy_low!P100</f>
        <v>4085.10307351002</v>
      </c>
      <c r="U101" s="0" t="n">
        <f aca="false">O101-N101</f>
        <v>-0.740941264133556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0.243128100639823</v>
      </c>
      <c r="C102" s="3" t="n">
        <f aca="false">Adequacy_low!C101</f>
        <v>0.756871899360178</v>
      </c>
      <c r="D102" s="3" t="n">
        <f aca="false">Adequacy_low!D101</f>
        <v>0.977515598575513</v>
      </c>
      <c r="E102" s="3" t="n">
        <f aca="false">Adequacy_low!E101</f>
        <v>0.980522463760038</v>
      </c>
      <c r="F102" s="3" t="n">
        <f aca="false">Adequacy_low!G101</f>
        <v>0.98372705094376</v>
      </c>
      <c r="G102" s="3" t="n">
        <f aca="false">Adequacy_low!K101</f>
        <v>0.272194637616308</v>
      </c>
      <c r="H102" s="0" t="n">
        <f aca="false">H98+1</f>
        <v>2039</v>
      </c>
      <c r="I102" s="3" t="n">
        <f aca="false">Adequacy_low!I101</f>
        <v>0.269010354047267</v>
      </c>
      <c r="J102" s="3" t="n">
        <f aca="false">Adequacy_low!M101</f>
        <v>0.711512109712772</v>
      </c>
      <c r="K102" s="3" t="n">
        <f aca="false">Adequacy_low!O101</f>
        <v>4867.88306767458</v>
      </c>
      <c r="L102" s="0" t="n">
        <f aca="false">F102-E102</f>
        <v>0.00320458718372141</v>
      </c>
      <c r="N102" s="3" t="n">
        <f aca="false">Adequacy_low!F101</f>
        <v>0.980237105731342</v>
      </c>
      <c r="O102" s="3" t="n">
        <f aca="false">Adequacy_low!H101</f>
        <v>0.237661510827464</v>
      </c>
      <c r="P102" s="3" t="n">
        <f aca="false">Adequacy_low!L101</f>
        <v>0.739854087748049</v>
      </c>
      <c r="Q102" s="0" t="n">
        <f aca="false">Q98+1</f>
        <v>2039</v>
      </c>
      <c r="R102" s="4" t="n">
        <f aca="false">Adequacy_low!J101</f>
        <v>0.247273039090159</v>
      </c>
      <c r="S102" s="3" t="n">
        <f aca="false">Adequacy_low!N101</f>
        <v>8025.21217068237</v>
      </c>
      <c r="T102" s="3" t="n">
        <f aca="false">Adequacy_low!P101</f>
        <v>4151.37890870271</v>
      </c>
      <c r="U102" s="0" t="n">
        <f aca="false">O102-N102</f>
        <v>-0.742575594903878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0.241490293077873</v>
      </c>
      <c r="C103" s="3" t="n">
        <f aca="false">Adequacy_low!C102</f>
        <v>0.758509706922127</v>
      </c>
      <c r="D103" s="3" t="n">
        <f aca="false">Adequacy_low!D102</f>
        <v>0.977349522192391</v>
      </c>
      <c r="E103" s="3" t="n">
        <f aca="false">Adequacy_low!E102</f>
        <v>0.979860695911282</v>
      </c>
      <c r="F103" s="3" t="n">
        <f aca="false">Adequacy_low!G102</f>
        <v>0.98308391017404</v>
      </c>
      <c r="G103" s="3" t="n">
        <f aca="false">Adequacy_low!K102</f>
        <v>0.272277054420839</v>
      </c>
      <c r="H103" s="0" t="n">
        <f aca="false">H99+1</f>
        <v>2040</v>
      </c>
      <c r="I103" s="3" t="n">
        <f aca="false">Adequacy_low!I102</f>
        <v>0.266549950327652</v>
      </c>
      <c r="J103" s="3" t="n">
        <f aca="false">Adequacy_low!M102</f>
        <v>0.713310745583631</v>
      </c>
      <c r="K103" s="3" t="n">
        <f aca="false">Adequacy_low!O102</f>
        <v>4791.6444564605</v>
      </c>
      <c r="L103" s="0" t="n">
        <f aca="false">F103-E103</f>
        <v>0.00322321426275785</v>
      </c>
      <c r="N103" s="3" t="n">
        <f aca="false">Adequacy_low!F102</f>
        <v>0.980086043043526</v>
      </c>
      <c r="O103" s="3" t="n">
        <f aca="false">Adequacy_low!H102</f>
        <v>0.236020422553759</v>
      </c>
      <c r="P103" s="3" t="n">
        <f aca="false">Adequacy_low!L102</f>
        <v>0.741329099638631</v>
      </c>
      <c r="Q103" s="0" t="n">
        <f aca="false">Q99+1</f>
        <v>2040</v>
      </c>
      <c r="R103" s="4" t="n">
        <f aca="false">Adequacy_low!J102</f>
        <v>0.247822502216255</v>
      </c>
      <c r="S103" s="3" t="n">
        <f aca="false">Adequacy_low!N102</f>
        <v>7912.25340435151</v>
      </c>
      <c r="T103" s="3" t="n">
        <f aca="false">Adequacy_low!P102</f>
        <v>4082.07145624179</v>
      </c>
      <c r="U103" s="0" t="n">
        <f aca="false">O103-N103</f>
        <v>-0.744065620489767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0.240019830888473</v>
      </c>
      <c r="C104" s="3" t="n">
        <f aca="false">Adequacy_low!C103</f>
        <v>0.759980169111527</v>
      </c>
      <c r="D104" s="3" t="n">
        <f aca="false">Adequacy_low!D103</f>
        <v>0.977322665295986</v>
      </c>
      <c r="E104" s="3" t="n">
        <f aca="false">Adequacy_low!E103</f>
        <v>0.979208858130836</v>
      </c>
      <c r="F104" s="3" t="n">
        <f aca="false">Adequacy_low!G103</f>
        <v>0.982451558324322</v>
      </c>
      <c r="G104" s="3" t="n">
        <f aca="false">Adequacy_low!K103</f>
        <v>0.272023527004468</v>
      </c>
      <c r="H104" s="0" t="n">
        <f aca="false">H100+1</f>
        <v>2040</v>
      </c>
      <c r="I104" s="3" t="n">
        <f aca="false">Adequacy_low!I103</f>
        <v>0.264572366334594</v>
      </c>
      <c r="J104" s="3" t="n">
        <f aca="false">Adequacy_low!M103</f>
        <v>0.714636491796241</v>
      </c>
      <c r="K104" s="3" t="n">
        <f aca="false">Adequacy_low!O103</f>
        <v>4858.83742941615</v>
      </c>
      <c r="L104" s="0" t="n">
        <f aca="false">F104-E104</f>
        <v>0.00324270019348605</v>
      </c>
      <c r="N104" s="3" t="n">
        <f aca="false">Adequacy_low!F103</f>
        <v>0.980076832522224</v>
      </c>
      <c r="O104" s="3" t="n">
        <f aca="false">Adequacy_low!H103</f>
        <v>0.234576820847814</v>
      </c>
      <c r="P104" s="3" t="n">
        <f aca="false">Adequacy_low!L103</f>
        <v>0.742745844448172</v>
      </c>
      <c r="Q104" s="0" t="n">
        <f aca="false">Q100+1</f>
        <v>2040</v>
      </c>
      <c r="R104" s="4" t="n">
        <f aca="false">Adequacy_low!J103</f>
        <v>0.248744255734826</v>
      </c>
      <c r="S104" s="3" t="n">
        <f aca="false">Adequacy_low!N103</f>
        <v>8036.3282716452</v>
      </c>
      <c r="T104" s="3" t="n">
        <f aca="false">Adequacy_low!P103</f>
        <v>4138.19007280565</v>
      </c>
      <c r="U104" s="0" t="n">
        <f aca="false">O104-N104</f>
        <v>-0.74550001167441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0.237596540188449</v>
      </c>
      <c r="C105" s="3" t="n">
        <f aca="false">Adequacy_low!C104</f>
        <v>0.762403459811551</v>
      </c>
      <c r="D105" s="3" t="n">
        <f aca="false">Adequacy_low!D104</f>
        <v>0.976537061266471</v>
      </c>
      <c r="E105" s="3" t="n">
        <f aca="false">Adequacy_low!E104</f>
        <v>0.978594483061051</v>
      </c>
      <c r="F105" s="3" t="n">
        <f aca="false">Adequacy_low!G104</f>
        <v>0.98181859716185</v>
      </c>
      <c r="G105" s="3" t="n">
        <f aca="false">Adequacy_low!K104</f>
        <v>0.272210081111471</v>
      </c>
      <c r="H105" s="0" t="n">
        <f aca="false">H101+1</f>
        <v>2040</v>
      </c>
      <c r="I105" s="3" t="n">
        <f aca="false">Adequacy_low!I104</f>
        <v>0.261384805134684</v>
      </c>
      <c r="J105" s="3" t="n">
        <f aca="false">Adequacy_low!M104</f>
        <v>0.717209677926367</v>
      </c>
      <c r="K105" s="3" t="n">
        <f aca="false">Adequacy_low!O104</f>
        <v>4779.22433642564</v>
      </c>
      <c r="L105" s="0" t="n">
        <f aca="false">F105-E105</f>
        <v>0.00322411410079881</v>
      </c>
      <c r="N105" s="3" t="n">
        <f aca="false">Adequacy_low!F104</f>
        <v>0.979274999489682</v>
      </c>
      <c r="O105" s="3" t="n">
        <f aca="false">Adequacy_low!H104</f>
        <v>0.232021827122709</v>
      </c>
      <c r="P105" s="3" t="n">
        <f aca="false">Adequacy_low!L104</f>
        <v>0.744515234143762</v>
      </c>
      <c r="Q105" s="0" t="n">
        <f aca="false">Q101+1</f>
        <v>2040</v>
      </c>
      <c r="R105" s="4" t="n">
        <f aca="false">Adequacy_low!J104</f>
        <v>0.24792267662105</v>
      </c>
      <c r="S105" s="3" t="n">
        <f aca="false">Adequacy_low!N104</f>
        <v>7900.96806732337</v>
      </c>
      <c r="T105" s="3" t="n">
        <f aca="false">Adequacy_low!P104</f>
        <v>4070.4270315816</v>
      </c>
      <c r="U105" s="0" t="n">
        <f aca="false">O105-N105</f>
        <v>-0.747253172366973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0.235338739541113</v>
      </c>
      <c r="C106" s="3" t="n">
        <f aca="false">Adequacy_low!C105</f>
        <v>0.764661260458887</v>
      </c>
      <c r="D106" s="3" t="n">
        <f aca="false">Adequacy_low!D105</f>
        <v>0.976730219906148</v>
      </c>
      <c r="E106" s="3" t="n">
        <f aca="false">Adequacy_low!E105</f>
        <v>0.97869929612864</v>
      </c>
      <c r="F106" s="3" t="n">
        <f aca="false">Adequacy_low!G105</f>
        <v>0.981815802966267</v>
      </c>
      <c r="G106" s="3" t="n">
        <f aca="false">Adequacy_low!K105</f>
        <v>0.271349453645005</v>
      </c>
      <c r="H106" s="0" t="n">
        <f aca="false">H102+1</f>
        <v>2040</v>
      </c>
      <c r="I106" s="3" t="n">
        <f aca="false">Adequacy_low!I105</f>
        <v>0.258391966733038</v>
      </c>
      <c r="J106" s="3" t="n">
        <f aca="false">Adequacy_low!M105</f>
        <v>0.720307329395601</v>
      </c>
      <c r="K106" s="3" t="n">
        <f aca="false">Adequacy_low!O105</f>
        <v>4899.13879822859</v>
      </c>
      <c r="L106" s="0" t="n">
        <f aca="false">F106-E106</f>
        <v>0.00311650683762688</v>
      </c>
      <c r="N106" s="3" t="n">
        <f aca="false">Adequacy_low!F105</f>
        <v>0.979372646195142</v>
      </c>
      <c r="O106" s="3" t="n">
        <f aca="false">Adequacy_low!H105</f>
        <v>0.229862458824427</v>
      </c>
      <c r="P106" s="3" t="n">
        <f aca="false">Adequacy_low!L105</f>
        <v>0.746867761081721</v>
      </c>
      <c r="Q106" s="0" t="n">
        <f aca="false">Q102+1</f>
        <v>2040</v>
      </c>
      <c r="R106" s="4" t="n">
        <f aca="false">Adequacy_low!J105</f>
        <v>0.246510476419131</v>
      </c>
      <c r="S106" s="3" t="n">
        <f aca="false">Adequacy_low!N105</f>
        <v>8081.16650330602</v>
      </c>
      <c r="T106" s="3" t="n">
        <f aca="false">Adequacy_low!P105</f>
        <v>4144.90224979886</v>
      </c>
      <c r="U106" s="0" t="n">
        <f aca="false">O106-N106</f>
        <v>-0.749510187370715</v>
      </c>
    </row>
    <row r="108" customFormat="false" ht="15" hidden="false" customHeight="false" outlineLevel="0" collapsed="false">
      <c r="J108" s="0" t="n">
        <f aca="false">SUM(I106:L106)</f>
        <v>4900.12061403156</v>
      </c>
      <c r="S108" s="0" t="n">
        <f aca="false">SUM(R106:U106)</f>
        <v>12225.5657533939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0.821532193362495</v>
      </c>
      <c r="C3" s="3" t="n">
        <f aca="false">Adequacy_high!C2</f>
        <v>0.178467806637505</v>
      </c>
      <c r="D3" s="3" t="n">
        <f aca="false">Adequacy_high!D2</f>
        <v>0.992068415103629</v>
      </c>
      <c r="E3" s="3" t="n">
        <f aca="false">Adequacy_high!E2</f>
        <v>0.992687771864309</v>
      </c>
      <c r="F3" s="3" t="n">
        <f aca="false">Adequacy_high!G2</f>
        <v>0.996508119741377</v>
      </c>
      <c r="G3" s="3" t="n">
        <f aca="false">Adequacy_high!K2</f>
        <v>0.0314950192728921</v>
      </c>
      <c r="H3" s="0" t="n">
        <v>2015</v>
      </c>
      <c r="I3" s="3" t="n">
        <f aca="false">Adequacy_high!I2</f>
        <v>0.891436353936604</v>
      </c>
      <c r="J3" s="3" t="n">
        <f aca="false">Adequacy_high!M2</f>
        <v>0.101251417927704</v>
      </c>
      <c r="K3" s="3" t="n">
        <f aca="false">Adequacy_high!O2</f>
        <v>3362.50559408279</v>
      </c>
      <c r="L3" s="0" t="n">
        <f aca="false">F3-E3</f>
        <v>0.00382034787706842</v>
      </c>
      <c r="N3" s="3" t="n">
        <f aca="false">Adequacy_high!F2</f>
        <v>0.995154047808336</v>
      </c>
      <c r="O3" s="3" t="n">
        <f aca="false">Adequacy_high!H2</f>
        <v>0.803969821918022</v>
      </c>
      <c r="P3" s="3" t="n">
        <f aca="false">Adequacy_high!L2</f>
        <v>0.188098593185608</v>
      </c>
      <c r="Q3" s="0" t="n">
        <v>2015</v>
      </c>
      <c r="R3" s="4" t="n">
        <f aca="false">Adequacy_high!J2</f>
        <v>0.0324287026489499</v>
      </c>
      <c r="S3" s="3" t="n">
        <f aca="false">Adequacy_high!N2</f>
        <v>4471.60887406741</v>
      </c>
      <c r="T3" s="3" t="n">
        <f aca="false">Adequacy_high!P2</f>
        <v>2432.55370456062</v>
      </c>
      <c r="U3" s="0" t="n">
        <f aca="false">O3-N3</f>
        <v>-0.191184225890314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0.813013140678556</v>
      </c>
      <c r="C4" s="3" t="n">
        <f aca="false">Adequacy_high!C3</f>
        <v>0.186986859321444</v>
      </c>
      <c r="D4" s="3" t="n">
        <f aca="false">Adequacy_high!D3</f>
        <v>0.992169348191792</v>
      </c>
      <c r="E4" s="3" t="n">
        <f aca="false">Adequacy_high!E3</f>
        <v>0.992822081305439</v>
      </c>
      <c r="F4" s="3" t="n">
        <f aca="false">Adequacy_high!G3</f>
        <v>0.996590838876364</v>
      </c>
      <c r="G4" s="3" t="n">
        <f aca="false">Adequacy_high!K3</f>
        <v>0.0361126797802618</v>
      </c>
      <c r="H4" s="0" t="n">
        <v>2015</v>
      </c>
      <c r="I4" s="3" t="n">
        <f aca="false">Adequacy_high!I3</f>
        <v>0.884389921815614</v>
      </c>
      <c r="J4" s="3" t="n">
        <f aca="false">Adequacy_high!M3</f>
        <v>0.108432159489826</v>
      </c>
      <c r="K4" s="3" t="n">
        <f aca="false">Adequacy_high!O3</f>
        <v>3847.5806034791</v>
      </c>
      <c r="L4" s="0" t="n">
        <f aca="false">F4-E4</f>
        <v>0.00376875757092443</v>
      </c>
      <c r="N4" s="3" t="n">
        <f aca="false">Adequacy_high!F3</f>
        <v>0.995226939680548</v>
      </c>
      <c r="O4" s="3" t="n">
        <f aca="false">Adequacy_high!H3</f>
        <v>0.795952472828209</v>
      </c>
      <c r="P4" s="3" t="n">
        <f aca="false">Adequacy_high!L3</f>
        <v>0.196216875363583</v>
      </c>
      <c r="Q4" s="0" t="n">
        <v>2015</v>
      </c>
      <c r="R4" s="4" t="n">
        <f aca="false">Adequacy_high!J3</f>
        <v>0.0367960195060989</v>
      </c>
      <c r="S4" s="3" t="n">
        <f aca="false">Adequacy_high!N3</f>
        <v>5147.57924096391</v>
      </c>
      <c r="T4" s="3" t="n">
        <f aca="false">Adequacy_high!P3</f>
        <v>2778.54506764145</v>
      </c>
      <c r="U4" s="0" t="n">
        <f aca="false">O4-N4</f>
        <v>-0.199274466852339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0.806796018972708</v>
      </c>
      <c r="C5" s="3" t="n">
        <f aca="false">Adequacy_high!C4</f>
        <v>0.193203981027292</v>
      </c>
      <c r="D5" s="3" t="n">
        <f aca="false">Adequacy_high!D4</f>
        <v>0.992144583799431</v>
      </c>
      <c r="E5" s="3" t="n">
        <f aca="false">Adequacy_high!E4</f>
        <v>0.992863281169078</v>
      </c>
      <c r="F5" s="3" t="n">
        <f aca="false">Adequacy_high!G4</f>
        <v>0.996610406801188</v>
      </c>
      <c r="G5" s="3" t="n">
        <f aca="false">Adequacy_high!K4</f>
        <v>0.0407269087981553</v>
      </c>
      <c r="H5" s="0" t="n">
        <v>2015</v>
      </c>
      <c r="I5" s="3" t="n">
        <f aca="false">Adequacy_high!I4</f>
        <v>0.878935089111655</v>
      </c>
      <c r="J5" s="3" t="n">
        <f aca="false">Adequacy_high!M4</f>
        <v>0.113928192057422</v>
      </c>
      <c r="K5" s="3" t="n">
        <f aca="false">Adequacy_high!O4</f>
        <v>3710.55874321478</v>
      </c>
      <c r="L5" s="0" t="n">
        <f aca="false">F5-E5</f>
        <v>0.00374712563211077</v>
      </c>
      <c r="N5" s="3" t="n">
        <f aca="false">Adequacy_high!F4</f>
        <v>0.995191207509603</v>
      </c>
      <c r="O5" s="3" t="n">
        <f aca="false">Adequacy_high!H4</f>
        <v>0.789963014203057</v>
      </c>
      <c r="P5" s="3" t="n">
        <f aca="false">Adequacy_high!L4</f>
        <v>0.202181569596374</v>
      </c>
      <c r="Q5" s="0" t="n">
        <v>2015</v>
      </c>
      <c r="R5" s="4" t="n">
        <f aca="false">Adequacy_high!J4</f>
        <v>0.0412207520058174</v>
      </c>
      <c r="S5" s="3" t="n">
        <f aca="false">Adequacy_high!N4</f>
        <v>4982.12301244691</v>
      </c>
      <c r="T5" s="3" t="n">
        <f aca="false">Adequacy_high!P4</f>
        <v>2684.23179879706</v>
      </c>
      <c r="U5" s="0" t="n">
        <f aca="false">O5-N5</f>
        <v>-0.205228193306547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0.796120369402219</v>
      </c>
      <c r="C6" s="3" t="n">
        <f aca="false">Adequacy_high!C5</f>
        <v>0.203879630597781</v>
      </c>
      <c r="D6" s="3" t="n">
        <f aca="false">Adequacy_high!D5</f>
        <v>0.992195206962625</v>
      </c>
      <c r="E6" s="3" t="n">
        <f aca="false">Adequacy_high!E5</f>
        <v>0.992907949939305</v>
      </c>
      <c r="F6" s="3" t="n">
        <f aca="false">Adequacy_high!G5</f>
        <v>0.996631622287373</v>
      </c>
      <c r="G6" s="3" t="n">
        <f aca="false">Adequacy_high!K5</f>
        <v>0.0435716871703498</v>
      </c>
      <c r="H6" s="0" t="n">
        <v>2015</v>
      </c>
      <c r="I6" s="3" t="n">
        <f aca="false">Adequacy_high!I5</f>
        <v>0.871596660727342</v>
      </c>
      <c r="J6" s="3" t="n">
        <f aca="false">Adequacy_high!M5</f>
        <v>0.121311289211963</v>
      </c>
      <c r="K6" s="3" t="n">
        <f aca="false">Adequacy_high!O5</f>
        <v>3999.55028940566</v>
      </c>
      <c r="L6" s="0" t="n">
        <f aca="false">F6-E6</f>
        <v>0.00372367234806803</v>
      </c>
      <c r="N6" s="3" t="n">
        <f aca="false">Adequacy_high!F5</f>
        <v>0.99522219711993</v>
      </c>
      <c r="O6" s="3" t="n">
        <f aca="false">Adequacy_high!H5</f>
        <v>0.779531764353534</v>
      </c>
      <c r="P6" s="3" t="n">
        <f aca="false">Adequacy_high!L5</f>
        <v>0.212663442609092</v>
      </c>
      <c r="Q6" s="0" t="n">
        <v>2015</v>
      </c>
      <c r="R6" s="4" t="n">
        <f aca="false">Adequacy_high!J5</f>
        <v>0.0441676267571965</v>
      </c>
      <c r="S6" s="3" t="n">
        <f aca="false">Adequacy_high!N5</f>
        <v>5373.36929787892</v>
      </c>
      <c r="T6" s="3" t="n">
        <f aca="false">Adequacy_high!P5</f>
        <v>2882.13744154239</v>
      </c>
      <c r="U6" s="0" t="n">
        <f aca="false">O6-N6</f>
        <v>-0.215690432766397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0.787857371955911</v>
      </c>
      <c r="C7" s="3" t="n">
        <f aca="false">Adequacy_high!C6</f>
        <v>0.212142628044088</v>
      </c>
      <c r="D7" s="3" t="n">
        <f aca="false">Adequacy_high!D6</f>
        <v>0.992330489252836</v>
      </c>
      <c r="E7" s="3" t="n">
        <f aca="false">Adequacy_high!E6</f>
        <v>0.993054839264225</v>
      </c>
      <c r="F7" s="3" t="n">
        <f aca="false">Adequacy_high!G6</f>
        <v>0.996735465718004</v>
      </c>
      <c r="G7" s="3" t="n">
        <f aca="false">Adequacy_high!K6</f>
        <v>0.0491143130795382</v>
      </c>
      <c r="H7" s="0" t="n">
        <f aca="false">H3+1</f>
        <v>2016</v>
      </c>
      <c r="I7" s="3" t="n">
        <f aca="false">Adequacy_high!I6</f>
        <v>0.861072928397764</v>
      </c>
      <c r="J7" s="3" t="n">
        <f aca="false">Adequacy_high!M6</f>
        <v>0.131981910866461</v>
      </c>
      <c r="K7" s="3" t="n">
        <f aca="false">Adequacy_high!O6</f>
        <v>3467.20466434505</v>
      </c>
      <c r="L7" s="0" t="n">
        <f aca="false">F7-E7</f>
        <v>0.00368062645377887</v>
      </c>
      <c r="N7" s="3" t="n">
        <f aca="false">Adequacy_high!F6</f>
        <v>0.995325495292236</v>
      </c>
      <c r="O7" s="3" t="n">
        <f aca="false">Adequacy_high!H6</f>
        <v>0.77235013621839</v>
      </c>
      <c r="P7" s="3" t="n">
        <f aca="false">Adequacy_high!L6</f>
        <v>0.219980353034446</v>
      </c>
      <c r="Q7" s="0" t="n">
        <f aca="false">Q3+1</f>
        <v>2016</v>
      </c>
      <c r="R7" s="4" t="n">
        <f aca="false">Adequacy_high!J6</f>
        <v>0.0482883701782929</v>
      </c>
      <c r="S7" s="3" t="n">
        <f aca="false">Adequacy_high!N6</f>
        <v>4704.45418435513</v>
      </c>
      <c r="T7" s="3" t="n">
        <f aca="false">Adequacy_high!P6</f>
        <v>2544.44142362783</v>
      </c>
      <c r="U7" s="0" t="n">
        <f aca="false">O7-N7</f>
        <v>-0.222975359073846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0.780397169859248</v>
      </c>
      <c r="C8" s="3" t="n">
        <f aca="false">Adequacy_high!C7</f>
        <v>0.219602830140752</v>
      </c>
      <c r="D8" s="3" t="n">
        <f aca="false">Adequacy_high!D7</f>
        <v>0.992420956848525</v>
      </c>
      <c r="E8" s="3" t="n">
        <f aca="false">Adequacy_high!E7</f>
        <v>0.993055828837673</v>
      </c>
      <c r="F8" s="3" t="n">
        <f aca="false">Adequacy_high!G7</f>
        <v>0.996709354397551</v>
      </c>
      <c r="G8" s="3" t="n">
        <f aca="false">Adequacy_high!K7</f>
        <v>0.0525911265751062</v>
      </c>
      <c r="H8" s="0" t="n">
        <f aca="false">H4+1</f>
        <v>2016</v>
      </c>
      <c r="I8" s="3" t="n">
        <f aca="false">Adequacy_high!I7</f>
        <v>0.855496464706441</v>
      </c>
      <c r="J8" s="3" t="n">
        <f aca="false">Adequacy_high!M7</f>
        <v>0.137559364131232</v>
      </c>
      <c r="K8" s="3" t="n">
        <f aca="false">Adequacy_high!O7</f>
        <v>3547.16077296043</v>
      </c>
      <c r="L8" s="0" t="n">
        <f aca="false">F8-E8</f>
        <v>0.00365352555987819</v>
      </c>
      <c r="N8" s="3" t="n">
        <f aca="false">Adequacy_high!F7</f>
        <v>0.995396695684682</v>
      </c>
      <c r="O8" s="3" t="n">
        <f aca="false">Adequacy_high!H7</f>
        <v>0.765592278679601</v>
      </c>
      <c r="P8" s="3" t="n">
        <f aca="false">Adequacy_high!L7</f>
        <v>0.226828678168924</v>
      </c>
      <c r="Q8" s="0" t="n">
        <f aca="false">Q4+1</f>
        <v>2016</v>
      </c>
      <c r="R8" s="4" t="n">
        <f aca="false">Adequacy_high!J7</f>
        <v>0.0512867496371448</v>
      </c>
      <c r="S8" s="3" t="n">
        <f aca="false">Adequacy_high!N7</f>
        <v>4839.8480950752</v>
      </c>
      <c r="T8" s="3" t="n">
        <f aca="false">Adequacy_high!P7</f>
        <v>2602.29687127864</v>
      </c>
      <c r="U8" s="0" t="n">
        <f aca="false">O8-N8</f>
        <v>-0.229804417005081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0.774044710039111</v>
      </c>
      <c r="C9" s="3" t="n">
        <f aca="false">Adequacy_high!C8</f>
        <v>0.225955289960889</v>
      </c>
      <c r="D9" s="3" t="n">
        <f aca="false">Adequacy_high!D8</f>
        <v>0.993024865420568</v>
      </c>
      <c r="E9" s="3" t="n">
        <f aca="false">Adequacy_high!E8</f>
        <v>0.993942425482601</v>
      </c>
      <c r="F9" s="3" t="n">
        <f aca="false">Adequacy_high!G8</f>
        <v>0.996744880481409</v>
      </c>
      <c r="G9" s="3" t="n">
        <f aca="false">Adequacy_high!K8</f>
        <v>0.0540262338725346</v>
      </c>
      <c r="H9" s="0" t="n">
        <f aca="false">H5+1</f>
        <v>2016</v>
      </c>
      <c r="I9" s="3" t="n">
        <f aca="false">Adequacy_high!I8</f>
        <v>0.849995797178736</v>
      </c>
      <c r="J9" s="3" t="n">
        <f aca="false">Adequacy_high!M8</f>
        <v>0.143946628303865</v>
      </c>
      <c r="K9" s="3" t="n">
        <f aca="false">Adequacy_high!O8</f>
        <v>3370.61734754958</v>
      </c>
      <c r="L9" s="0" t="n">
        <f aca="false">F9-E9</f>
        <v>0.00280245499880816</v>
      </c>
      <c r="N9" s="3" t="n">
        <f aca="false">Adequacy_high!F8</f>
        <v>0.995317407936171</v>
      </c>
      <c r="O9" s="3" t="n">
        <f aca="false">Adequacy_high!H8</f>
        <v>0.760646161632843</v>
      </c>
      <c r="P9" s="3" t="n">
        <f aca="false">Adequacy_high!L8</f>
        <v>0.232378703787725</v>
      </c>
      <c r="Q9" s="0" t="n">
        <f aca="false">Q5+1</f>
        <v>2016</v>
      </c>
      <c r="R9" s="4" t="n">
        <f aca="false">Adequacy_high!J8</f>
        <v>0.0536026594056806</v>
      </c>
      <c r="S9" s="3" t="n">
        <f aca="false">Adequacy_high!N8</f>
        <v>4592.28001281254</v>
      </c>
      <c r="T9" s="3" t="n">
        <f aca="false">Adequacy_high!P8</f>
        <v>2469.01803019745</v>
      </c>
      <c r="U9" s="0" t="n">
        <f aca="false">O9-N9</f>
        <v>-0.234671246303328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0.76574140874252</v>
      </c>
      <c r="C10" s="3" t="n">
        <f aca="false">Adequacy_high!C9</f>
        <v>0.23425859125748</v>
      </c>
      <c r="D10" s="3" t="n">
        <f aca="false">Adequacy_high!D9</f>
        <v>0.99306289333207</v>
      </c>
      <c r="E10" s="3" t="n">
        <f aca="false">Adequacy_high!E9</f>
        <v>0.993993649336241</v>
      </c>
      <c r="F10" s="3" t="n">
        <f aca="false">Adequacy_high!G9</f>
        <v>0.996772406311314</v>
      </c>
      <c r="G10" s="3" t="n">
        <f aca="false">Adequacy_high!K9</f>
        <v>0.05938615260175</v>
      </c>
      <c r="H10" s="0" t="n">
        <f aca="false">H6+1</f>
        <v>2016</v>
      </c>
      <c r="I10" s="3" t="n">
        <f aca="false">Adequacy_high!I9</f>
        <v>0.841116927087603</v>
      </c>
      <c r="J10" s="3" t="n">
        <f aca="false">Adequacy_high!M9</f>
        <v>0.152876722248638</v>
      </c>
      <c r="K10" s="3" t="n">
        <f aca="false">Adequacy_high!O9</f>
        <v>3681.47422902229</v>
      </c>
      <c r="L10" s="0" t="n">
        <f aca="false">F10-E10</f>
        <v>0.00277875697507279</v>
      </c>
      <c r="N10" s="3" t="n">
        <f aca="false">Adequacy_high!F9</f>
        <v>0.995342937077519</v>
      </c>
      <c r="O10" s="3" t="n">
        <f aca="false">Adequacy_high!H9</f>
        <v>0.752983676176051</v>
      </c>
      <c r="P10" s="3" t="n">
        <f aca="false">Adequacy_high!L9</f>
        <v>0.240079217156019</v>
      </c>
      <c r="Q10" s="0" t="n">
        <f aca="false">Q6+1</f>
        <v>2016</v>
      </c>
      <c r="R10" s="4" t="n">
        <f aca="false">Adequacy_high!J9</f>
        <v>0.0576852468977672</v>
      </c>
      <c r="S10" s="3" t="n">
        <f aca="false">Adequacy_high!N9</f>
        <v>5009.4463266029</v>
      </c>
      <c r="T10" s="3" t="n">
        <f aca="false">Adequacy_high!P9</f>
        <v>2679.02087266874</v>
      </c>
      <c r="U10" s="0" t="n">
        <f aca="false">O10-N10</f>
        <v>-0.242359260901468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0.755865593041824</v>
      </c>
      <c r="C11" s="3" t="n">
        <f aca="false">Adequacy_high!C10</f>
        <v>0.244134406958176</v>
      </c>
      <c r="D11" s="3" t="n">
        <f aca="false">Adequacy_high!D10</f>
        <v>0.993200228706693</v>
      </c>
      <c r="E11" s="3" t="n">
        <f aca="false">Adequacy_high!E10</f>
        <v>0.993623836464347</v>
      </c>
      <c r="F11" s="3" t="n">
        <f aca="false">Adequacy_high!G10</f>
        <v>0.996278851336423</v>
      </c>
      <c r="G11" s="3" t="n">
        <f aca="false">Adequacy_high!K10</f>
        <v>0.064181524926587</v>
      </c>
      <c r="H11" s="0" t="n">
        <f aca="false">H7+1</f>
        <v>2017</v>
      </c>
      <c r="I11" s="3" t="n">
        <f aca="false">Adequacy_high!I10</f>
        <v>0.832529024316715</v>
      </c>
      <c r="J11" s="3" t="n">
        <f aca="false">Adequacy_high!M10</f>
        <v>0.161094812147632</v>
      </c>
      <c r="K11" s="3" t="n">
        <f aca="false">Adequacy_high!O10</f>
        <v>3496.0576908069</v>
      </c>
      <c r="L11" s="0" t="n">
        <f aca="false">F11-E11</f>
        <v>0.00265501487207564</v>
      </c>
      <c r="N11" s="3" t="n">
        <f aca="false">Adequacy_high!F10</f>
        <v>0.995381392314532</v>
      </c>
      <c r="O11" s="3" t="n">
        <f aca="false">Adequacy_high!H10</f>
        <v>0.743534963799689</v>
      </c>
      <c r="P11" s="3" t="n">
        <f aca="false">Adequacy_high!L10</f>
        <v>0.249665264907004</v>
      </c>
      <c r="Q11" s="0" t="n">
        <f aca="false">Q7+1</f>
        <v>2017</v>
      </c>
      <c r="R11" s="4" t="n">
        <f aca="false">Adequacy_high!J10</f>
        <v>0.0619289802900306</v>
      </c>
      <c r="S11" s="3" t="n">
        <f aca="false">Adequacy_high!N10</f>
        <v>4778.05900012692</v>
      </c>
      <c r="T11" s="3" t="n">
        <f aca="false">Adequacy_high!P10</f>
        <v>2553.20862302547</v>
      </c>
      <c r="U11" s="0" t="n">
        <f aca="false">O11-N11</f>
        <v>-0.251846428514844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0.747911894062906</v>
      </c>
      <c r="C12" s="3" t="n">
        <f aca="false">Adequacy_high!C11</f>
        <v>0.252088105937094</v>
      </c>
      <c r="D12" s="3" t="n">
        <f aca="false">Adequacy_high!D11</f>
        <v>0.992380585245608</v>
      </c>
      <c r="E12" s="3" t="n">
        <f aca="false">Adequacy_high!E11</f>
        <v>0.993059676505564</v>
      </c>
      <c r="F12" s="3" t="n">
        <f aca="false">Adequacy_high!G11</f>
        <v>0.995694957569187</v>
      </c>
      <c r="G12" s="3" t="n">
        <f aca="false">Adequacy_high!K11</f>
        <v>0.0661564021008365</v>
      </c>
      <c r="H12" s="0" t="n">
        <f aca="false">H8+1</f>
        <v>2017</v>
      </c>
      <c r="I12" s="3" t="n">
        <f aca="false">Adequacy_high!I11</f>
        <v>0.823972829771993</v>
      </c>
      <c r="J12" s="3" t="n">
        <f aca="false">Adequacy_high!M11</f>
        <v>0.169086846733571</v>
      </c>
      <c r="K12" s="3" t="n">
        <f aca="false">Adequacy_high!O11</f>
        <v>3723.06338321695</v>
      </c>
      <c r="L12" s="0" t="n">
        <f aca="false">F12-E12</f>
        <v>0.00263528106362321</v>
      </c>
      <c r="N12" s="3" t="n">
        <f aca="false">Adequacy_high!F11</f>
        <v>0.994550568462597</v>
      </c>
      <c r="O12" s="3" t="n">
        <f aca="false">Adequacy_high!H11</f>
        <v>0.735273662067217</v>
      </c>
      <c r="P12" s="3" t="n">
        <f aca="false">Adequacy_high!L11</f>
        <v>0.257106923178391</v>
      </c>
      <c r="Q12" s="0" t="n">
        <f aca="false">Q8+1</f>
        <v>2017</v>
      </c>
      <c r="R12" s="4" t="n">
        <f aca="false">Adequacy_high!J11</f>
        <v>0.0639687380829981</v>
      </c>
      <c r="S12" s="3" t="n">
        <f aca="false">Adequacy_high!N11</f>
        <v>5099.12075637012</v>
      </c>
      <c r="T12" s="3" t="n">
        <f aca="false">Adequacy_high!P11</f>
        <v>2705.51766466417</v>
      </c>
      <c r="U12" s="0" t="n">
        <f aca="false">O12-N12</f>
        <v>-0.25927690639538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0.737180158010061</v>
      </c>
      <c r="C13" s="3" t="n">
        <f aca="false">Adequacy_high!C12</f>
        <v>0.262819841989938</v>
      </c>
      <c r="D13" s="3" t="n">
        <f aca="false">Adequacy_high!D12</f>
        <v>0.992495830255044</v>
      </c>
      <c r="E13" s="3" t="n">
        <f aca="false">Adequacy_high!E12</f>
        <v>0.992892116210102</v>
      </c>
      <c r="F13" s="3" t="n">
        <f aca="false">Adequacy_high!G12</f>
        <v>0.99543081199785</v>
      </c>
      <c r="G13" s="3" t="n">
        <f aca="false">Adequacy_high!K12</f>
        <v>0.0694089313792486</v>
      </c>
      <c r="H13" s="0" t="n">
        <f aca="false">H9+1</f>
        <v>2017</v>
      </c>
      <c r="I13" s="3" t="n">
        <f aca="false">Adequacy_high!I12</f>
        <v>0.81461052100818</v>
      </c>
      <c r="J13" s="3" t="n">
        <f aca="false">Adequacy_high!M12</f>
        <v>0.178281595201921</v>
      </c>
      <c r="K13" s="3" t="n">
        <f aca="false">Adequacy_high!O12</f>
        <v>3556.91995709974</v>
      </c>
      <c r="L13" s="0" t="n">
        <f aca="false">F13-E13</f>
        <v>0.00253869578774857</v>
      </c>
      <c r="N13" s="3" t="n">
        <f aca="false">Adequacy_high!F12</f>
        <v>0.994594551606387</v>
      </c>
      <c r="O13" s="3" t="n">
        <f aca="false">Adequacy_high!H12</f>
        <v>0.725271808136337</v>
      </c>
      <c r="P13" s="3" t="n">
        <f aca="false">Adequacy_high!L12</f>
        <v>0.267224022118708</v>
      </c>
      <c r="Q13" s="0" t="n">
        <f aca="false">Q9+1</f>
        <v>2017</v>
      </c>
      <c r="R13" s="4" t="n">
        <f aca="false">Adequacy_high!J12</f>
        <v>0.0667444397458828</v>
      </c>
      <c r="S13" s="3" t="n">
        <f aca="false">Adequacy_high!N12</f>
        <v>4899.0505885438</v>
      </c>
      <c r="T13" s="3" t="n">
        <f aca="false">Adequacy_high!P12</f>
        <v>2591.75085543831</v>
      </c>
      <c r="U13" s="0" t="n">
        <f aca="false">O13-N13</f>
        <v>-0.269322743470051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0.729000643096491</v>
      </c>
      <c r="C14" s="3" t="n">
        <f aca="false">Adequacy_high!C13</f>
        <v>0.270999356903509</v>
      </c>
      <c r="D14" s="3" t="n">
        <f aca="false">Adequacy_high!D13</f>
        <v>0.993680688354758</v>
      </c>
      <c r="E14" s="3" t="n">
        <f aca="false">Adequacy_high!E13</f>
        <v>0.994257187428</v>
      </c>
      <c r="F14" s="3" t="n">
        <f aca="false">Adequacy_high!G13</f>
        <v>0.995704938660371</v>
      </c>
      <c r="G14" s="3" t="n">
        <f aca="false">Adequacy_high!K13</f>
        <v>0.0718462228084525</v>
      </c>
      <c r="H14" s="0" t="n">
        <f aca="false">H10+1</f>
        <v>2017</v>
      </c>
      <c r="I14" s="3" t="n">
        <f aca="false">Adequacy_high!I13</f>
        <v>0.810568385945524</v>
      </c>
      <c r="J14" s="3" t="n">
        <f aca="false">Adequacy_high!M13</f>
        <v>0.183688801482476</v>
      </c>
      <c r="K14" s="3" t="n">
        <f aca="false">Adequacy_high!O13</f>
        <v>3856.63397652034</v>
      </c>
      <c r="L14" s="0" t="n">
        <f aca="false">F14-E14</f>
        <v>0.00144775123237073</v>
      </c>
      <c r="N14" s="3" t="n">
        <f aca="false">Adequacy_high!F13</f>
        <v>0.9948759833727</v>
      </c>
      <c r="O14" s="3" t="n">
        <f aca="false">Adequacy_high!H13</f>
        <v>0.71875029807431</v>
      </c>
      <c r="P14" s="3" t="n">
        <f aca="false">Adequacy_high!L13</f>
        <v>0.274930390280447</v>
      </c>
      <c r="Q14" s="0" t="n">
        <f aca="false">Q10+1</f>
        <v>2017</v>
      </c>
      <c r="R14" s="4" t="n">
        <f aca="false">Adequacy_high!J13</f>
        <v>0.0692696082479172</v>
      </c>
      <c r="S14" s="3" t="n">
        <f aca="false">Adequacy_high!N13</f>
        <v>5308.09102256446</v>
      </c>
      <c r="T14" s="3" t="n">
        <f aca="false">Adequacy_high!P13</f>
        <v>2800.65905588891</v>
      </c>
      <c r="U14" s="0" t="n">
        <f aca="false">O14-N14</f>
        <v>-0.276125685298389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0.721143607904637</v>
      </c>
      <c r="C15" s="3" t="n">
        <f aca="false">Adequacy_high!C14</f>
        <v>0.278856392095363</v>
      </c>
      <c r="D15" s="3" t="n">
        <f aca="false">Adequacy_high!D14</f>
        <v>0.993760149444258</v>
      </c>
      <c r="E15" s="3" t="n">
        <f aca="false">Adequacy_high!E14</f>
        <v>0.994318518176915</v>
      </c>
      <c r="F15" s="3" t="n">
        <f aca="false">Adequacy_high!G14</f>
        <v>0.995753034282842</v>
      </c>
      <c r="G15" s="3" t="n">
        <f aca="false">Adequacy_high!K14</f>
        <v>0.0756473392931492</v>
      </c>
      <c r="H15" s="0" t="n">
        <f aca="false">H11+1</f>
        <v>2018</v>
      </c>
      <c r="I15" s="3" t="n">
        <f aca="false">Adequacy_high!I14</f>
        <v>0.799728011036551</v>
      </c>
      <c r="J15" s="3" t="n">
        <f aca="false">Adequacy_high!M14</f>
        <v>0.194590507140364</v>
      </c>
      <c r="K15" s="3" t="n">
        <f aca="false">Adequacy_high!O14</f>
        <v>3565.98538478341</v>
      </c>
      <c r="L15" s="0" t="n">
        <f aca="false">F15-E15</f>
        <v>0.00143451610592638</v>
      </c>
      <c r="N15" s="3" t="n">
        <f aca="false">Adequacy_high!F14</f>
        <v>0.994948614987835</v>
      </c>
      <c r="O15" s="3" t="n">
        <f aca="false">Adequacy_high!H14</f>
        <v>0.71160634422742</v>
      </c>
      <c r="P15" s="3" t="n">
        <f aca="false">Adequacy_high!L14</f>
        <v>0.282153805216838</v>
      </c>
      <c r="Q15" s="0" t="n">
        <f aca="false">Q11+1</f>
        <v>2018</v>
      </c>
      <c r="R15" s="4" t="n">
        <f aca="false">Adequacy_high!J14</f>
        <v>0.0720587848766269</v>
      </c>
      <c r="S15" s="3" t="n">
        <f aca="false">Adequacy_high!N14</f>
        <v>4920.13455073873</v>
      </c>
      <c r="T15" s="3" t="n">
        <f aca="false">Adequacy_high!P14</f>
        <v>2605.42348573068</v>
      </c>
      <c r="U15" s="0" t="n">
        <f aca="false">O15-N15</f>
        <v>-0.283342270760415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0.713170032402535</v>
      </c>
      <c r="C16" s="3" t="n">
        <f aca="false">Adequacy_high!C15</f>
        <v>0.286829967597465</v>
      </c>
      <c r="D16" s="3" t="n">
        <f aca="false">Adequacy_high!D15</f>
        <v>0.993446741155871</v>
      </c>
      <c r="E16" s="3" t="n">
        <f aca="false">Adequacy_high!E15</f>
        <v>0.994353738555765</v>
      </c>
      <c r="F16" s="3" t="n">
        <f aca="false">Adequacy_high!G15</f>
        <v>0.99577936187592</v>
      </c>
      <c r="G16" s="3" t="n">
        <f aca="false">Adequacy_high!K15</f>
        <v>0.0800621085508471</v>
      </c>
      <c r="H16" s="0" t="n">
        <f aca="false">H12+1</f>
        <v>2018</v>
      </c>
      <c r="I16" s="3" t="n">
        <f aca="false">Adequacy_high!I15</f>
        <v>0.791014217553499</v>
      </c>
      <c r="J16" s="3" t="n">
        <f aca="false">Adequacy_high!M15</f>
        <v>0.203339521002266</v>
      </c>
      <c r="K16" s="3" t="n">
        <f aca="false">Adequacy_high!O15</f>
        <v>3772.12025754755</v>
      </c>
      <c r="L16" s="0" t="n">
        <f aca="false">F16-E16</f>
        <v>0.00142562332015517</v>
      </c>
      <c r="N16" s="3" t="n">
        <f aca="false">Adequacy_high!F15</f>
        <v>0.994632247169084</v>
      </c>
      <c r="O16" s="3" t="n">
        <f aca="false">Adequacy_high!H15</f>
        <v>0.70357619538523</v>
      </c>
      <c r="P16" s="3" t="n">
        <f aca="false">Adequacy_high!L15</f>
        <v>0.289870545770641</v>
      </c>
      <c r="Q16" s="0" t="n">
        <f aca="false">Q12+1</f>
        <v>2018</v>
      </c>
      <c r="R16" s="4" t="n">
        <f aca="false">Adequacy_high!J15</f>
        <v>0.076033749891207</v>
      </c>
      <c r="S16" s="3" t="n">
        <f aca="false">Adequacy_high!N15</f>
        <v>5236.71238410315</v>
      </c>
      <c r="T16" s="3" t="n">
        <f aca="false">Adequacy_high!P15</f>
        <v>2772.81974415784</v>
      </c>
      <c r="U16" s="0" t="n">
        <f aca="false">O16-N16</f>
        <v>-0.291056051783854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0.70389930668652</v>
      </c>
      <c r="C17" s="3" t="n">
        <f aca="false">Adequacy_high!C16</f>
        <v>0.29610069331348</v>
      </c>
      <c r="D17" s="3" t="n">
        <f aca="false">Adequacy_high!D16</f>
        <v>0.993477152546386</v>
      </c>
      <c r="E17" s="3" t="n">
        <f aca="false">Adequacy_high!E16</f>
        <v>0.994334228082293</v>
      </c>
      <c r="F17" s="3" t="n">
        <f aca="false">Adequacy_high!G16</f>
        <v>0.99575455705069</v>
      </c>
      <c r="G17" s="3" t="n">
        <f aca="false">Adequacy_high!K16</f>
        <v>0.0843152741710943</v>
      </c>
      <c r="H17" s="0" t="n">
        <f aca="false">H13+1</f>
        <v>2018</v>
      </c>
      <c r="I17" s="3" t="n">
        <f aca="false">Adequacy_high!I16</f>
        <v>0.782869070992809</v>
      </c>
      <c r="J17" s="3" t="n">
        <f aca="false">Adequacy_high!M16</f>
        <v>0.211465157089485</v>
      </c>
      <c r="K17" s="3" t="n">
        <f aca="false">Adequacy_high!O16</f>
        <v>3418.75817597674</v>
      </c>
      <c r="L17" s="0" t="n">
        <f aca="false">F17-E17</f>
        <v>0.00142032896839628</v>
      </c>
      <c r="N17" s="3" t="n">
        <f aca="false">Adequacy_high!F16</f>
        <v>0.994657157039335</v>
      </c>
      <c r="O17" s="3" t="n">
        <f aca="false">Adequacy_high!H16</f>
        <v>0.695584130473091</v>
      </c>
      <c r="P17" s="3" t="n">
        <f aca="false">Adequacy_high!L16</f>
        <v>0.297893022073294</v>
      </c>
      <c r="Q17" s="0" t="n">
        <f aca="false">Q13+1</f>
        <v>2018</v>
      </c>
      <c r="R17" s="4" t="n">
        <f aca="false">Adequacy_high!J16</f>
        <v>0.0805349030854723</v>
      </c>
      <c r="S17" s="3" t="n">
        <f aca="false">Adequacy_high!N16</f>
        <v>4728.69699761714</v>
      </c>
      <c r="T17" s="3" t="n">
        <f aca="false">Adequacy_high!P16</f>
        <v>2495.48980072356</v>
      </c>
      <c r="U17" s="0" t="n">
        <f aca="false">O17-N17</f>
        <v>-0.299073026566243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0.696247945639695</v>
      </c>
      <c r="C18" s="3" t="n">
        <f aca="false">Adequacy_high!C17</f>
        <v>0.303752054360305</v>
      </c>
      <c r="D18" s="3" t="n">
        <f aca="false">Adequacy_high!D17</f>
        <v>0.994119917105995</v>
      </c>
      <c r="E18" s="3" t="n">
        <f aca="false">Adequacy_high!E17</f>
        <v>0.995114881882918</v>
      </c>
      <c r="F18" s="3" t="n">
        <f aca="false">Adequacy_high!G17</f>
        <v>0.996532422608126</v>
      </c>
      <c r="G18" s="3" t="n">
        <f aca="false">Adequacy_high!K17</f>
        <v>0.0867980288879674</v>
      </c>
      <c r="H18" s="0" t="n">
        <f aca="false">H14+1</f>
        <v>2018</v>
      </c>
      <c r="I18" s="3" t="n">
        <f aca="false">Adequacy_high!I17</f>
        <v>0.779411142076946</v>
      </c>
      <c r="J18" s="3" t="n">
        <f aca="false">Adequacy_high!M17</f>
        <v>0.215703739805972</v>
      </c>
      <c r="K18" s="3" t="n">
        <f aca="false">Adequacy_high!O17</f>
        <v>3353.49549749511</v>
      </c>
      <c r="L18" s="0" t="n">
        <f aca="false">F18-E18</f>
        <v>0.00141754072520817</v>
      </c>
      <c r="N18" s="3" t="n">
        <f aca="false">Adequacy_high!F17</f>
        <v>0.995292884931214</v>
      </c>
      <c r="O18" s="3" t="n">
        <f aca="false">Adequacy_high!H17</f>
        <v>0.689151224328626</v>
      </c>
      <c r="P18" s="3" t="n">
        <f aca="false">Adequacy_high!L17</f>
        <v>0.304968692777369</v>
      </c>
      <c r="Q18" s="0" t="n">
        <f aca="false">Q14+1</f>
        <v>2018</v>
      </c>
      <c r="R18" s="4" t="n">
        <f aca="false">Adequacy_high!J17</f>
        <v>0.0826062457193762</v>
      </c>
      <c r="S18" s="3" t="n">
        <f aca="false">Adequacy_high!N17</f>
        <v>4669.24755677824</v>
      </c>
      <c r="T18" s="3" t="n">
        <f aca="false">Adequacy_high!P17</f>
        <v>2495.31874176302</v>
      </c>
      <c r="U18" s="0" t="n">
        <f aca="false">O18-N18</f>
        <v>-0.306141660602589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0.687603296629675</v>
      </c>
      <c r="C19" s="3" t="n">
        <f aca="false">Adequacy_high!C18</f>
        <v>0.312396703370325</v>
      </c>
      <c r="D19" s="3" t="n">
        <f aca="false">Adequacy_high!D18</f>
        <v>0.993799942596462</v>
      </c>
      <c r="E19" s="3" t="n">
        <f aca="false">Adequacy_high!E18</f>
        <v>0.994290544988217</v>
      </c>
      <c r="F19" s="3" t="n">
        <f aca="false">Adequacy_high!G18</f>
        <v>0.995720538577791</v>
      </c>
      <c r="G19" s="3" t="n">
        <f aca="false">Adequacy_high!K18</f>
        <v>0.088376536501973</v>
      </c>
      <c r="H19" s="0" t="n">
        <f aca="false">H15+1</f>
        <v>2019</v>
      </c>
      <c r="I19" s="3" t="n">
        <f aca="false">Adequacy_high!I18</f>
        <v>0.770853249697091</v>
      </c>
      <c r="J19" s="3" t="n">
        <f aca="false">Adequacy_high!M18</f>
        <v>0.223437295291126</v>
      </c>
      <c r="K19" s="3" t="n">
        <f aca="false">Adequacy_high!O18</f>
        <v>3067.41584800105</v>
      </c>
      <c r="L19" s="0" t="n">
        <f aca="false">F19-E19</f>
        <v>0.00142999358957396</v>
      </c>
      <c r="N19" s="3" t="n">
        <f aca="false">Adequacy_high!F18</f>
        <v>0.994984451668148</v>
      </c>
      <c r="O19" s="3" t="n">
        <f aca="false">Adequacy_high!H18</f>
        <v>0.681069744242681</v>
      </c>
      <c r="P19" s="3" t="n">
        <f aca="false">Adequacy_high!L18</f>
        <v>0.312730198353781</v>
      </c>
      <c r="Q19" s="0" t="n">
        <f aca="false">Q15+1</f>
        <v>2019</v>
      </c>
      <c r="R19" s="4" t="n">
        <f aca="false">Adequacy_high!J18</f>
        <v>0.0839261379644135</v>
      </c>
      <c r="S19" s="3" t="n">
        <f aca="false">Adequacy_high!N18</f>
        <v>4283.09087654319</v>
      </c>
      <c r="T19" s="3" t="n">
        <f aca="false">Adequacy_high!P18</f>
        <v>2278.32112184575</v>
      </c>
      <c r="U19" s="0" t="n">
        <f aca="false">O19-N19</f>
        <v>-0.313914707425467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0.679988452622584</v>
      </c>
      <c r="C20" s="3" t="n">
        <f aca="false">Adequacy_high!C19</f>
        <v>0.320011547377416</v>
      </c>
      <c r="D20" s="3" t="n">
        <f aca="false">Adequacy_high!D19</f>
        <v>0.993700646402376</v>
      </c>
      <c r="E20" s="3" t="n">
        <f aca="false">Adequacy_high!E19</f>
        <v>0.994140870714152</v>
      </c>
      <c r="F20" s="3" t="n">
        <f aca="false">Adequacy_high!G19</f>
        <v>0.995558871036569</v>
      </c>
      <c r="G20" s="3" t="n">
        <f aca="false">Adequacy_high!K19</f>
        <v>0.0909685454275337</v>
      </c>
      <c r="H20" s="0" t="n">
        <f aca="false">H16+1</f>
        <v>2019</v>
      </c>
      <c r="I20" s="3" t="n">
        <f aca="false">Adequacy_high!I19</f>
        <v>0.763522684528118</v>
      </c>
      <c r="J20" s="3" t="n">
        <f aca="false">Adequacy_high!M19</f>
        <v>0.230618186186034</v>
      </c>
      <c r="K20" s="3" t="n">
        <f aca="false">Adequacy_high!O19</f>
        <v>3191.74919907582</v>
      </c>
      <c r="L20" s="0" t="n">
        <f aca="false">F20-E20</f>
        <v>0.00141800032241668</v>
      </c>
      <c r="N20" s="3" t="n">
        <f aca="false">Adequacy_high!F19</f>
        <v>0.99487506666</v>
      </c>
      <c r="O20" s="3" t="n">
        <f aca="false">Adequacy_high!H19</f>
        <v>0.674183724252616</v>
      </c>
      <c r="P20" s="3" t="n">
        <f aca="false">Adequacy_high!L19</f>
        <v>0.31951692214976</v>
      </c>
      <c r="Q20" s="0" t="n">
        <f aca="false">Q16+1</f>
        <v>2019</v>
      </c>
      <c r="R20" s="4" t="n">
        <f aca="false">Adequacy_high!J19</f>
        <v>0.0856489038438833</v>
      </c>
      <c r="S20" s="3" t="n">
        <f aca="false">Adequacy_high!N19</f>
        <v>4628.15009646644</v>
      </c>
      <c r="T20" s="3" t="n">
        <f aca="false">Adequacy_high!P19</f>
        <v>2607.47671785894</v>
      </c>
      <c r="U20" s="0" t="n">
        <f aca="false">O20-N20</f>
        <v>-0.320691342407383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0.672464710751518</v>
      </c>
      <c r="C21" s="3" t="n">
        <f aca="false">Adequacy_high!C20</f>
        <v>0.327535289248482</v>
      </c>
      <c r="D21" s="3" t="n">
        <f aca="false">Adequacy_high!D20</f>
        <v>0.993548187767728</v>
      </c>
      <c r="E21" s="3" t="n">
        <f aca="false">Adequacy_high!E20</f>
        <v>0.993913360530422</v>
      </c>
      <c r="F21" s="3" t="n">
        <f aca="false">Adequacy_high!G20</f>
        <v>0.995317343698898</v>
      </c>
      <c r="G21" s="3" t="n">
        <f aca="false">Adequacy_high!K20</f>
        <v>0.094207708762689</v>
      </c>
      <c r="H21" s="0" t="n">
        <f aca="false">H17+1</f>
        <v>2019</v>
      </c>
      <c r="I21" s="3" t="n">
        <f aca="false">Adequacy_high!I20</f>
        <v>0.755413049907752</v>
      </c>
      <c r="J21" s="3" t="n">
        <f aca="false">Adequacy_high!M20</f>
        <v>0.238500310622669</v>
      </c>
      <c r="K21" s="3" t="n">
        <f aca="false">Adequacy_high!O20</f>
        <v>2923.28683316678</v>
      </c>
      <c r="L21" s="0" t="n">
        <f aca="false">F21-E21</f>
        <v>0.00140398316847645</v>
      </c>
      <c r="N21" s="3" t="n">
        <f aca="false">Adequacy_high!F20</f>
        <v>0.994712889163058</v>
      </c>
      <c r="O21" s="3" t="n">
        <f aca="false">Adequacy_high!H20</f>
        <v>0.667473597548675</v>
      </c>
      <c r="P21" s="3" t="n">
        <f aca="false">Adequacy_high!L20</f>
        <v>0.326074590219053</v>
      </c>
      <c r="Q21" s="0" t="n">
        <f aca="false">Q17+1</f>
        <v>2019</v>
      </c>
      <c r="R21" s="4" t="n">
        <f aca="false">Adequacy_high!J20</f>
        <v>0.0874255607559499</v>
      </c>
      <c r="S21" s="3" t="n">
        <f aca="false">Adequacy_high!N20</f>
        <v>4262.18665323587</v>
      </c>
      <c r="T21" s="3" t="n">
        <f aca="false">Adequacy_high!P20</f>
        <v>2389.42570929809</v>
      </c>
      <c r="U21" s="0" t="n">
        <f aca="false">O21-N21</f>
        <v>-0.327239291614383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0.665574910232543</v>
      </c>
      <c r="C22" s="3" t="n">
        <f aca="false">Adequacy_high!C21</f>
        <v>0.334425089767457</v>
      </c>
      <c r="D22" s="3" t="n">
        <f aca="false">Adequacy_high!D21</f>
        <v>0.993367572592947</v>
      </c>
      <c r="E22" s="3" t="n">
        <f aca="false">Adequacy_high!E21</f>
        <v>0.993692154407466</v>
      </c>
      <c r="F22" s="3" t="n">
        <f aca="false">Adequacy_high!G21</f>
        <v>0.995084997256851</v>
      </c>
      <c r="G22" s="3" t="n">
        <f aca="false">Adequacy_high!K21</f>
        <v>0.0956230394712289</v>
      </c>
      <c r="H22" s="0" t="n">
        <f aca="false">H18+1</f>
        <v>2019</v>
      </c>
      <c r="I22" s="3" t="n">
        <f aca="false">Adequacy_high!I21</f>
        <v>0.747632772604899</v>
      </c>
      <c r="J22" s="3" t="n">
        <f aca="false">Adequacy_high!M21</f>
        <v>0.246059381802567</v>
      </c>
      <c r="K22" s="3" t="n">
        <f aca="false">Adequacy_high!O21</f>
        <v>2936.30380785017</v>
      </c>
      <c r="L22" s="0" t="n">
        <f aca="false">F22-E22</f>
        <v>0.00139284284938523</v>
      </c>
      <c r="N22" s="3" t="n">
        <f aca="false">Adequacy_high!F21</f>
        <v>0.994524469293625</v>
      </c>
      <c r="O22" s="3" t="n">
        <f aca="false">Adequacy_high!H21</f>
        <v>0.661160532956469</v>
      </c>
      <c r="P22" s="3" t="n">
        <f aca="false">Adequacy_high!L21</f>
        <v>0.332207039636478</v>
      </c>
      <c r="Q22" s="0" t="n">
        <f aca="false">Q18+1</f>
        <v>2019</v>
      </c>
      <c r="R22" s="4" t="n">
        <f aca="false">Adequacy_high!J21</f>
        <v>0.0886743526626548</v>
      </c>
      <c r="S22" s="3" t="n">
        <f aca="false">Adequacy_high!N21</f>
        <v>4367.24764024341</v>
      </c>
      <c r="T22" s="3" t="n">
        <f aca="false">Adequacy_high!P21</f>
        <v>2562.66761100697</v>
      </c>
      <c r="U22" s="0" t="n">
        <f aca="false">O22-N22</f>
        <v>-0.333363936337156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0.658179097746383</v>
      </c>
      <c r="C23" s="3" t="n">
        <f aca="false">Adequacy_high!C22</f>
        <v>0.341820902253617</v>
      </c>
      <c r="D23" s="3" t="n">
        <f aca="false">Adequacy_high!D22</f>
        <v>0.993058910026227</v>
      </c>
      <c r="E23" s="3" t="n">
        <f aca="false">Adequacy_high!E22</f>
        <v>0.993215491228178</v>
      </c>
      <c r="F23" s="3" t="n">
        <f aca="false">Adequacy_high!G22</f>
        <v>0.994599606301642</v>
      </c>
      <c r="G23" s="3" t="n">
        <f aca="false">Adequacy_high!K22</f>
        <v>0.0982437844408928</v>
      </c>
      <c r="H23" s="0" t="n">
        <f aca="false">H19+1</f>
        <v>2020</v>
      </c>
      <c r="I23" s="3" t="n">
        <f aca="false">Adequacy_high!I22</f>
        <v>0.738850252695106</v>
      </c>
      <c r="J23" s="3" t="n">
        <f aca="false">Adequacy_high!M22</f>
        <v>0.254365238533072</v>
      </c>
      <c r="K23" s="3" t="n">
        <f aca="false">Adequacy_high!O22</f>
        <v>2723.63646042619</v>
      </c>
      <c r="L23" s="0" t="n">
        <f aca="false">F23-E23</f>
        <v>0.0013841150734637</v>
      </c>
      <c r="N23" s="3" t="n">
        <f aca="false">Adequacy_high!F22</f>
        <v>0.994359096438496</v>
      </c>
      <c r="O23" s="3" t="n">
        <f aca="false">Adequacy_high!H22</f>
        <v>0.653610617410069</v>
      </c>
      <c r="P23" s="3" t="n">
        <f aca="false">Adequacy_high!L22</f>
        <v>0.339448292616158</v>
      </c>
      <c r="Q23" s="0" t="n">
        <f aca="false">Q19+1</f>
        <v>2020</v>
      </c>
      <c r="R23" s="4" t="n">
        <f aca="false">Adequacy_high!J22</f>
        <v>0.092111389227225</v>
      </c>
      <c r="S23" s="3" t="n">
        <f aca="false">Adequacy_high!N22</f>
        <v>4049.49126818122</v>
      </c>
      <c r="T23" s="3" t="n">
        <f aca="false">Adequacy_high!P22</f>
        <v>2593.19531890465</v>
      </c>
      <c r="U23" s="0" t="n">
        <f aca="false">O23-N23</f>
        <v>-0.340748479028427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0.649577942233339</v>
      </c>
      <c r="C24" s="3" t="n">
        <f aca="false">Adequacy_high!C23</f>
        <v>0.350422057766661</v>
      </c>
      <c r="D24" s="3" t="n">
        <f aca="false">Adequacy_high!D23</f>
        <v>0.992736870018793</v>
      </c>
      <c r="E24" s="3" t="n">
        <f aca="false">Adequacy_high!E23</f>
        <v>0.993056549178018</v>
      </c>
      <c r="F24" s="3" t="n">
        <f aca="false">Adequacy_high!G23</f>
        <v>0.994433940191877</v>
      </c>
      <c r="G24" s="3" t="n">
        <f aca="false">Adequacy_high!K23</f>
        <v>0.102677038959348</v>
      </c>
      <c r="H24" s="0" t="n">
        <f aca="false">H20+1</f>
        <v>2020</v>
      </c>
      <c r="I24" s="3" t="n">
        <f aca="false">Adequacy_high!I23</f>
        <v>0.729992366932545</v>
      </c>
      <c r="J24" s="3" t="n">
        <f aca="false">Adequacy_high!M23</f>
        <v>0.263064182245473</v>
      </c>
      <c r="K24" s="3" t="n">
        <f aca="false">Adequacy_high!O23</f>
        <v>3070.12558862361</v>
      </c>
      <c r="L24" s="0" t="n">
        <f aca="false">F24-E24</f>
        <v>0.00137739101385925</v>
      </c>
      <c r="N24" s="3" t="n">
        <f aca="false">Adequacy_high!F23</f>
        <v>0.994052278272263</v>
      </c>
      <c r="O24" s="3" t="n">
        <f aca="false">Adequacy_high!H23</f>
        <v>0.644859973205973</v>
      </c>
      <c r="P24" s="3" t="n">
        <f aca="false">Adequacy_high!L23</f>
        <v>0.34787689681282</v>
      </c>
      <c r="Q24" s="0" t="n">
        <f aca="false">Q20+1</f>
        <v>2020</v>
      </c>
      <c r="R24" s="4" t="n">
        <f aca="false">Adequacy_high!J23</f>
        <v>0.0981482764801987</v>
      </c>
      <c r="S24" s="3" t="n">
        <f aca="false">Adequacy_high!N23</f>
        <v>4536.53904239457</v>
      </c>
      <c r="T24" s="3" t="n">
        <f aca="false">Adequacy_high!P23</f>
        <v>2905.6069971097</v>
      </c>
      <c r="U24" s="0" t="n">
        <f aca="false">O24-N24</f>
        <v>-0.349192305066291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0.643483276374718</v>
      </c>
      <c r="C25" s="3" t="n">
        <f aca="false">Adequacy_high!C24</f>
        <v>0.356516723625282</v>
      </c>
      <c r="D25" s="3" t="n">
        <f aca="false">Adequacy_high!D24</f>
        <v>0.992565220785542</v>
      </c>
      <c r="E25" s="3" t="n">
        <f aca="false">Adequacy_high!E24</f>
        <v>0.992852160930417</v>
      </c>
      <c r="F25" s="3" t="n">
        <f aca="false">Adequacy_high!G24</f>
        <v>0.994166811717492</v>
      </c>
      <c r="G25" s="3" t="n">
        <f aca="false">Adequacy_high!K24</f>
        <v>0.106396925249385</v>
      </c>
      <c r="H25" s="0" t="n">
        <f aca="false">H21+1</f>
        <v>2020</v>
      </c>
      <c r="I25" s="3" t="n">
        <f aca="false">Adequacy_high!I24</f>
        <v>0.723700242459604</v>
      </c>
      <c r="J25" s="3" t="n">
        <f aca="false">Adequacy_high!M24</f>
        <v>0.269151918470813</v>
      </c>
      <c r="K25" s="3" t="n">
        <f aca="false">Adequacy_high!O24</f>
        <v>2875.92822187813</v>
      </c>
      <c r="L25" s="0" t="n">
        <f aca="false">F25-E25</f>
        <v>0.00131465078707438</v>
      </c>
      <c r="N25" s="3" t="n">
        <f aca="false">Adequacy_high!F24</f>
        <v>0.993827566799994</v>
      </c>
      <c r="O25" s="3" t="n">
        <f aca="false">Adequacy_high!H24</f>
        <v>0.638699120286676</v>
      </c>
      <c r="P25" s="3" t="n">
        <f aca="false">Adequacy_high!L24</f>
        <v>0.353866100498866</v>
      </c>
      <c r="Q25" s="0" t="n">
        <f aca="false">Q21+1</f>
        <v>2020</v>
      </c>
      <c r="R25" s="4" t="n">
        <f aca="false">Adequacy_high!J24</f>
        <v>0.101873466395012</v>
      </c>
      <c r="S25" s="3" t="n">
        <f aca="false">Adequacy_high!N24</f>
        <v>4253.26330283549</v>
      </c>
      <c r="T25" s="3" t="n">
        <f aca="false">Adequacy_high!P24</f>
        <v>2716.74497251246</v>
      </c>
      <c r="U25" s="0" t="n">
        <f aca="false">O25-N25</f>
        <v>-0.355128446513318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0.636254077694143</v>
      </c>
      <c r="C26" s="3" t="n">
        <f aca="false">Adequacy_high!C25</f>
        <v>0.363745922305857</v>
      </c>
      <c r="D26" s="3" t="n">
        <f aca="false">Adequacy_high!D25</f>
        <v>0.992512243678722</v>
      </c>
      <c r="E26" s="3" t="n">
        <f aca="false">Adequacy_high!E25</f>
        <v>0.992950585661669</v>
      </c>
      <c r="F26" s="3" t="n">
        <f aca="false">Adequacy_high!G25</f>
        <v>0.994255469485946</v>
      </c>
      <c r="G26" s="3" t="n">
        <f aca="false">Adequacy_high!K25</f>
        <v>0.112822567129277</v>
      </c>
      <c r="H26" s="0" t="n">
        <f aca="false">H22+1</f>
        <v>2020</v>
      </c>
      <c r="I26" s="3" t="n">
        <f aca="false">Adequacy_high!I25</f>
        <v>0.713938744677428</v>
      </c>
      <c r="J26" s="3" t="n">
        <f aca="false">Adequacy_high!M25</f>
        <v>0.279011840984241</v>
      </c>
      <c r="K26" s="3" t="n">
        <f aca="false">Adequacy_high!O25</f>
        <v>3072.38971704404</v>
      </c>
      <c r="L26" s="0" t="n">
        <f aca="false">F26-E26</f>
        <v>0.00130488382427696</v>
      </c>
      <c r="N26" s="3" t="n">
        <f aca="false">Adequacy_high!F25</f>
        <v>0.993888126202374</v>
      </c>
      <c r="O26" s="3" t="n">
        <f aca="false">Adequacy_high!H25</f>
        <v>0.63148996220195</v>
      </c>
      <c r="P26" s="3" t="n">
        <f aca="false">Adequacy_high!L25</f>
        <v>0.361022281476772</v>
      </c>
      <c r="Q26" s="0" t="n">
        <f aca="false">Q22+1</f>
        <v>2020</v>
      </c>
      <c r="R26" s="4" t="n">
        <f aca="false">Adequacy_high!J25</f>
        <v>0.107989132076851</v>
      </c>
      <c r="S26" s="3" t="n">
        <f aca="false">Adequacy_high!N25</f>
        <v>4560.63815507741</v>
      </c>
      <c r="T26" s="3" t="n">
        <f aca="false">Adequacy_high!P25</f>
        <v>2915.13170422039</v>
      </c>
      <c r="U26" s="0" t="n">
        <f aca="false">O26-N26</f>
        <v>-0.362398164000423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0.627197383240703</v>
      </c>
      <c r="C27" s="3" t="n">
        <f aca="false">Adequacy_high!C26</f>
        <v>0.372802616759297</v>
      </c>
      <c r="D27" s="3" t="n">
        <f aca="false">Adequacy_high!D26</f>
        <v>0.992421676289215</v>
      </c>
      <c r="E27" s="3" t="n">
        <f aca="false">Adequacy_high!E26</f>
        <v>0.992857687969828</v>
      </c>
      <c r="F27" s="3" t="n">
        <f aca="false">Adequacy_high!G26</f>
        <v>0.994186728716722</v>
      </c>
      <c r="G27" s="3" t="n">
        <f aca="false">Adequacy_high!K26</f>
        <v>0.116330882279748</v>
      </c>
      <c r="H27" s="0" t="n">
        <f aca="false">H23+1</f>
        <v>2021</v>
      </c>
      <c r="I27" s="3" t="n">
        <f aca="false">Adequacy_high!I26</f>
        <v>0.706288329447664</v>
      </c>
      <c r="J27" s="3" t="n">
        <f aca="false">Adequacy_high!M26</f>
        <v>0.286569358522165</v>
      </c>
      <c r="K27" s="3" t="n">
        <f aca="false">Adequacy_high!O26</f>
        <v>2903.07243741814</v>
      </c>
      <c r="L27" s="0" t="n">
        <f aca="false">F27-E27</f>
        <v>0.00132904074689311</v>
      </c>
      <c r="N27" s="3" t="n">
        <f aca="false">Adequacy_high!F26</f>
        <v>0.993835822896725</v>
      </c>
      <c r="O27" s="3" t="n">
        <f aca="false">Adequacy_high!H26</f>
        <v>0.622444278439948</v>
      </c>
      <c r="P27" s="3" t="n">
        <f aca="false">Adequacy_high!L26</f>
        <v>0.369977397849267</v>
      </c>
      <c r="Q27" s="0" t="n">
        <f aca="false">Q23+1</f>
        <v>2021</v>
      </c>
      <c r="R27" s="4" t="n">
        <f aca="false">Adequacy_high!J26</f>
        <v>0.11257801623282</v>
      </c>
      <c r="S27" s="3" t="n">
        <f aca="false">Adequacy_high!N26</f>
        <v>4320.67338147223</v>
      </c>
      <c r="T27" s="3" t="n">
        <f aca="false">Adequacy_high!P26</f>
        <v>2745.1474050062</v>
      </c>
      <c r="U27" s="0" t="n">
        <f aca="false">O27-N27</f>
        <v>-0.371391544456777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0.619382754205484</v>
      </c>
      <c r="C28" s="3" t="n">
        <f aca="false">Adequacy_high!C27</f>
        <v>0.380617245794516</v>
      </c>
      <c r="D28" s="3" t="n">
        <f aca="false">Adequacy_high!D27</f>
        <v>0.992691514332456</v>
      </c>
      <c r="E28" s="3" t="n">
        <f aca="false">Adequacy_high!E27</f>
        <v>0.993163485392537</v>
      </c>
      <c r="F28" s="3" t="n">
        <f aca="false">Adequacy_high!G27</f>
        <v>0.994396697834454</v>
      </c>
      <c r="G28" s="3" t="n">
        <f aca="false">Adequacy_high!K27</f>
        <v>0.120174167634098</v>
      </c>
      <c r="H28" s="0" t="n">
        <f aca="false">H24+1</f>
        <v>2021</v>
      </c>
      <c r="I28" s="3" t="n">
        <f aca="false">Adequacy_high!I27</f>
        <v>0.699943903982817</v>
      </c>
      <c r="J28" s="3" t="n">
        <f aca="false">Adequacy_high!M27</f>
        <v>0.29321958140972</v>
      </c>
      <c r="K28" s="3" t="n">
        <f aca="false">Adequacy_high!O27</f>
        <v>3238.63318800842</v>
      </c>
      <c r="L28" s="0" t="n">
        <f aca="false">F28-E28</f>
        <v>0.00123321244191643</v>
      </c>
      <c r="N28" s="3" t="n">
        <f aca="false">Adequacy_high!F27</f>
        <v>0.994022925518113</v>
      </c>
      <c r="O28" s="3" t="n">
        <f aca="false">Adequacy_high!H27</f>
        <v>0.614856004223649</v>
      </c>
      <c r="P28" s="3" t="n">
        <f aca="false">Adequacy_high!L27</f>
        <v>0.377835510108807</v>
      </c>
      <c r="Q28" s="0" t="n">
        <f aca="false">Q24+1</f>
        <v>2021</v>
      </c>
      <c r="R28" s="4" t="n">
        <f aca="false">Adequacy_high!J27</f>
        <v>0.116785999444995</v>
      </c>
      <c r="S28" s="3" t="n">
        <f aca="false">Adequacy_high!N27</f>
        <v>4804.39501291695</v>
      </c>
      <c r="T28" s="3" t="n">
        <f aca="false">Adequacy_high!P27</f>
        <v>3049.05513985384</v>
      </c>
      <c r="U28" s="0" t="n">
        <f aca="false">O28-N28</f>
        <v>-0.379166921294464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0.612261649118888</v>
      </c>
      <c r="C29" s="3" t="n">
        <f aca="false">Adequacy_high!C28</f>
        <v>0.387738350881112</v>
      </c>
      <c r="D29" s="3" t="n">
        <f aca="false">Adequacy_high!D28</f>
        <v>0.992237707565857</v>
      </c>
      <c r="E29" s="3" t="n">
        <f aca="false">Adequacy_high!E28</f>
        <v>0.993018646727262</v>
      </c>
      <c r="F29" s="3" t="n">
        <f aca="false">Adequacy_high!G28</f>
        <v>0.994254434718583</v>
      </c>
      <c r="G29" s="3" t="n">
        <f aca="false">Adequacy_high!K28</f>
        <v>0.123617222041525</v>
      </c>
      <c r="H29" s="0" t="n">
        <f aca="false">H25+1</f>
        <v>2021</v>
      </c>
      <c r="I29" s="3" t="n">
        <f aca="false">Adequacy_high!I28</f>
        <v>0.69213003503931</v>
      </c>
      <c r="J29" s="3" t="n">
        <f aca="false">Adequacy_high!M28</f>
        <v>0.300888611687951</v>
      </c>
      <c r="K29" s="3" t="n">
        <f aca="false">Adequacy_high!O28</f>
        <v>3072.55732510113</v>
      </c>
      <c r="L29" s="0" t="n">
        <f aca="false">F29-E29</f>
        <v>0.00123578799132174</v>
      </c>
      <c r="N29" s="3" t="n">
        <f aca="false">Adequacy_high!F28</f>
        <v>0.993571190004809</v>
      </c>
      <c r="O29" s="3" t="n">
        <f aca="false">Adequacy_high!H28</f>
        <v>0.607509095152216</v>
      </c>
      <c r="P29" s="3" t="n">
        <f aca="false">Adequacy_high!L28</f>
        <v>0.384728612413641</v>
      </c>
      <c r="Q29" s="0" t="n">
        <f aca="false">Q25+1</f>
        <v>2021</v>
      </c>
      <c r="R29" s="4" t="n">
        <f aca="false">Adequacy_high!J28</f>
        <v>0.121040803715818</v>
      </c>
      <c r="S29" s="3" t="n">
        <f aca="false">Adequacy_high!N28</f>
        <v>4545.00972250683</v>
      </c>
      <c r="T29" s="3" t="n">
        <f aca="false">Adequacy_high!P28</f>
        <v>2882.16181972565</v>
      </c>
      <c r="U29" s="0" t="n">
        <f aca="false">O29-N29</f>
        <v>-0.386062094852593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0.605012903879389</v>
      </c>
      <c r="C30" s="3" t="n">
        <f aca="false">Adequacy_high!C29</f>
        <v>0.394987096120611</v>
      </c>
      <c r="D30" s="3" t="n">
        <f aca="false">Adequacy_high!D29</f>
        <v>0.991702958710252</v>
      </c>
      <c r="E30" s="3" t="n">
        <f aca="false">Adequacy_high!E29</f>
        <v>0.992950087735072</v>
      </c>
      <c r="F30" s="3" t="n">
        <f aca="false">Adequacy_high!G29</f>
        <v>0.99417923787951</v>
      </c>
      <c r="G30" s="3" t="n">
        <f aca="false">Adequacy_high!K29</f>
        <v>0.129832205748299</v>
      </c>
      <c r="H30" s="0" t="n">
        <f aca="false">H26+1</f>
        <v>2021</v>
      </c>
      <c r="I30" s="3" t="n">
        <f aca="false">Adequacy_high!I29</f>
        <v>0.683146778420875</v>
      </c>
      <c r="J30" s="3" t="n">
        <f aca="false">Adequacy_high!M29</f>
        <v>0.309803309314197</v>
      </c>
      <c r="K30" s="3" t="n">
        <f aca="false">Adequacy_high!O29</f>
        <v>3259.07628922947</v>
      </c>
      <c r="L30" s="0" t="n">
        <f aca="false">F30-E30</f>
        <v>0.00122915014443759</v>
      </c>
      <c r="N30" s="3" t="n">
        <f aca="false">Adequacy_high!F29</f>
        <v>0.993034364646572</v>
      </c>
      <c r="O30" s="3" t="n">
        <f aca="false">Adequacy_high!H29</f>
        <v>0.599993086835071</v>
      </c>
      <c r="P30" s="3" t="n">
        <f aca="false">Adequacy_high!L29</f>
        <v>0.391709871875181</v>
      </c>
      <c r="Q30" s="0" t="n">
        <f aca="false">Q26+1</f>
        <v>2021</v>
      </c>
      <c r="R30" s="4" t="n">
        <f aca="false">Adequacy_high!J29</f>
        <v>0.126441537875813</v>
      </c>
      <c r="S30" s="3" t="n">
        <f aca="false">Adequacy_high!N29</f>
        <v>4835.6854148502</v>
      </c>
      <c r="T30" s="3" t="n">
        <f aca="false">Adequacy_high!P29</f>
        <v>3067.79949174905</v>
      </c>
      <c r="U30" s="0" t="n">
        <f aca="false">O30-N30</f>
        <v>-0.393041277811501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0.59935767583624</v>
      </c>
      <c r="C31" s="3" t="n">
        <f aca="false">Adequacy_high!C30</f>
        <v>0.40064232416376</v>
      </c>
      <c r="D31" s="3" t="n">
        <f aca="false">Adequacy_high!D30</f>
        <v>0.991499229692033</v>
      </c>
      <c r="E31" s="3" t="n">
        <f aca="false">Adequacy_high!E30</f>
        <v>0.992750911664858</v>
      </c>
      <c r="F31" s="3" t="n">
        <f aca="false">Adequacy_high!G30</f>
        <v>0.994364441251983</v>
      </c>
      <c r="G31" s="3" t="n">
        <f aca="false">Adequacy_high!K30</f>
        <v>0.131487033231574</v>
      </c>
      <c r="H31" s="0" t="n">
        <f aca="false">H27+1</f>
        <v>2022</v>
      </c>
      <c r="I31" s="3" t="n">
        <f aca="false">Adequacy_high!I30</f>
        <v>0.675189299279367</v>
      </c>
      <c r="J31" s="3" t="n">
        <f aca="false">Adequacy_high!M30</f>
        <v>0.317561612385491</v>
      </c>
      <c r="K31" s="3" t="n">
        <f aca="false">Adequacy_high!O30</f>
        <v>3108.02807455086</v>
      </c>
      <c r="L31" s="0" t="n">
        <f aca="false">F31-E31</f>
        <v>0.0016135295871258</v>
      </c>
      <c r="N31" s="3" t="n">
        <f aca="false">Adequacy_high!F30</f>
        <v>0.993169200864648</v>
      </c>
      <c r="O31" s="3" t="n">
        <f aca="false">Adequacy_high!H30</f>
        <v>0.594262673901639</v>
      </c>
      <c r="P31" s="3" t="n">
        <f aca="false">Adequacy_high!L30</f>
        <v>0.397236555790394</v>
      </c>
      <c r="Q31" s="0" t="n">
        <f aca="false">Q27+1</f>
        <v>2022</v>
      </c>
      <c r="R31" s="4" t="n">
        <f aca="false">Adequacy_high!J30</f>
        <v>0.129154514832362</v>
      </c>
      <c r="S31" s="3" t="n">
        <f aca="false">Adequacy_high!N30</f>
        <v>4620.14549080924</v>
      </c>
      <c r="T31" s="3" t="n">
        <f aca="false">Adequacy_high!P30</f>
        <v>2918.36772276538</v>
      </c>
      <c r="U31" s="0" t="n">
        <f aca="false">O31-N31</f>
        <v>-0.398906526963009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0.591959189724893</v>
      </c>
      <c r="C32" s="3" t="n">
        <f aca="false">Adequacy_high!C31</f>
        <v>0.408040810275107</v>
      </c>
      <c r="D32" s="3" t="n">
        <f aca="false">Adequacy_high!D31</f>
        <v>0.991803982445423</v>
      </c>
      <c r="E32" s="3" t="n">
        <f aca="false">Adequacy_high!E31</f>
        <v>0.992531963179967</v>
      </c>
      <c r="F32" s="3" t="n">
        <f aca="false">Adequacy_high!G31</f>
        <v>0.993808405073225</v>
      </c>
      <c r="G32" s="3" t="n">
        <f aca="false">Adequacy_high!K31</f>
        <v>0.134893122222101</v>
      </c>
      <c r="H32" s="0" t="n">
        <f aca="false">H28+1</f>
        <v>2022</v>
      </c>
      <c r="I32" s="3" t="n">
        <f aca="false">Adequacy_high!I31</f>
        <v>0.66719993702965</v>
      </c>
      <c r="J32" s="3" t="n">
        <f aca="false">Adequacy_high!M31</f>
        <v>0.325332026150318</v>
      </c>
      <c r="K32" s="3" t="n">
        <f aca="false">Adequacy_high!O31</f>
        <v>3436.71252155828</v>
      </c>
      <c r="L32" s="0" t="n">
        <f aca="false">F32-E32</f>
        <v>0.00127644189325782</v>
      </c>
      <c r="N32" s="3" t="n">
        <f aca="false">Adequacy_high!F31</f>
        <v>0.993188818283287</v>
      </c>
      <c r="O32" s="3" t="n">
        <f aca="false">Adequacy_high!H31</f>
        <v>0.587107481814315</v>
      </c>
      <c r="P32" s="3" t="n">
        <f aca="false">Adequacy_high!L31</f>
        <v>0.404696500631108</v>
      </c>
      <c r="Q32" s="0" t="n">
        <f aca="false">Q28+1</f>
        <v>2022</v>
      </c>
      <c r="R32" s="4" t="n">
        <f aca="false">Adequacy_high!J31</f>
        <v>0.133037500357743</v>
      </c>
      <c r="S32" s="3" t="n">
        <f aca="false">Adequacy_high!N31</f>
        <v>5139.7356224063</v>
      </c>
      <c r="T32" s="3" t="n">
        <f aca="false">Adequacy_high!P31</f>
        <v>3239.73352496002</v>
      </c>
      <c r="U32" s="0" t="n">
        <f aca="false">O32-N32</f>
        <v>-0.406081336468972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0.582900536715752</v>
      </c>
      <c r="C33" s="3" t="n">
        <f aca="false">Adequacy_high!C32</f>
        <v>0.417099463284248</v>
      </c>
      <c r="D33" s="3" t="n">
        <f aca="false">Adequacy_high!D32</f>
        <v>0.991660543031204</v>
      </c>
      <c r="E33" s="3" t="n">
        <f aca="false">Adequacy_high!E32</f>
        <v>0.99240746478733</v>
      </c>
      <c r="F33" s="3" t="n">
        <f aca="false">Adequacy_high!G32</f>
        <v>0.993735902192332</v>
      </c>
      <c r="G33" s="3" t="n">
        <f aca="false">Adequacy_high!K32</f>
        <v>0.136621704019695</v>
      </c>
      <c r="H33" s="0" t="n">
        <f aca="false">H29+1</f>
        <v>2022</v>
      </c>
      <c r="I33" s="3" t="n">
        <f aca="false">Adequacy_high!I32</f>
        <v>0.657139853180723</v>
      </c>
      <c r="J33" s="3" t="n">
        <f aca="false">Adequacy_high!M32</f>
        <v>0.335267611606607</v>
      </c>
      <c r="K33" s="3" t="n">
        <f aca="false">Adequacy_high!O32</f>
        <v>3293.36353452085</v>
      </c>
      <c r="L33" s="0" t="n">
        <f aca="false">F33-E33</f>
        <v>0.00132843740500177</v>
      </c>
      <c r="N33" s="3" t="n">
        <f aca="false">Adequacy_high!F32</f>
        <v>0.993087669801771</v>
      </c>
      <c r="O33" s="3" t="n">
        <f aca="false">Adequacy_high!H32</f>
        <v>0.578039462772723</v>
      </c>
      <c r="P33" s="3" t="n">
        <f aca="false">Adequacy_high!L32</f>
        <v>0.413621080258481</v>
      </c>
      <c r="Q33" s="0" t="n">
        <f aca="false">Q29+1</f>
        <v>2022</v>
      </c>
      <c r="R33" s="4" t="n">
        <f aca="false">Adequacy_high!J32</f>
        <v>0.136036192898944</v>
      </c>
      <c r="S33" s="3" t="n">
        <f aca="false">Adequacy_high!N32</f>
        <v>4920.70331001545</v>
      </c>
      <c r="T33" s="3" t="n">
        <f aca="false">Adequacy_high!P32</f>
        <v>3097.92680994458</v>
      </c>
      <c r="U33" s="0" t="n">
        <f aca="false">O33-N33</f>
        <v>-0.415048207029048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0.575524270384732</v>
      </c>
      <c r="C34" s="3" t="n">
        <f aca="false">Adequacy_high!C33</f>
        <v>0.424475729615268</v>
      </c>
      <c r="D34" s="3" t="n">
        <f aca="false">Adequacy_high!D33</f>
        <v>0.991669816113073</v>
      </c>
      <c r="E34" s="3" t="n">
        <f aca="false">Adequacy_high!E33</f>
        <v>0.992460973725221</v>
      </c>
      <c r="F34" s="3" t="n">
        <f aca="false">Adequacy_high!G33</f>
        <v>0.993780048872083</v>
      </c>
      <c r="G34" s="3" t="n">
        <f aca="false">Adequacy_high!K33</f>
        <v>0.137963163023555</v>
      </c>
      <c r="H34" s="0" t="n">
        <f aca="false">H30+1</f>
        <v>2022</v>
      </c>
      <c r="I34" s="3" t="n">
        <f aca="false">Adequacy_high!I33</f>
        <v>0.649458396934023</v>
      </c>
      <c r="J34" s="3" t="n">
        <f aca="false">Adequacy_high!M33</f>
        <v>0.343002576791198</v>
      </c>
      <c r="K34" s="3" t="n">
        <f aca="false">Adequacy_high!O33</f>
        <v>3581.91999562657</v>
      </c>
      <c r="L34" s="0" t="n">
        <f aca="false">F34-E34</f>
        <v>0.00131907514686203</v>
      </c>
      <c r="N34" s="3" t="n">
        <f aca="false">Adequacy_high!F33</f>
        <v>0.993088411520276</v>
      </c>
      <c r="O34" s="3" t="n">
        <f aca="false">Adequacy_high!H33</f>
        <v>0.570730047381038</v>
      </c>
      <c r="P34" s="3" t="n">
        <f aca="false">Adequacy_high!L33</f>
        <v>0.420939768732035</v>
      </c>
      <c r="Q34" s="0" t="n">
        <f aca="false">Q30+1</f>
        <v>2022</v>
      </c>
      <c r="R34" s="4" t="n">
        <f aca="false">Adequacy_high!J33</f>
        <v>0.138360843931037</v>
      </c>
      <c r="S34" s="3" t="n">
        <f aca="false">Adequacy_high!N33</f>
        <v>5371.49356869805</v>
      </c>
      <c r="T34" s="3" t="n">
        <f aca="false">Adequacy_high!P33</f>
        <v>3373.30490404617</v>
      </c>
      <c r="U34" s="0" t="n">
        <f aca="false">O34-N34</f>
        <v>-0.422358364139238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0.568740324781128</v>
      </c>
      <c r="C35" s="3" t="n">
        <f aca="false">Adequacy_high!C34</f>
        <v>0.431259675218872</v>
      </c>
      <c r="D35" s="3" t="n">
        <f aca="false">Adequacy_high!D34</f>
        <v>0.99111602223896</v>
      </c>
      <c r="E35" s="3" t="n">
        <f aca="false">Adequacy_high!E34</f>
        <v>0.992093667786481</v>
      </c>
      <c r="F35" s="3" t="n">
        <f aca="false">Adequacy_high!G34</f>
        <v>0.993401014058007</v>
      </c>
      <c r="G35" s="3" t="n">
        <f aca="false">Adequacy_high!K34</f>
        <v>0.140057539376025</v>
      </c>
      <c r="H35" s="0" t="n">
        <f aca="false">H31+1</f>
        <v>2023</v>
      </c>
      <c r="I35" s="3" t="n">
        <f aca="false">Adequacy_high!I34</f>
        <v>0.641705844783181</v>
      </c>
      <c r="J35" s="3" t="n">
        <f aca="false">Adequacy_high!M34</f>
        <v>0.3503878230033</v>
      </c>
      <c r="K35" s="3" t="n">
        <f aca="false">Adequacy_high!O34</f>
        <v>3430.67175547032</v>
      </c>
      <c r="L35" s="0" t="n">
        <f aca="false">F35-E35</f>
        <v>0.00130734627152684</v>
      </c>
      <c r="N35" s="3" t="n">
        <f aca="false">Adequacy_high!F34</f>
        <v>0.99252501737267</v>
      </c>
      <c r="O35" s="3" t="n">
        <f aca="false">Adequacy_high!H34</f>
        <v>0.563687648383965</v>
      </c>
      <c r="P35" s="3" t="n">
        <f aca="false">Adequacy_high!L34</f>
        <v>0.427428373854994</v>
      </c>
      <c r="Q35" s="0" t="n">
        <f aca="false">Q31+1</f>
        <v>2023</v>
      </c>
      <c r="R35" s="4" t="n">
        <f aca="false">Adequacy_high!J34</f>
        <v>0.141008047030281</v>
      </c>
      <c r="S35" s="3" t="n">
        <f aca="false">Adequacy_high!N34</f>
        <v>5177.00093015489</v>
      </c>
      <c r="T35" s="3" t="n">
        <f aca="false">Adequacy_high!P34</f>
        <v>3237.27365186453</v>
      </c>
      <c r="U35" s="0" t="n">
        <f aca="false">O35-N35</f>
        <v>-0.428837368988704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0.56215879152191</v>
      </c>
      <c r="C36" s="3" t="n">
        <f aca="false">Adequacy_high!C35</f>
        <v>0.43784120847809</v>
      </c>
      <c r="D36" s="3" t="n">
        <f aca="false">Adequacy_high!D35</f>
        <v>0.990967731637197</v>
      </c>
      <c r="E36" s="3" t="n">
        <f aca="false">Adequacy_high!E35</f>
        <v>0.991732547047889</v>
      </c>
      <c r="F36" s="3" t="n">
        <f aca="false">Adequacy_high!G35</f>
        <v>0.993038161593402</v>
      </c>
      <c r="G36" s="3" t="n">
        <f aca="false">Adequacy_high!K35</f>
        <v>0.143857077806683</v>
      </c>
      <c r="H36" s="0" t="n">
        <f aca="false">H32+1</f>
        <v>2023</v>
      </c>
      <c r="I36" s="3" t="n">
        <f aca="false">Adequacy_high!I35</f>
        <v>0.63457299553915</v>
      </c>
      <c r="J36" s="3" t="n">
        <f aca="false">Adequacy_high!M35</f>
        <v>0.357159551508739</v>
      </c>
      <c r="K36" s="3" t="n">
        <f aca="false">Adequacy_high!O35</f>
        <v>3723.14837354808</v>
      </c>
      <c r="L36" s="0" t="n">
        <f aca="false">F36-E36</f>
        <v>0.00130561454551326</v>
      </c>
      <c r="N36" s="3" t="n">
        <f aca="false">Adequacy_high!F35</f>
        <v>0.992536394749743</v>
      </c>
      <c r="O36" s="3" t="n">
        <f aca="false">Adequacy_high!H35</f>
        <v>0.557081222454375</v>
      </c>
      <c r="P36" s="3" t="n">
        <f aca="false">Adequacy_high!L35</f>
        <v>0.433886509182822</v>
      </c>
      <c r="Q36" s="0" t="n">
        <f aca="false">Q32+1</f>
        <v>2023</v>
      </c>
      <c r="R36" s="4" t="n">
        <f aca="false">Adequacy_high!J35</f>
        <v>0.144156899203358</v>
      </c>
      <c r="S36" s="3" t="n">
        <f aca="false">Adequacy_high!N35</f>
        <v>5623.44878952403</v>
      </c>
      <c r="T36" s="3" t="n">
        <f aca="false">Adequacy_high!P35</f>
        <v>3504.43530585848</v>
      </c>
      <c r="U36" s="0" t="n">
        <f aca="false">O36-N36</f>
        <v>-0.435455172295368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0.553498352207808</v>
      </c>
      <c r="C37" s="3" t="n">
        <f aca="false">Adequacy_high!C36</f>
        <v>0.446501647792192</v>
      </c>
      <c r="D37" s="3" t="n">
        <f aca="false">Adequacy_high!D36</f>
        <v>0.990744283580789</v>
      </c>
      <c r="E37" s="3" t="n">
        <f aca="false">Adequacy_high!E36</f>
        <v>0.991523159810823</v>
      </c>
      <c r="F37" s="3" t="n">
        <f aca="false">Adequacy_high!G36</f>
        <v>0.992819157218828</v>
      </c>
      <c r="G37" s="3" t="n">
        <f aca="false">Adequacy_high!K36</f>
        <v>0.146593992526301</v>
      </c>
      <c r="H37" s="0" t="n">
        <f aca="false">H33+1</f>
        <v>2023</v>
      </c>
      <c r="I37" s="3" t="n">
        <f aca="false">Adequacy_high!I36</f>
        <v>0.62541132060593</v>
      </c>
      <c r="J37" s="3" t="n">
        <f aca="false">Adequacy_high!M36</f>
        <v>0.366111839204893</v>
      </c>
      <c r="K37" s="3" t="n">
        <f aca="false">Adequacy_high!O36</f>
        <v>3603.27183590609</v>
      </c>
      <c r="L37" s="0" t="n">
        <f aca="false">F37-E37</f>
        <v>0.00129599740800523</v>
      </c>
      <c r="N37" s="3" t="n">
        <f aca="false">Adequacy_high!F36</f>
        <v>0.992346021620576</v>
      </c>
      <c r="O37" s="3" t="n">
        <f aca="false">Adequacy_high!H36</f>
        <v>0.548375328421272</v>
      </c>
      <c r="P37" s="3" t="n">
        <f aca="false">Adequacy_high!L36</f>
        <v>0.442368955159517</v>
      </c>
      <c r="Q37" s="0" t="n">
        <f aca="false">Q33+1</f>
        <v>2023</v>
      </c>
      <c r="R37" s="4" t="n">
        <f aca="false">Adequacy_high!J36</f>
        <v>0.146854543608136</v>
      </c>
      <c r="S37" s="3" t="n">
        <f aca="false">Adequacy_high!N36</f>
        <v>5422.04294056046</v>
      </c>
      <c r="T37" s="3" t="n">
        <f aca="false">Adequacy_high!P36</f>
        <v>3374.14948914853</v>
      </c>
      <c r="U37" s="0" t="n">
        <f aca="false">O37-N37</f>
        <v>-0.443970693199303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0.545346600942994</v>
      </c>
      <c r="C38" s="3" t="n">
        <f aca="false">Adequacy_high!C37</f>
        <v>0.454653399057006</v>
      </c>
      <c r="D38" s="3" t="n">
        <f aca="false">Adequacy_high!D37</f>
        <v>0.990477064360852</v>
      </c>
      <c r="E38" s="3" t="n">
        <f aca="false">Adequacy_high!E37</f>
        <v>0.991417494239366</v>
      </c>
      <c r="F38" s="3" t="n">
        <f aca="false">Adequacy_high!G37</f>
        <v>0.992707557735745</v>
      </c>
      <c r="G38" s="3" t="n">
        <f aca="false">Adequacy_high!K37</f>
        <v>0.151620286760411</v>
      </c>
      <c r="H38" s="0" t="n">
        <f aca="false">H34+1</f>
        <v>2023</v>
      </c>
      <c r="I38" s="3" t="n">
        <f aca="false">Adequacy_high!I37</f>
        <v>0.617205795274659</v>
      </c>
      <c r="J38" s="3" t="n">
        <f aca="false">Adequacy_high!M37</f>
        <v>0.374211698964707</v>
      </c>
      <c r="K38" s="3" t="n">
        <f aca="false">Adequacy_high!O37</f>
        <v>3865.15499177147</v>
      </c>
      <c r="L38" s="0" t="n">
        <f aca="false">F38-E38</f>
        <v>0.00129006349637906</v>
      </c>
      <c r="N38" s="3" t="n">
        <f aca="false">Adequacy_high!F37</f>
        <v>0.992123675260444</v>
      </c>
      <c r="O38" s="3" t="n">
        <f aca="false">Adequacy_high!H37</f>
        <v>0.540153300361186</v>
      </c>
      <c r="P38" s="3" t="n">
        <f aca="false">Adequacy_high!L37</f>
        <v>0.450323763999667</v>
      </c>
      <c r="Q38" s="0" t="n">
        <f aca="false">Q34+1</f>
        <v>2023</v>
      </c>
      <c r="R38" s="4" t="n">
        <f aca="false">Adequacy_high!J37</f>
        <v>0.153168833558376</v>
      </c>
      <c r="S38" s="3" t="n">
        <f aca="false">Adequacy_high!N37</f>
        <v>5801.39021887896</v>
      </c>
      <c r="T38" s="3" t="n">
        <f aca="false">Adequacy_high!P37</f>
        <v>3592.47022748312</v>
      </c>
      <c r="U38" s="0" t="n">
        <f aca="false">O38-N38</f>
        <v>-0.451970374899258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0.538481023691762</v>
      </c>
      <c r="C39" s="3" t="n">
        <f aca="false">Adequacy_high!C38</f>
        <v>0.461518976308238</v>
      </c>
      <c r="D39" s="3" t="n">
        <f aca="false">Adequacy_high!D38</f>
        <v>0.990436540756491</v>
      </c>
      <c r="E39" s="3" t="n">
        <f aca="false">Adequacy_high!E38</f>
        <v>0.991371937898528</v>
      </c>
      <c r="F39" s="3" t="n">
        <f aca="false">Adequacy_high!G38</f>
        <v>0.992846358940271</v>
      </c>
      <c r="G39" s="3" t="n">
        <f aca="false">Adequacy_high!K38</f>
        <v>0.153854154125468</v>
      </c>
      <c r="H39" s="0" t="n">
        <f aca="false">H35+1</f>
        <v>2024</v>
      </c>
      <c r="I39" s="3" t="n">
        <f aca="false">Adequacy_high!I38</f>
        <v>0.608545594004869</v>
      </c>
      <c r="J39" s="3" t="n">
        <f aca="false">Adequacy_high!M38</f>
        <v>0.382826343893659</v>
      </c>
      <c r="K39" s="3" t="n">
        <f aca="false">Adequacy_high!O38</f>
        <v>3759.35989868642</v>
      </c>
      <c r="L39" s="0" t="n">
        <f aca="false">F39-E39</f>
        <v>0.00147442104174311</v>
      </c>
      <c r="N39" s="3" t="n">
        <f aca="false">Adequacy_high!F38</f>
        <v>0.992238051220706</v>
      </c>
      <c r="O39" s="3" t="n">
        <f aca="false">Adequacy_high!H38</f>
        <v>0.533331282368283</v>
      </c>
      <c r="P39" s="3" t="n">
        <f aca="false">Adequacy_high!L38</f>
        <v>0.457105258388209</v>
      </c>
      <c r="Q39" s="0" t="n">
        <f aca="false">Q35+1</f>
        <v>2024</v>
      </c>
      <c r="R39" s="4" t="n">
        <f aca="false">Adequacy_high!J38</f>
        <v>0.155914601631042</v>
      </c>
      <c r="S39" s="3" t="n">
        <f aca="false">Adequacy_high!N38</f>
        <v>5649.02023438478</v>
      </c>
      <c r="T39" s="3" t="n">
        <f aca="false">Adequacy_high!P38</f>
        <v>3485.60473955887</v>
      </c>
      <c r="U39" s="0" t="n">
        <f aca="false">O39-N39</f>
        <v>-0.458906768852423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0.531295174820115</v>
      </c>
      <c r="C40" s="3" t="n">
        <f aca="false">Adequacy_high!C39</f>
        <v>0.468704825179885</v>
      </c>
      <c r="D40" s="3" t="n">
        <f aca="false">Adequacy_high!D39</f>
        <v>0.990236799252992</v>
      </c>
      <c r="E40" s="3" t="n">
        <f aca="false">Adequacy_high!E39</f>
        <v>0.991101457675091</v>
      </c>
      <c r="F40" s="3" t="n">
        <f aca="false">Adequacy_high!G39</f>
        <v>0.992569261371469</v>
      </c>
      <c r="G40" s="3" t="n">
        <f aca="false">Adequacy_high!K39</f>
        <v>0.155400093970948</v>
      </c>
      <c r="H40" s="0" t="n">
        <f aca="false">H36+1</f>
        <v>2024</v>
      </c>
      <c r="I40" s="3" t="n">
        <f aca="false">Adequacy_high!I39</f>
        <v>0.600644010477479</v>
      </c>
      <c r="J40" s="3" t="n">
        <f aca="false">Adequacy_high!M39</f>
        <v>0.390457447197612</v>
      </c>
      <c r="K40" s="3" t="n">
        <f aca="false">Adequacy_high!O39</f>
        <v>3996.71420212306</v>
      </c>
      <c r="L40" s="0" t="n">
        <f aca="false">F40-E40</f>
        <v>0.00146780369637822</v>
      </c>
      <c r="N40" s="3" t="n">
        <f aca="false">Adequacy_high!F39</f>
        <v>0.992028878235421</v>
      </c>
      <c r="O40" s="3" t="n">
        <f aca="false">Adequacy_high!H39</f>
        <v>0.52610803337243</v>
      </c>
      <c r="P40" s="3" t="n">
        <f aca="false">Adequacy_high!L39</f>
        <v>0.464128765880562</v>
      </c>
      <c r="Q40" s="0" t="n">
        <f aca="false">Q36+1</f>
        <v>2024</v>
      </c>
      <c r="R40" s="4" t="n">
        <f aca="false">Adequacy_high!J39</f>
        <v>0.158996834325928</v>
      </c>
      <c r="S40" s="3" t="n">
        <f aca="false">Adequacy_high!N39</f>
        <v>6030.34561255319</v>
      </c>
      <c r="T40" s="3" t="n">
        <f aca="false">Adequacy_high!P39</f>
        <v>3706.83995428473</v>
      </c>
      <c r="U40" s="0" t="n">
        <f aca="false">O40-N40</f>
        <v>-0.465920844862992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0.525389225496445</v>
      </c>
      <c r="C41" s="3" t="n">
        <f aca="false">Adequacy_high!C40</f>
        <v>0.474610774503555</v>
      </c>
      <c r="D41" s="3" t="n">
        <f aca="false">Adequacy_high!D40</f>
        <v>0.989949541227033</v>
      </c>
      <c r="E41" s="3" t="n">
        <f aca="false">Adequacy_high!E40</f>
        <v>0.990683184814895</v>
      </c>
      <c r="F41" s="3" t="n">
        <f aca="false">Adequacy_high!G40</f>
        <v>0.992101772747285</v>
      </c>
      <c r="G41" s="3" t="n">
        <f aca="false">Adequacy_high!K40</f>
        <v>0.156515584683374</v>
      </c>
      <c r="H41" s="0" t="n">
        <f aca="false">H37+1</f>
        <v>2024</v>
      </c>
      <c r="I41" s="3" t="n">
        <f aca="false">Adequacy_high!I40</f>
        <v>0.591964678804496</v>
      </c>
      <c r="J41" s="3" t="n">
        <f aca="false">Adequacy_high!M40</f>
        <v>0.398718506010399</v>
      </c>
      <c r="K41" s="3" t="n">
        <f aca="false">Adequacy_high!O40</f>
        <v>3892.66804194312</v>
      </c>
      <c r="L41" s="0" t="n">
        <f aca="false">F41-E41</f>
        <v>0.00141858793238925</v>
      </c>
      <c r="N41" s="3" t="n">
        <f aca="false">Adequacy_high!F40</f>
        <v>0.991776468320088</v>
      </c>
      <c r="O41" s="3" t="n">
        <f aca="false">Adequacy_high!H40</f>
        <v>0.520108822745832</v>
      </c>
      <c r="P41" s="3" t="n">
        <f aca="false">Adequacy_high!L40</f>
        <v>0.469840718481201</v>
      </c>
      <c r="Q41" s="0" t="n">
        <f aca="false">Q37+1</f>
        <v>2024</v>
      </c>
      <c r="R41" s="4" t="n">
        <f aca="false">Adequacy_high!J40</f>
        <v>0.161072341546167</v>
      </c>
      <c r="S41" s="3" t="n">
        <f aca="false">Adequacy_high!N40</f>
        <v>5906.91787445936</v>
      </c>
      <c r="T41" s="3" t="n">
        <f aca="false">Adequacy_high!P40</f>
        <v>3607.53719790046</v>
      </c>
      <c r="U41" s="0" t="n">
        <f aca="false">O41-N41</f>
        <v>-0.471667645574256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0.517567619807901</v>
      </c>
      <c r="C42" s="3" t="n">
        <f aca="false">Adequacy_high!C41</f>
        <v>0.482432380192099</v>
      </c>
      <c r="D42" s="3" t="n">
        <f aca="false">Adequacy_high!D41</f>
        <v>0.989554997260023</v>
      </c>
      <c r="E42" s="3" t="n">
        <f aca="false">Adequacy_high!E41</f>
        <v>0.990484675576391</v>
      </c>
      <c r="F42" s="3" t="n">
        <f aca="false">Adequacy_high!G41</f>
        <v>0.991895924094733</v>
      </c>
      <c r="G42" s="3" t="n">
        <f aca="false">Adequacy_high!K41</f>
        <v>0.15971391378494</v>
      </c>
      <c r="H42" s="0" t="n">
        <f aca="false">H38+1</f>
        <v>2024</v>
      </c>
      <c r="I42" s="3" t="n">
        <f aca="false">Adequacy_high!I41</f>
        <v>0.584742549018086</v>
      </c>
      <c r="J42" s="3" t="n">
        <f aca="false">Adequacy_high!M41</f>
        <v>0.405742126558306</v>
      </c>
      <c r="K42" s="3" t="n">
        <f aca="false">Adequacy_high!O41</f>
        <v>4102.92118118023</v>
      </c>
      <c r="L42" s="0" t="n">
        <f aca="false">F42-E42</f>
        <v>0.00141124851834151</v>
      </c>
      <c r="N42" s="3" t="n">
        <f aca="false">Adequacy_high!F41</f>
        <v>0.991412314288832</v>
      </c>
      <c r="O42" s="3" t="n">
        <f aca="false">Adequacy_high!H41</f>
        <v>0.512161624600884</v>
      </c>
      <c r="P42" s="3" t="n">
        <f aca="false">Adequacy_high!L41</f>
        <v>0.477393372659139</v>
      </c>
      <c r="Q42" s="0" t="n">
        <f aca="false">Q38+1</f>
        <v>2024</v>
      </c>
      <c r="R42" s="4" t="n">
        <f aca="false">Adequacy_high!J41</f>
        <v>0.165168382428007</v>
      </c>
      <c r="S42" s="3" t="n">
        <f aca="false">Adequacy_high!N41</f>
        <v>6213.186327881</v>
      </c>
      <c r="T42" s="3" t="n">
        <f aca="false">Adequacy_high!P41</f>
        <v>3788.80977742992</v>
      </c>
      <c r="U42" s="0" t="n">
        <f aca="false">O42-N42</f>
        <v>-0.479250689687948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0.510682249327295</v>
      </c>
      <c r="C43" s="3" t="n">
        <f aca="false">Adequacy_high!C42</f>
        <v>0.489317750672705</v>
      </c>
      <c r="D43" s="3" t="n">
        <f aca="false">Adequacy_high!D42</f>
        <v>0.989707570617242</v>
      </c>
      <c r="E43" s="3" t="n">
        <f aca="false">Adequacy_high!E42</f>
        <v>0.990081115503572</v>
      </c>
      <c r="F43" s="3" t="n">
        <f aca="false">Adequacy_high!G42</f>
        <v>0.991714608956726</v>
      </c>
      <c r="G43" s="3" t="n">
        <f aca="false">Adequacy_high!K42</f>
        <v>0.164603877145569</v>
      </c>
      <c r="H43" s="0" t="n">
        <f aca="false">H39+1</f>
        <v>2025</v>
      </c>
      <c r="I43" s="3" t="n">
        <f aca="false">Adequacy_high!I42</f>
        <v>0.578945955200591</v>
      </c>
      <c r="J43" s="3" t="n">
        <f aca="false">Adequacy_high!M42</f>
        <v>0.411135160302981</v>
      </c>
      <c r="K43" s="3" t="n">
        <f aca="false">Adequacy_high!O42</f>
        <v>4032.81085142614</v>
      </c>
      <c r="L43" s="0" t="n">
        <f aca="false">F43-E43</f>
        <v>0.001633493453154</v>
      </c>
      <c r="N43" s="3" t="n">
        <f aca="false">Adequacy_high!F42</f>
        <v>0.991654527897347</v>
      </c>
      <c r="O43" s="3" t="n">
        <f aca="false">Adequacy_high!H42</f>
        <v>0.505426088339066</v>
      </c>
      <c r="P43" s="3" t="n">
        <f aca="false">Adequacy_high!L42</f>
        <v>0.484281482278176</v>
      </c>
      <c r="Q43" s="0" t="n">
        <f aca="false">Q39+1</f>
        <v>2025</v>
      </c>
      <c r="R43" s="4" t="n">
        <f aca="false">Adequacy_high!J42</f>
        <v>0.169675444769963</v>
      </c>
      <c r="S43" s="3" t="n">
        <f aca="false">Adequacy_high!N42</f>
        <v>6110.17111952857</v>
      </c>
      <c r="T43" s="3" t="n">
        <f aca="false">Adequacy_high!P42</f>
        <v>3707.50854007957</v>
      </c>
      <c r="U43" s="0" t="n">
        <f aca="false">O43-N43</f>
        <v>-0.486228439558281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0.50382121999937</v>
      </c>
      <c r="C44" s="3" t="n">
        <f aca="false">Adequacy_high!C43</f>
        <v>0.49617878000063</v>
      </c>
      <c r="D44" s="3" t="n">
        <f aca="false">Adequacy_high!D43</f>
        <v>0.990538153982416</v>
      </c>
      <c r="E44" s="3" t="n">
        <f aca="false">Adequacy_high!E43</f>
        <v>0.990635843144182</v>
      </c>
      <c r="F44" s="3" t="n">
        <f aca="false">Adequacy_high!G43</f>
        <v>0.992362354405575</v>
      </c>
      <c r="G44" s="3" t="n">
        <f aca="false">Adequacy_high!K43</f>
        <v>0.170604075336972</v>
      </c>
      <c r="H44" s="0" t="n">
        <f aca="false">H40+1</f>
        <v>2025</v>
      </c>
      <c r="I44" s="3" t="n">
        <f aca="false">Adequacy_high!I43</f>
        <v>0.570972544481396</v>
      </c>
      <c r="J44" s="3" t="n">
        <f aca="false">Adequacy_high!M43</f>
        <v>0.419663298662786</v>
      </c>
      <c r="K44" s="3" t="n">
        <f aca="false">Adequacy_high!O43</f>
        <v>4253.81797873132</v>
      </c>
      <c r="L44" s="0" t="n">
        <f aca="false">F44-E44</f>
        <v>0.00172651126139312</v>
      </c>
      <c r="N44" s="3" t="n">
        <f aca="false">Adequacy_high!F43</f>
        <v>0.992475948610627</v>
      </c>
      <c r="O44" s="3" t="n">
        <f aca="false">Adequacy_high!H43</f>
        <v>0.499054141195345</v>
      </c>
      <c r="P44" s="3" t="n">
        <f aca="false">Adequacy_high!L43</f>
        <v>0.491484012787071</v>
      </c>
      <c r="Q44" s="0" t="n">
        <f aca="false">Q40+1</f>
        <v>2025</v>
      </c>
      <c r="R44" s="4" t="n">
        <f aca="false">Adequacy_high!J43</f>
        <v>0.174310293350039</v>
      </c>
      <c r="S44" s="3" t="n">
        <f aca="false">Adequacy_high!N43</f>
        <v>6467.13852881948</v>
      </c>
      <c r="T44" s="3" t="n">
        <f aca="false">Adequacy_high!P43</f>
        <v>3906.38450824023</v>
      </c>
      <c r="U44" s="0" t="n">
        <f aca="false">O44-N44</f>
        <v>-0.493421807415282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0.498456976019851</v>
      </c>
      <c r="C45" s="3" t="n">
        <f aca="false">Adequacy_high!C44</f>
        <v>0.501543023980149</v>
      </c>
      <c r="D45" s="3" t="n">
        <f aca="false">Adequacy_high!D44</f>
        <v>0.990069709493118</v>
      </c>
      <c r="E45" s="3" t="n">
        <f aca="false">Adequacy_high!E44</f>
        <v>0.990501564179268</v>
      </c>
      <c r="F45" s="3" t="n">
        <f aca="false">Adequacy_high!G44</f>
        <v>0.992219765475791</v>
      </c>
      <c r="G45" s="3" t="n">
        <f aca="false">Adequacy_high!K44</f>
        <v>0.172617484580684</v>
      </c>
      <c r="H45" s="0" t="n">
        <f aca="false">H41+1</f>
        <v>2025</v>
      </c>
      <c r="I45" s="3" t="n">
        <f aca="false">Adequacy_high!I44</f>
        <v>0.564430631901043</v>
      </c>
      <c r="J45" s="3" t="n">
        <f aca="false">Adequacy_high!M44</f>
        <v>0.426070932278225</v>
      </c>
      <c r="K45" s="3" t="n">
        <f aca="false">Adequacy_high!O44</f>
        <v>4180.05021604348</v>
      </c>
      <c r="L45" s="0" t="n">
        <f aca="false">F45-E45</f>
        <v>0.00171820129652323</v>
      </c>
      <c r="N45" s="3" t="n">
        <f aca="false">Adequacy_high!F44</f>
        <v>0.992001843265364</v>
      </c>
      <c r="O45" s="3" t="n">
        <f aca="false">Adequacy_high!H44</f>
        <v>0.493507153442792</v>
      </c>
      <c r="P45" s="3" t="n">
        <f aca="false">Adequacy_high!L44</f>
        <v>0.496562556050326</v>
      </c>
      <c r="Q45" s="0" t="n">
        <f aca="false">Q41+1</f>
        <v>2025</v>
      </c>
      <c r="R45" s="4" t="n">
        <f aca="false">Adequacy_high!J44</f>
        <v>0.175793080933132</v>
      </c>
      <c r="S45" s="3" t="n">
        <f aca="false">Adequacy_high!N44</f>
        <v>6368.87142742761</v>
      </c>
      <c r="T45" s="3" t="n">
        <f aca="false">Adequacy_high!P44</f>
        <v>3835.70099526448</v>
      </c>
      <c r="U45" s="0" t="n">
        <f aca="false">O45-N45</f>
        <v>-0.498494689822572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0.494597976034521</v>
      </c>
      <c r="C46" s="3" t="n">
        <f aca="false">Adequacy_high!C45</f>
        <v>0.505402023965479</v>
      </c>
      <c r="D46" s="3" t="n">
        <f aca="false">Adequacy_high!D45</f>
        <v>0.989540655521934</v>
      </c>
      <c r="E46" s="3" t="n">
        <f aca="false">Adequacy_high!E45</f>
        <v>0.989856373551373</v>
      </c>
      <c r="F46" s="3" t="n">
        <f aca="false">Adequacy_high!G45</f>
        <v>0.991648604944848</v>
      </c>
      <c r="G46" s="3" t="n">
        <f aca="false">Adequacy_high!K45</f>
        <v>0.175971893190856</v>
      </c>
      <c r="H46" s="0" t="n">
        <f aca="false">H42+1</f>
        <v>2025</v>
      </c>
      <c r="I46" s="3" t="n">
        <f aca="false">Adequacy_high!I45</f>
        <v>0.558197796628872</v>
      </c>
      <c r="J46" s="3" t="n">
        <f aca="false">Adequacy_high!M45</f>
        <v>0.431658576922501</v>
      </c>
      <c r="K46" s="3" t="n">
        <f aca="false">Adequacy_high!O45</f>
        <v>4382.06062354009</v>
      </c>
      <c r="L46" s="0" t="n">
        <f aca="false">F46-E46</f>
        <v>0.00179223139347484</v>
      </c>
      <c r="N46" s="3" t="n">
        <f aca="false">Adequacy_high!F45</f>
        <v>0.991495076717738</v>
      </c>
      <c r="O46" s="3" t="n">
        <f aca="false">Adequacy_high!H45</f>
        <v>0.489424805425022</v>
      </c>
      <c r="P46" s="3" t="n">
        <f aca="false">Adequacy_high!L45</f>
        <v>0.500115850096912</v>
      </c>
      <c r="Q46" s="0" t="n">
        <f aca="false">Q42+1</f>
        <v>2025</v>
      </c>
      <c r="R46" s="4" t="n">
        <f aca="false">Adequacy_high!J45</f>
        <v>0.17785163510503</v>
      </c>
      <c r="S46" s="3" t="n">
        <f aca="false">Adequacy_high!N45</f>
        <v>6712.69814149428</v>
      </c>
      <c r="T46" s="3" t="n">
        <f aca="false">Adequacy_high!P45</f>
        <v>4027.04410471571</v>
      </c>
      <c r="U46" s="0" t="n">
        <f aca="false">O46-N46</f>
        <v>-0.502070271292716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0.488888338111584</v>
      </c>
      <c r="C47" s="3" t="n">
        <f aca="false">Adequacy_high!C46</f>
        <v>0.511111661888416</v>
      </c>
      <c r="D47" s="3" t="n">
        <f aca="false">Adequacy_high!D46</f>
        <v>0.989590701934789</v>
      </c>
      <c r="E47" s="3" t="n">
        <f aca="false">Adequacy_high!E46</f>
        <v>0.989890100524523</v>
      </c>
      <c r="F47" s="3" t="n">
        <f aca="false">Adequacy_high!G46</f>
        <v>0.991684718934816</v>
      </c>
      <c r="G47" s="3" t="n">
        <f aca="false">Adequacy_high!K46</f>
        <v>0.177198205273708</v>
      </c>
      <c r="H47" s="0" t="n">
        <f aca="false">H43+1</f>
        <v>2026</v>
      </c>
      <c r="I47" s="3" t="n">
        <f aca="false">Adequacy_high!I46</f>
        <v>0.550927084659384</v>
      </c>
      <c r="J47" s="3" t="n">
        <f aca="false">Adequacy_high!M46</f>
        <v>0.438963015865139</v>
      </c>
      <c r="K47" s="3" t="n">
        <f aca="false">Adequacy_high!O46</f>
        <v>4347.43874105145</v>
      </c>
      <c r="L47" s="0" t="n">
        <f aca="false">F47-E47</f>
        <v>0.00179461841029305</v>
      </c>
      <c r="N47" s="3" t="n">
        <f aca="false">Adequacy_high!F46</f>
        <v>0.991528104485871</v>
      </c>
      <c r="O47" s="3" t="n">
        <f aca="false">Adequacy_high!H46</f>
        <v>0.483799353679575</v>
      </c>
      <c r="P47" s="3" t="n">
        <f aca="false">Adequacy_high!L46</f>
        <v>0.505791348255214</v>
      </c>
      <c r="Q47" s="0" t="n">
        <f aca="false">Q43+1</f>
        <v>2026</v>
      </c>
      <c r="R47" s="4" t="n">
        <f aca="false">Adequacy_high!J46</f>
        <v>0.17893214552433</v>
      </c>
      <c r="S47" s="3" t="n">
        <f aca="false">Adequacy_high!N46</f>
        <v>6667.64263861385</v>
      </c>
      <c r="T47" s="3" t="n">
        <f aca="false">Adequacy_high!P46</f>
        <v>3988.6211083212</v>
      </c>
      <c r="U47" s="0" t="n">
        <f aca="false">O47-N47</f>
        <v>-0.507728750806296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0.483489537094873</v>
      </c>
      <c r="C48" s="3" t="n">
        <f aca="false">Adequacy_high!C47</f>
        <v>0.516510462905127</v>
      </c>
      <c r="D48" s="3" t="n">
        <f aca="false">Adequacy_high!D47</f>
        <v>0.989168417207051</v>
      </c>
      <c r="E48" s="3" t="n">
        <f aca="false">Adequacy_high!E47</f>
        <v>0.98955139621501</v>
      </c>
      <c r="F48" s="3" t="n">
        <f aca="false">Adequacy_high!G47</f>
        <v>0.991410319031131</v>
      </c>
      <c r="G48" s="3" t="n">
        <f aca="false">Adequacy_high!K47</f>
        <v>0.181598110961455</v>
      </c>
      <c r="H48" s="0" t="n">
        <f aca="false">H44+1</f>
        <v>2026</v>
      </c>
      <c r="I48" s="3" t="n">
        <f aca="false">Adequacy_high!I47</f>
        <v>0.542664797205132</v>
      </c>
      <c r="J48" s="3" t="n">
        <f aca="false">Adequacy_high!M47</f>
        <v>0.446886599009878</v>
      </c>
      <c r="K48" s="3" t="n">
        <f aca="false">Adequacy_high!O47</f>
        <v>4575.16971975553</v>
      </c>
      <c r="L48" s="0" t="n">
        <f aca="false">F48-E48</f>
        <v>0.00185892281612088</v>
      </c>
      <c r="N48" s="3" t="n">
        <f aca="false">Adequacy_high!F47</f>
        <v>0.991163119919627</v>
      </c>
      <c r="O48" s="3" t="n">
        <f aca="false">Adequacy_high!H47</f>
        <v>0.478252580144306</v>
      </c>
      <c r="P48" s="3" t="n">
        <f aca="false">Adequacy_high!L47</f>
        <v>0.510915837062745</v>
      </c>
      <c r="Q48" s="0" t="n">
        <f aca="false">Q44+1</f>
        <v>2026</v>
      </c>
      <c r="R48" s="4" t="n">
        <f aca="false">Adequacy_high!J47</f>
        <v>0.182101790117819</v>
      </c>
      <c r="S48" s="3" t="n">
        <f aca="false">Adequacy_high!N47</f>
        <v>7016.26586201094</v>
      </c>
      <c r="T48" s="3" t="n">
        <f aca="false">Adequacy_high!P47</f>
        <v>4185.53277247254</v>
      </c>
      <c r="U48" s="0" t="n">
        <f aca="false">O48-N48</f>
        <v>-0.512910539775322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0.477479711067741</v>
      </c>
      <c r="C49" s="3" t="n">
        <f aca="false">Adequacy_high!C48</f>
        <v>0.522520288932259</v>
      </c>
      <c r="D49" s="3" t="n">
        <f aca="false">Adequacy_high!D48</f>
        <v>0.988688108755842</v>
      </c>
      <c r="E49" s="3" t="n">
        <f aca="false">Adequacy_high!E48</f>
        <v>0.988791464950104</v>
      </c>
      <c r="F49" s="3" t="n">
        <f aca="false">Adequacy_high!G48</f>
        <v>0.990646143482294</v>
      </c>
      <c r="G49" s="3" t="n">
        <f aca="false">Adequacy_high!K48</f>
        <v>0.183873546103651</v>
      </c>
      <c r="H49" s="0" t="n">
        <f aca="false">H45+1</f>
        <v>2026</v>
      </c>
      <c r="I49" s="3" t="n">
        <f aca="false">Adequacy_high!I48</f>
        <v>0.535576519523846</v>
      </c>
      <c r="J49" s="3" t="n">
        <f aca="false">Adequacy_high!M48</f>
        <v>0.453214945426258</v>
      </c>
      <c r="K49" s="3" t="n">
        <f aca="false">Adequacy_high!O48</f>
        <v>4575.42130736813</v>
      </c>
      <c r="L49" s="0" t="n">
        <f aca="false">F49-E49</f>
        <v>0.00185467853218968</v>
      </c>
      <c r="N49" s="3" t="n">
        <f aca="false">Adequacy_high!F48</f>
        <v>0.990676412450113</v>
      </c>
      <c r="O49" s="3" t="n">
        <f aca="false">Adequacy_high!H48</f>
        <v>0.472078512504851</v>
      </c>
      <c r="P49" s="3" t="n">
        <f aca="false">Adequacy_high!L48</f>
        <v>0.516609596250991</v>
      </c>
      <c r="Q49" s="0" t="n">
        <f aca="false">Q45+1</f>
        <v>2026</v>
      </c>
      <c r="R49" s="4" t="n">
        <f aca="false">Adequacy_high!J48</f>
        <v>0.184244013296326</v>
      </c>
      <c r="S49" s="3" t="n">
        <f aca="false">Adequacy_high!N48</f>
        <v>6972.94188870835</v>
      </c>
      <c r="T49" s="3" t="n">
        <f aca="false">Adequacy_high!P48</f>
        <v>4161.22054992478</v>
      </c>
      <c r="U49" s="0" t="n">
        <f aca="false">O49-N49</f>
        <v>-0.518597899945263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0.471701489076994</v>
      </c>
      <c r="C50" s="3" t="n">
        <f aca="false">Adequacy_high!C49</f>
        <v>0.528298510923006</v>
      </c>
      <c r="D50" s="3" t="n">
        <f aca="false">Adequacy_high!D49</f>
        <v>0.988143105833029</v>
      </c>
      <c r="E50" s="3" t="n">
        <f aca="false">Adequacy_high!E49</f>
        <v>0.987993839678817</v>
      </c>
      <c r="F50" s="3" t="n">
        <f aca="false">Adequacy_high!G49</f>
        <v>0.990085399108976</v>
      </c>
      <c r="G50" s="3" t="n">
        <f aca="false">Adequacy_high!K49</f>
        <v>0.188174887286108</v>
      </c>
      <c r="H50" s="0" t="n">
        <f aca="false">H46+1</f>
        <v>2026</v>
      </c>
      <c r="I50" s="3" t="n">
        <f aca="false">Adequacy_high!I49</f>
        <v>0.531211207424021</v>
      </c>
      <c r="J50" s="3" t="n">
        <f aca="false">Adequacy_high!M49</f>
        <v>0.456782632254796</v>
      </c>
      <c r="K50" s="3" t="n">
        <f aca="false">Adequacy_high!O49</f>
        <v>4730.55608250573</v>
      </c>
      <c r="L50" s="0" t="n">
        <f aca="false">F50-E50</f>
        <v>0.0020915594301596</v>
      </c>
      <c r="N50" s="3" t="n">
        <f aca="false">Adequacy_high!F49</f>
        <v>0.990322200917728</v>
      </c>
      <c r="O50" s="3" t="n">
        <f aca="false">Adequacy_high!H49</f>
        <v>0.466108574442606</v>
      </c>
      <c r="P50" s="3" t="n">
        <f aca="false">Adequacy_high!L49</f>
        <v>0.522034531390424</v>
      </c>
      <c r="Q50" s="0" t="n">
        <f aca="false">Q46+1</f>
        <v>2026</v>
      </c>
      <c r="R50" s="4" t="n">
        <f aca="false">Adequacy_high!J49</f>
        <v>0.187517855404613</v>
      </c>
      <c r="S50" s="3" t="n">
        <f aca="false">Adequacy_high!N49</f>
        <v>7188.05118583819</v>
      </c>
      <c r="T50" s="3" t="n">
        <f aca="false">Adequacy_high!P49</f>
        <v>4278.34001313019</v>
      </c>
      <c r="U50" s="0" t="n">
        <f aca="false">O50-N50</f>
        <v>-0.524213626475122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0.465867315312809</v>
      </c>
      <c r="C51" s="3" t="n">
        <f aca="false">Adequacy_high!C50</f>
        <v>0.534132684687191</v>
      </c>
      <c r="D51" s="3" t="n">
        <f aca="false">Adequacy_high!D50</f>
        <v>0.98807944134299</v>
      </c>
      <c r="E51" s="3" t="n">
        <f aca="false">Adequacy_high!E50</f>
        <v>0.987860937272981</v>
      </c>
      <c r="F51" s="3" t="n">
        <f aca="false">Adequacy_high!G50</f>
        <v>0.989764053845101</v>
      </c>
      <c r="G51" s="3" t="n">
        <f aca="false">Adequacy_high!K50</f>
        <v>0.191208068068896</v>
      </c>
      <c r="H51" s="0" t="n">
        <f aca="false">H47+1</f>
        <v>2027</v>
      </c>
      <c r="I51" s="3" t="n">
        <f aca="false">Adequacy_high!I50</f>
        <v>0.52550329983127</v>
      </c>
      <c r="J51" s="3" t="n">
        <f aca="false">Adequacy_high!M50</f>
        <v>0.462357637441711</v>
      </c>
      <c r="K51" s="3" t="n">
        <f aca="false">Adequacy_high!O50</f>
        <v>4697.20467411137</v>
      </c>
      <c r="L51" s="0" t="n">
        <f aca="false">F51-E51</f>
        <v>0.00190311657212083</v>
      </c>
      <c r="N51" s="3" t="n">
        <f aca="false">Adequacy_high!F50</f>
        <v>0.990081511241598</v>
      </c>
      <c r="O51" s="3" t="n">
        <f aca="false">Adequacy_high!H50</f>
        <v>0.460313916654239</v>
      </c>
      <c r="P51" s="3" t="n">
        <f aca="false">Adequacy_high!L50</f>
        <v>0.527765524688752</v>
      </c>
      <c r="Q51" s="0" t="n">
        <f aca="false">Q47+1</f>
        <v>2027</v>
      </c>
      <c r="R51" s="4" t="n">
        <f aca="false">Adequacy_high!J50</f>
        <v>0.190001464381393</v>
      </c>
      <c r="S51" s="3" t="n">
        <f aca="false">Adequacy_high!N50</f>
        <v>7155.87372861012</v>
      </c>
      <c r="T51" s="3" t="n">
        <f aca="false">Adequacy_high!P50</f>
        <v>4246.65869546674</v>
      </c>
      <c r="U51" s="0" t="n">
        <f aca="false">O51-N51</f>
        <v>-0.529767594587359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0.460577550861696</v>
      </c>
      <c r="C52" s="3" t="n">
        <f aca="false">Adequacy_high!C51</f>
        <v>0.539422449138304</v>
      </c>
      <c r="D52" s="3" t="n">
        <f aca="false">Adequacy_high!D51</f>
        <v>0.987994950320698</v>
      </c>
      <c r="E52" s="3" t="n">
        <f aca="false">Adequacy_high!E51</f>
        <v>0.987829472308938</v>
      </c>
      <c r="F52" s="3" t="n">
        <f aca="false">Adequacy_high!G51</f>
        <v>0.989722513129048</v>
      </c>
      <c r="G52" s="3" t="n">
        <f aca="false">Adequacy_high!K51</f>
        <v>0.192264430744059</v>
      </c>
      <c r="H52" s="0" t="n">
        <f aca="false">H48+1</f>
        <v>2027</v>
      </c>
      <c r="I52" s="3" t="n">
        <f aca="false">Adequacy_high!I51</f>
        <v>0.519237783385811</v>
      </c>
      <c r="J52" s="3" t="n">
        <f aca="false">Adequacy_high!M51</f>
        <v>0.468591688923127</v>
      </c>
      <c r="K52" s="3" t="n">
        <f aca="false">Adequacy_high!O51</f>
        <v>4804.58170837141</v>
      </c>
      <c r="L52" s="0" t="n">
        <f aca="false">F52-E52</f>
        <v>0.00189304082010999</v>
      </c>
      <c r="N52" s="3" t="n">
        <f aca="false">Adequacy_high!F51</f>
        <v>0.989985964178726</v>
      </c>
      <c r="O52" s="3" t="n">
        <f aca="false">Adequacy_high!H51</f>
        <v>0.45504829448243</v>
      </c>
      <c r="P52" s="3" t="n">
        <f aca="false">Adequacy_high!L51</f>
        <v>0.532946655838267</v>
      </c>
      <c r="Q52" s="0" t="n">
        <f aca="false">Q48+1</f>
        <v>2027</v>
      </c>
      <c r="R52" s="4" t="n">
        <f aca="false">Adequacy_high!J51</f>
        <v>0.191503860967641</v>
      </c>
      <c r="S52" s="3" t="n">
        <f aca="false">Adequacy_high!N51</f>
        <v>7325.64680173904</v>
      </c>
      <c r="T52" s="3" t="n">
        <f aca="false">Adequacy_high!P51</f>
        <v>4342.67307853773</v>
      </c>
      <c r="U52" s="0" t="n">
        <f aca="false">O52-N52</f>
        <v>-0.534937669696296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0.454533590310222</v>
      </c>
      <c r="C53" s="3" t="n">
        <f aca="false">Adequacy_high!C52</f>
        <v>0.545466409689778</v>
      </c>
      <c r="D53" s="3" t="n">
        <f aca="false">Adequacy_high!D52</f>
        <v>0.987986541630047</v>
      </c>
      <c r="E53" s="3" t="n">
        <f aca="false">Adequacy_high!E52</f>
        <v>0.98783524323239</v>
      </c>
      <c r="F53" s="3" t="n">
        <f aca="false">Adequacy_high!G52</f>
        <v>0.989874467448753</v>
      </c>
      <c r="G53" s="3" t="n">
        <f aca="false">Adequacy_high!K52</f>
        <v>0.194589310700385</v>
      </c>
      <c r="H53" s="0" t="n">
        <f aca="false">H49+1</f>
        <v>2027</v>
      </c>
      <c r="I53" s="3" t="n">
        <f aca="false">Adequacy_high!I52</f>
        <v>0.512297306341674</v>
      </c>
      <c r="J53" s="3" t="n">
        <f aca="false">Adequacy_high!M52</f>
        <v>0.475537936890716</v>
      </c>
      <c r="K53" s="3" t="n">
        <f aca="false">Adequacy_high!O52</f>
        <v>4775.72033879359</v>
      </c>
      <c r="L53" s="0" t="n">
        <f aca="false">F53-E53</f>
        <v>0.00203922421636271</v>
      </c>
      <c r="N53" s="3" t="n">
        <f aca="false">Adequacy_high!F52</f>
        <v>0.990061525052999</v>
      </c>
      <c r="O53" s="3" t="n">
        <f aca="false">Adequacy_high!H52</f>
        <v>0.449073069945285</v>
      </c>
      <c r="P53" s="3" t="n">
        <f aca="false">Adequacy_high!L52</f>
        <v>0.538913471684762</v>
      </c>
      <c r="Q53" s="0" t="n">
        <f aca="false">Q49+1</f>
        <v>2027</v>
      </c>
      <c r="R53" s="4" t="n">
        <f aca="false">Adequacy_high!J52</f>
        <v>0.192861578489471</v>
      </c>
      <c r="S53" s="3" t="n">
        <f aca="false">Adequacy_high!N52</f>
        <v>7288.00592782204</v>
      </c>
      <c r="T53" s="3" t="n">
        <f aca="false">Adequacy_high!P52</f>
        <v>4315.8660248385</v>
      </c>
      <c r="U53" s="0" t="n">
        <f aca="false">O53-N53</f>
        <v>-0.540988455107714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0.448788489288192</v>
      </c>
      <c r="C54" s="3" t="n">
        <f aca="false">Adequacy_high!C53</f>
        <v>0.551211510711808</v>
      </c>
      <c r="D54" s="3" t="n">
        <f aca="false">Adequacy_high!D53</f>
        <v>0.988410079387606</v>
      </c>
      <c r="E54" s="3" t="n">
        <f aca="false">Adequacy_high!E53</f>
        <v>0.988283112536345</v>
      </c>
      <c r="F54" s="3" t="n">
        <f aca="false">Adequacy_high!G53</f>
        <v>0.9898363785762</v>
      </c>
      <c r="G54" s="3" t="n">
        <f aca="false">Adequacy_high!K53</f>
        <v>0.196693446936526</v>
      </c>
      <c r="H54" s="0" t="n">
        <f aca="false">H50+1</f>
        <v>2027</v>
      </c>
      <c r="I54" s="3" t="n">
        <f aca="false">Adequacy_high!I53</f>
        <v>0.50527554695429</v>
      </c>
      <c r="J54" s="3" t="n">
        <f aca="false">Adequacy_high!M53</f>
        <v>0.483007565582055</v>
      </c>
      <c r="K54" s="3" t="n">
        <f aca="false">Adequacy_high!O53</f>
        <v>4842.05011087554</v>
      </c>
      <c r="L54" s="0" t="n">
        <f aca="false">F54-E54</f>
        <v>0.00155326603985451</v>
      </c>
      <c r="N54" s="3" t="n">
        <f aca="false">Adequacy_high!F53</f>
        <v>0.990073243573447</v>
      </c>
      <c r="O54" s="3" t="n">
        <f aca="false">Adequacy_high!H53</f>
        <v>0.443587066325586</v>
      </c>
      <c r="P54" s="3" t="n">
        <f aca="false">Adequacy_high!L53</f>
        <v>0.54482301306202</v>
      </c>
      <c r="Q54" s="0" t="n">
        <f aca="false">Q50+1</f>
        <v>2027</v>
      </c>
      <c r="R54" s="4" t="n">
        <f aca="false">Adequacy_high!J53</f>
        <v>0.194294687923669</v>
      </c>
      <c r="S54" s="3" t="n">
        <f aca="false">Adequacy_high!N53</f>
        <v>7429.96850803372</v>
      </c>
      <c r="T54" s="3" t="n">
        <f aca="false">Adequacy_high!P53</f>
        <v>4386.02939801835</v>
      </c>
      <c r="U54" s="0" t="n">
        <f aca="false">O54-N54</f>
        <v>-0.546486177247861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0.443102562562963</v>
      </c>
      <c r="C55" s="3" t="n">
        <f aca="false">Adequacy_high!C54</f>
        <v>0.556897437437037</v>
      </c>
      <c r="D55" s="3" t="n">
        <f aca="false">Adequacy_high!D54</f>
        <v>0.988074556871962</v>
      </c>
      <c r="E55" s="3" t="n">
        <f aca="false">Adequacy_high!E54</f>
        <v>0.988207293741567</v>
      </c>
      <c r="F55" s="3" t="n">
        <f aca="false">Adequacy_high!G54</f>
        <v>0.989755919850508</v>
      </c>
      <c r="G55" s="3" t="n">
        <f aca="false">Adequacy_high!K54</f>
        <v>0.197896861656499</v>
      </c>
      <c r="H55" s="0" t="n">
        <f aca="false">H51+1</f>
        <v>2028</v>
      </c>
      <c r="I55" s="3" t="n">
        <f aca="false">Adequacy_high!I54</f>
        <v>0.498755998304564</v>
      </c>
      <c r="J55" s="3" t="n">
        <f aca="false">Adequacy_high!M54</f>
        <v>0.489451295437003</v>
      </c>
      <c r="K55" s="3" t="n">
        <f aca="false">Adequacy_high!O54</f>
        <v>4794.24448418959</v>
      </c>
      <c r="L55" s="0" t="n">
        <f aca="false">F55-E55</f>
        <v>0.00154862610894047</v>
      </c>
      <c r="N55" s="3" t="n">
        <f aca="false">Adequacy_high!F54</f>
        <v>0.989732894860009</v>
      </c>
      <c r="O55" s="3" t="n">
        <f aca="false">Adequacy_high!H54</f>
        <v>0.437818368153231</v>
      </c>
      <c r="P55" s="3" t="n">
        <f aca="false">Adequacy_high!L54</f>
        <v>0.550256188718731</v>
      </c>
      <c r="Q55" s="0" t="n">
        <f aca="false">Q51+1</f>
        <v>2028</v>
      </c>
      <c r="R55" s="4" t="n">
        <f aca="false">Adequacy_high!J54</f>
        <v>0.195698385081594</v>
      </c>
      <c r="S55" s="3" t="n">
        <f aca="false">Adequacy_high!N54</f>
        <v>7402.50564313155</v>
      </c>
      <c r="T55" s="3" t="n">
        <f aca="false">Adequacy_high!P54</f>
        <v>4358.60376051851</v>
      </c>
      <c r="U55" s="0" t="n">
        <f aca="false">O55-N55</f>
        <v>-0.551914526706778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0.435763253206047</v>
      </c>
      <c r="C56" s="3" t="n">
        <f aca="false">Adequacy_high!C55</f>
        <v>0.564236746793953</v>
      </c>
      <c r="D56" s="3" t="n">
        <f aca="false">Adequacy_high!D55</f>
        <v>0.987888095626169</v>
      </c>
      <c r="E56" s="3" t="n">
        <f aca="false">Adequacy_high!E55</f>
        <v>0.987779387489023</v>
      </c>
      <c r="F56" s="3" t="n">
        <f aca="false">Adequacy_high!G55</f>
        <v>0.989492072279205</v>
      </c>
      <c r="G56" s="3" t="n">
        <f aca="false">Adequacy_high!K55</f>
        <v>0.202635745818456</v>
      </c>
      <c r="H56" s="0" t="n">
        <f aca="false">H52+1</f>
        <v>2028</v>
      </c>
      <c r="I56" s="3" t="n">
        <f aca="false">Adequacy_high!I55</f>
        <v>0.491064817563346</v>
      </c>
      <c r="J56" s="3" t="n">
        <f aca="false">Adequacy_high!M55</f>
        <v>0.496714569925677</v>
      </c>
      <c r="K56" s="3" t="n">
        <f aca="false">Adequacy_high!O55</f>
        <v>4865.72599112031</v>
      </c>
      <c r="L56" s="0" t="n">
        <f aca="false">F56-E56</f>
        <v>0.00171268479018216</v>
      </c>
      <c r="N56" s="3" t="n">
        <f aca="false">Adequacy_high!F55</f>
        <v>0.98953260739771</v>
      </c>
      <c r="O56" s="3" t="n">
        <f aca="false">Adequacy_high!H55</f>
        <v>0.430485330353586</v>
      </c>
      <c r="P56" s="3" t="n">
        <f aca="false">Adequacy_high!L55</f>
        <v>0.557402765272583</v>
      </c>
      <c r="Q56" s="0" t="n">
        <f aca="false">Q52+1</f>
        <v>2028</v>
      </c>
      <c r="R56" s="4" t="n">
        <f aca="false">Adequacy_high!J55</f>
        <v>0.198585419170732</v>
      </c>
      <c r="S56" s="3" t="n">
        <f aca="false">Adequacy_high!N55</f>
        <v>7541.21514222377</v>
      </c>
      <c r="T56" s="3" t="n">
        <f aca="false">Adequacy_high!P55</f>
        <v>4415.69146346059</v>
      </c>
      <c r="U56" s="0" t="n">
        <f aca="false">O56-N56</f>
        <v>-0.559047277044124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0.43112212177916</v>
      </c>
      <c r="C57" s="3" t="n">
        <f aca="false">Adequacy_high!C56</f>
        <v>0.56887787822084</v>
      </c>
      <c r="D57" s="3" t="n">
        <f aca="false">Adequacy_high!D56</f>
        <v>0.987916939782579</v>
      </c>
      <c r="E57" s="3" t="n">
        <f aca="false">Adequacy_high!E56</f>
        <v>0.9878416608368</v>
      </c>
      <c r="F57" s="3" t="n">
        <f aca="false">Adequacy_high!G56</f>
        <v>0.989600848501213</v>
      </c>
      <c r="G57" s="3" t="n">
        <f aca="false">Adequacy_high!K56</f>
        <v>0.206983770471012</v>
      </c>
      <c r="H57" s="0" t="n">
        <f aca="false">H53+1</f>
        <v>2028</v>
      </c>
      <c r="I57" s="3" t="n">
        <f aca="false">Adequacy_high!I56</f>
        <v>0.484725495129505</v>
      </c>
      <c r="J57" s="3" t="n">
        <f aca="false">Adequacy_high!M56</f>
        <v>0.503116165707296</v>
      </c>
      <c r="K57" s="3" t="n">
        <f aca="false">Adequacy_high!O56</f>
        <v>4832.54887699775</v>
      </c>
      <c r="L57" s="0" t="n">
        <f aca="false">F57-E57</f>
        <v>0.00175918766441252</v>
      </c>
      <c r="N57" s="3" t="n">
        <f aca="false">Adequacy_high!F56</f>
        <v>0.989601308265903</v>
      </c>
      <c r="O57" s="3" t="n">
        <f aca="false">Adequacy_high!H56</f>
        <v>0.42591284722064</v>
      </c>
      <c r="P57" s="3" t="n">
        <f aca="false">Adequacy_high!L56</f>
        <v>0.562004092561939</v>
      </c>
      <c r="Q57" s="0" t="n">
        <f aca="false">Q53+1</f>
        <v>2028</v>
      </c>
      <c r="R57" s="4" t="n">
        <f aca="false">Adequacy_high!J56</f>
        <v>0.202373087076622</v>
      </c>
      <c r="S57" s="3" t="n">
        <f aca="false">Adequacy_high!N56</f>
        <v>7506.24807123947</v>
      </c>
      <c r="T57" s="3" t="n">
        <f aca="false">Adequacy_high!P56</f>
        <v>4388.50214113011</v>
      </c>
      <c r="U57" s="0" t="n">
        <f aca="false">O57-N57</f>
        <v>-0.563688461045263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0.424625877636406</v>
      </c>
      <c r="C58" s="3" t="n">
        <f aca="false">Adequacy_high!C57</f>
        <v>0.575374122363594</v>
      </c>
      <c r="D58" s="3" t="n">
        <f aca="false">Adequacy_high!D57</f>
        <v>0.987682787417456</v>
      </c>
      <c r="E58" s="3" t="n">
        <f aca="false">Adequacy_high!E57</f>
        <v>0.987834689074536</v>
      </c>
      <c r="F58" s="3" t="n">
        <f aca="false">Adequacy_high!G57</f>
        <v>0.989639208076271</v>
      </c>
      <c r="G58" s="3" t="n">
        <f aca="false">Adequacy_high!K57</f>
        <v>0.21168352952424</v>
      </c>
      <c r="H58" s="0" t="n">
        <f aca="false">H54+1</f>
        <v>2028</v>
      </c>
      <c r="I58" s="3" t="n">
        <f aca="false">Adequacy_high!I57</f>
        <v>0.476619820875363</v>
      </c>
      <c r="J58" s="3" t="n">
        <f aca="false">Adequacy_high!M57</f>
        <v>0.511214868199173</v>
      </c>
      <c r="K58" s="3" t="n">
        <f aca="false">Adequacy_high!O57</f>
        <v>4935.83657559248</v>
      </c>
      <c r="L58" s="0" t="n">
        <f aca="false">F58-E58</f>
        <v>0.00180451900173495</v>
      </c>
      <c r="N58" s="3" t="n">
        <f aca="false">Adequacy_high!F57</f>
        <v>0.989358482648578</v>
      </c>
      <c r="O58" s="3" t="n">
        <f aca="false">Adequacy_high!H57</f>
        <v>0.419395670433509</v>
      </c>
      <c r="P58" s="3" t="n">
        <f aca="false">Adequacy_high!L57</f>
        <v>0.568287116983947</v>
      </c>
      <c r="Q58" s="0" t="n">
        <f aca="false">Q54+1</f>
        <v>2028</v>
      </c>
      <c r="R58" s="4" t="n">
        <f aca="false">Adequacy_high!J57</f>
        <v>0.206325938372061</v>
      </c>
      <c r="S58" s="3" t="n">
        <f aca="false">Adequacy_high!N57</f>
        <v>7629.34391941003</v>
      </c>
      <c r="T58" s="3" t="n">
        <f aca="false">Adequacy_high!P57</f>
        <v>4461.88891002393</v>
      </c>
      <c r="U58" s="0" t="n">
        <f aca="false">O58-N58</f>
        <v>-0.569962812215069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0.41871655579927</v>
      </c>
      <c r="C59" s="3" t="n">
        <f aca="false">Adequacy_high!C58</f>
        <v>0.58128344420073</v>
      </c>
      <c r="D59" s="3" t="n">
        <f aca="false">Adequacy_high!D58</f>
        <v>0.987699385989286</v>
      </c>
      <c r="E59" s="3" t="n">
        <f aca="false">Adequacy_high!E58</f>
        <v>0.987859435572111</v>
      </c>
      <c r="F59" s="3" t="n">
        <f aca="false">Adequacy_high!G58</f>
        <v>0.989780567620514</v>
      </c>
      <c r="G59" s="3" t="n">
        <f aca="false">Adequacy_high!K58</f>
        <v>0.213595987395191</v>
      </c>
      <c r="H59" s="0" t="n">
        <f aca="false">H55+1</f>
        <v>2029</v>
      </c>
      <c r="I59" s="3" t="n">
        <f aca="false">Adequacy_high!I58</f>
        <v>0.470481601485581</v>
      </c>
      <c r="J59" s="3" t="n">
        <f aca="false">Adequacy_high!M58</f>
        <v>0.51737783408653</v>
      </c>
      <c r="K59" s="3" t="n">
        <f aca="false">Adequacy_high!O58</f>
        <v>4918.44598249543</v>
      </c>
      <c r="L59" s="0" t="n">
        <f aca="false">F59-E59</f>
        <v>0.00192113204840261</v>
      </c>
      <c r="N59" s="3" t="n">
        <f aca="false">Adequacy_high!F58</f>
        <v>0.989475666545414</v>
      </c>
      <c r="O59" s="3" t="n">
        <f aca="false">Adequacy_high!H58</f>
        <v>0.413566085066488</v>
      </c>
      <c r="P59" s="3" t="n">
        <f aca="false">Adequacy_high!L58</f>
        <v>0.574133300922798</v>
      </c>
      <c r="Q59" s="0" t="n">
        <f aca="false">Q55+1</f>
        <v>2029</v>
      </c>
      <c r="R59" s="4" t="n">
        <f aca="false">Adequacy_high!J58</f>
        <v>0.207280688832667</v>
      </c>
      <c r="S59" s="3" t="n">
        <f aca="false">Adequacy_high!N58</f>
        <v>7597.54606602242</v>
      </c>
      <c r="T59" s="3" t="n">
        <f aca="false">Adequacy_high!P58</f>
        <v>4432.48114668496</v>
      </c>
      <c r="U59" s="0" t="n">
        <f aca="false">O59-N59</f>
        <v>-0.575909581478926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0.413043826186708</v>
      </c>
      <c r="C60" s="3" t="n">
        <f aca="false">Adequacy_high!C59</f>
        <v>0.586956173813292</v>
      </c>
      <c r="D60" s="3" t="n">
        <f aca="false">Adequacy_high!D59</f>
        <v>0.98760536232336</v>
      </c>
      <c r="E60" s="3" t="n">
        <f aca="false">Adequacy_high!E59</f>
        <v>0.987882850146042</v>
      </c>
      <c r="F60" s="3" t="n">
        <f aca="false">Adequacy_high!G59</f>
        <v>0.9904406863908</v>
      </c>
      <c r="G60" s="3" t="n">
        <f aca="false">Adequacy_high!K59</f>
        <v>0.216682042804658</v>
      </c>
      <c r="H60" s="0" t="n">
        <f aca="false">H56+1</f>
        <v>2029</v>
      </c>
      <c r="I60" s="3" t="n">
        <f aca="false">Adequacy_high!I59</f>
        <v>0.46444170811948</v>
      </c>
      <c r="J60" s="3" t="n">
        <f aca="false">Adequacy_high!M59</f>
        <v>0.523441142026562</v>
      </c>
      <c r="K60" s="3" t="n">
        <f aca="false">Adequacy_high!O59</f>
        <v>5003.01708622004</v>
      </c>
      <c r="L60" s="0" t="n">
        <f aca="false">F60-E60</f>
        <v>0.00255783624475814</v>
      </c>
      <c r="N60" s="3" t="n">
        <f aca="false">Adequacy_high!F59</f>
        <v>0.989923963550008</v>
      </c>
      <c r="O60" s="3" t="n">
        <f aca="false">Adequacy_high!H59</f>
        <v>0.407924297616551</v>
      </c>
      <c r="P60" s="3" t="n">
        <f aca="false">Adequacy_high!L59</f>
        <v>0.57968106470681</v>
      </c>
      <c r="Q60" s="0" t="n">
        <f aca="false">Q56+1</f>
        <v>2029</v>
      </c>
      <c r="R60" s="4" t="n">
        <f aca="false">Adequacy_high!J59</f>
        <v>0.209430032069534</v>
      </c>
      <c r="S60" s="3" t="n">
        <f aca="false">Adequacy_high!N59</f>
        <v>7743.91774473161</v>
      </c>
      <c r="T60" s="3" t="n">
        <f aca="false">Adequacy_high!P59</f>
        <v>4508.84185808161</v>
      </c>
      <c r="U60" s="0" t="n">
        <f aca="false">O60-N60</f>
        <v>-0.581999665933457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0.408220850030578</v>
      </c>
      <c r="C61" s="3" t="n">
        <f aca="false">Adequacy_high!C60</f>
        <v>0.591779149969422</v>
      </c>
      <c r="D61" s="3" t="n">
        <f aca="false">Adequacy_high!D60</f>
        <v>0.987872693230758</v>
      </c>
      <c r="E61" s="3" t="n">
        <f aca="false">Adequacy_high!E60</f>
        <v>0.988136649232818</v>
      </c>
      <c r="F61" s="3" t="n">
        <f aca="false">Adequacy_high!G60</f>
        <v>0.990757340643223</v>
      </c>
      <c r="G61" s="3" t="n">
        <f aca="false">Adequacy_high!K60</f>
        <v>0.21892816391161</v>
      </c>
      <c r="H61" s="0" t="n">
        <f aca="false">H57+1</f>
        <v>2029</v>
      </c>
      <c r="I61" s="3" t="n">
        <f aca="false">Adequacy_high!I60</f>
        <v>0.459326385244881</v>
      </c>
      <c r="J61" s="3" t="n">
        <f aca="false">Adequacy_high!M60</f>
        <v>0.528810263987937</v>
      </c>
      <c r="K61" s="3" t="n">
        <f aca="false">Adequacy_high!O60</f>
        <v>4983.4430769082</v>
      </c>
      <c r="L61" s="0" t="n">
        <f aca="false">F61-E61</f>
        <v>0.002620691410405</v>
      </c>
      <c r="N61" s="3" t="n">
        <f aca="false">Adequacy_high!F60</f>
        <v>0.990199589681104</v>
      </c>
      <c r="O61" s="3" t="n">
        <f aca="false">Adequacy_high!H60</f>
        <v>0.403270230552656</v>
      </c>
      <c r="P61" s="3" t="n">
        <f aca="false">Adequacy_high!L60</f>
        <v>0.584602462678102</v>
      </c>
      <c r="Q61" s="0" t="n">
        <f aca="false">Q57+1</f>
        <v>2029</v>
      </c>
      <c r="R61" s="4" t="n">
        <f aca="false">Adequacy_high!J60</f>
        <v>0.211575300824759</v>
      </c>
      <c r="S61" s="3" t="n">
        <f aca="false">Adequacy_high!N60</f>
        <v>7716.57886660789</v>
      </c>
      <c r="T61" s="3" t="n">
        <f aca="false">Adequacy_high!P60</f>
        <v>4479.41887029275</v>
      </c>
      <c r="U61" s="0" t="n">
        <f aca="false">O61-N61</f>
        <v>-0.586929359128448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0.403157371774753</v>
      </c>
      <c r="C62" s="3" t="n">
        <f aca="false">Adequacy_high!C61</f>
        <v>0.596842628225247</v>
      </c>
      <c r="D62" s="3" t="n">
        <f aca="false">Adequacy_high!D61</f>
        <v>0.98787898027837</v>
      </c>
      <c r="E62" s="3" t="n">
        <f aca="false">Adequacy_high!E61</f>
        <v>0.987977268559136</v>
      </c>
      <c r="F62" s="3" t="n">
        <f aca="false">Adequacy_high!G61</f>
        <v>0.990402335598547</v>
      </c>
      <c r="G62" s="3" t="n">
        <f aca="false">Adequacy_high!K61</f>
        <v>0.222601327405116</v>
      </c>
      <c r="H62" s="0" t="n">
        <f aca="false">H58+1</f>
        <v>2029</v>
      </c>
      <c r="I62" s="3" t="n">
        <f aca="false">Adequacy_high!I61</f>
        <v>0.452811689888821</v>
      </c>
      <c r="J62" s="3" t="n">
        <f aca="false">Adequacy_high!M61</f>
        <v>0.535165578670315</v>
      </c>
      <c r="K62" s="3" t="n">
        <f aca="false">Adequacy_high!O61</f>
        <v>5065.37741575037</v>
      </c>
      <c r="L62" s="0" t="n">
        <f aca="false">F62-E62</f>
        <v>0.0024250670394107</v>
      </c>
      <c r="N62" s="3" t="n">
        <f aca="false">Adequacy_high!F61</f>
        <v>0.990008920606601</v>
      </c>
      <c r="O62" s="3" t="n">
        <f aca="false">Adequacy_high!H61</f>
        <v>0.39827069332055</v>
      </c>
      <c r="P62" s="3" t="n">
        <f aca="false">Adequacy_high!L61</f>
        <v>0.589608286957819</v>
      </c>
      <c r="Q62" s="0" t="n">
        <f aca="false">Q58+1</f>
        <v>2029</v>
      </c>
      <c r="R62" s="4" t="n">
        <f aca="false">Adequacy_high!J61</f>
        <v>0.213553607766325</v>
      </c>
      <c r="S62" s="3" t="n">
        <f aca="false">Adequacy_high!N61</f>
        <v>7863.42081119346</v>
      </c>
      <c r="T62" s="3" t="n">
        <f aca="false">Adequacy_high!P61</f>
        <v>4555.00661334622</v>
      </c>
      <c r="U62" s="0" t="n">
        <f aca="false">O62-N62</f>
        <v>-0.591738227286051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0.398040469809675</v>
      </c>
      <c r="C63" s="3" t="n">
        <f aca="false">Adequacy_high!C62</f>
        <v>0.601959530190325</v>
      </c>
      <c r="D63" s="3" t="n">
        <f aca="false">Adequacy_high!D62</f>
        <v>0.987658506386581</v>
      </c>
      <c r="E63" s="3" t="n">
        <f aca="false">Adequacy_high!E62</f>
        <v>0.987993702309605</v>
      </c>
      <c r="F63" s="3" t="n">
        <f aca="false">Adequacy_high!G62</f>
        <v>0.990450886521981</v>
      </c>
      <c r="G63" s="3" t="n">
        <f aca="false">Adequacy_high!K62</f>
        <v>0.225096814044293</v>
      </c>
      <c r="H63" s="0" t="n">
        <f aca="false">H59+1</f>
        <v>2030</v>
      </c>
      <c r="I63" s="3" t="n">
        <f aca="false">Adequacy_high!I62</f>
        <v>0.446195556355575</v>
      </c>
      <c r="J63" s="3" t="n">
        <f aca="false">Adequacy_high!M62</f>
        <v>0.54179814595403</v>
      </c>
      <c r="K63" s="3" t="n">
        <f aca="false">Adequacy_high!O62</f>
        <v>5051.55208519672</v>
      </c>
      <c r="L63" s="0" t="n">
        <f aca="false">F63-E63</f>
        <v>0.00245718421237562</v>
      </c>
      <c r="N63" s="3" t="n">
        <f aca="false">Adequacy_high!F62</f>
        <v>0.989777680447756</v>
      </c>
      <c r="O63" s="3" t="n">
        <f aca="false">Adequacy_high!H62</f>
        <v>0.393128055893637</v>
      </c>
      <c r="P63" s="3" t="n">
        <f aca="false">Adequacy_high!L62</f>
        <v>0.594530450492944</v>
      </c>
      <c r="Q63" s="0" t="n">
        <f aca="false">Q59+1</f>
        <v>2030</v>
      </c>
      <c r="R63" s="4" t="n">
        <f aca="false">Adequacy_high!J62</f>
        <v>0.216145857461118</v>
      </c>
      <c r="S63" s="3" t="n">
        <f aca="false">Adequacy_high!N62</f>
        <v>7826.30806439627</v>
      </c>
      <c r="T63" s="3" t="n">
        <f aca="false">Adequacy_high!P62</f>
        <v>4526.16452930585</v>
      </c>
      <c r="U63" s="0" t="n">
        <f aca="false">O63-N63</f>
        <v>-0.596649624554119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0.394642085553795</v>
      </c>
      <c r="C64" s="3" t="n">
        <f aca="false">Adequacy_high!C63</f>
        <v>0.605357914446205</v>
      </c>
      <c r="D64" s="3" t="n">
        <f aca="false">Adequacy_high!D63</f>
        <v>0.987465204653839</v>
      </c>
      <c r="E64" s="3" t="n">
        <f aca="false">Adequacy_high!E63</f>
        <v>0.987721445830934</v>
      </c>
      <c r="F64" s="3" t="n">
        <f aca="false">Adequacy_high!G63</f>
        <v>0.990167974509945</v>
      </c>
      <c r="G64" s="3" t="n">
        <f aca="false">Adequacy_high!K63</f>
        <v>0.227466280132321</v>
      </c>
      <c r="H64" s="0" t="n">
        <f aca="false">H60+1</f>
        <v>2030</v>
      </c>
      <c r="I64" s="3" t="n">
        <f aca="false">Adequacy_high!I63</f>
        <v>0.441252622683654</v>
      </c>
      <c r="J64" s="3" t="n">
        <f aca="false">Adequacy_high!M63</f>
        <v>0.546468823147279</v>
      </c>
      <c r="K64" s="3" t="n">
        <f aca="false">Adequacy_high!O63</f>
        <v>5136.83088472513</v>
      </c>
      <c r="L64" s="0" t="n">
        <f aca="false">F64-E64</f>
        <v>0.00244652867901185</v>
      </c>
      <c r="N64" s="3" t="n">
        <f aca="false">Adequacy_high!F63</f>
        <v>0.98957012832212</v>
      </c>
      <c r="O64" s="3" t="n">
        <f aca="false">Adequacy_high!H63</f>
        <v>0.389695327776396</v>
      </c>
      <c r="P64" s="3" t="n">
        <f aca="false">Adequacy_high!L63</f>
        <v>0.597769876877443</v>
      </c>
      <c r="Q64" s="0" t="n">
        <f aca="false">Q60+1</f>
        <v>2030</v>
      </c>
      <c r="R64" s="4" t="n">
        <f aca="false">Adequacy_high!J63</f>
        <v>0.217828435753501</v>
      </c>
      <c r="S64" s="3" t="n">
        <f aca="false">Adequacy_high!N63</f>
        <v>7975.9718557381</v>
      </c>
      <c r="T64" s="3" t="n">
        <f aca="false">Adequacy_high!P63</f>
        <v>4598.52473077474</v>
      </c>
      <c r="U64" s="0" t="n">
        <f aca="false">O64-N64</f>
        <v>-0.599874800545724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0.391716128190807</v>
      </c>
      <c r="C65" s="3" t="n">
        <f aca="false">Adequacy_high!C64</f>
        <v>0.608283871809193</v>
      </c>
      <c r="D65" s="3" t="n">
        <f aca="false">Adequacy_high!D64</f>
        <v>0.987485508229332</v>
      </c>
      <c r="E65" s="3" t="n">
        <f aca="false">Adequacy_high!E64</f>
        <v>0.987748353425578</v>
      </c>
      <c r="F65" s="3" t="n">
        <f aca="false">Adequacy_high!G64</f>
        <v>0.990181347808083</v>
      </c>
      <c r="G65" s="3" t="n">
        <f aca="false">Adequacy_high!K64</f>
        <v>0.228954171321869</v>
      </c>
      <c r="H65" s="0" t="n">
        <f aca="false">H61+1</f>
        <v>2030</v>
      </c>
      <c r="I65" s="3" t="n">
        <f aca="false">Adequacy_high!I64</f>
        <v>0.43794094208277</v>
      </c>
      <c r="J65" s="3" t="n">
        <f aca="false">Adequacy_high!M64</f>
        <v>0.549807411342808</v>
      </c>
      <c r="K65" s="3" t="n">
        <f aca="false">Adequacy_high!O64</f>
        <v>5107.54293328109</v>
      </c>
      <c r="L65" s="0" t="n">
        <f aca="false">F65-E65</f>
        <v>0.0024329943825051</v>
      </c>
      <c r="N65" s="3" t="n">
        <f aca="false">Adequacy_high!F64</f>
        <v>0.989957911805696</v>
      </c>
      <c r="O65" s="3" t="n">
        <f aca="false">Adequacy_high!H64</f>
        <v>0.386813999928125</v>
      </c>
      <c r="P65" s="3" t="n">
        <f aca="false">Adequacy_high!L64</f>
        <v>0.600671508301206</v>
      </c>
      <c r="Q65" s="0" t="n">
        <f aca="false">Q61+1</f>
        <v>2030</v>
      </c>
      <c r="R65" s="4" t="n">
        <f aca="false">Adequacy_high!J64</f>
        <v>0.219036635071612</v>
      </c>
      <c r="S65" s="3" t="n">
        <f aca="false">Adequacy_high!N64</f>
        <v>7953.77193507764</v>
      </c>
      <c r="T65" s="3" t="n">
        <f aca="false">Adequacy_high!P64</f>
        <v>4565.63763627515</v>
      </c>
      <c r="U65" s="0" t="n">
        <f aca="false">O65-N65</f>
        <v>-0.603143911877571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0.387203536763589</v>
      </c>
      <c r="C66" s="3" t="n">
        <f aca="false">Adequacy_high!C65</f>
        <v>0.612796463236411</v>
      </c>
      <c r="D66" s="3" t="n">
        <f aca="false">Adequacy_high!D65</f>
        <v>0.987422822760321</v>
      </c>
      <c r="E66" s="3" t="n">
        <f aca="false">Adequacy_high!E65</f>
        <v>0.98769282206605</v>
      </c>
      <c r="F66" s="3" t="n">
        <f aca="false">Adequacy_high!G65</f>
        <v>0.990117659998545</v>
      </c>
      <c r="G66" s="3" t="n">
        <f aca="false">Adequacy_high!K65</f>
        <v>0.231570684208234</v>
      </c>
      <c r="H66" s="0" t="n">
        <f aca="false">H62+1</f>
        <v>2030</v>
      </c>
      <c r="I66" s="3" t="n">
        <f aca="false">Adequacy_high!I65</f>
        <v>0.4339338122662</v>
      </c>
      <c r="J66" s="3" t="n">
        <f aca="false">Adequacy_high!M65</f>
        <v>0.553759009799849</v>
      </c>
      <c r="K66" s="3" t="n">
        <f aca="false">Adequacy_high!O65</f>
        <v>5228.2691042549</v>
      </c>
      <c r="L66" s="0" t="n">
        <f aca="false">F66-E66</f>
        <v>0.00242483793249515</v>
      </c>
      <c r="N66" s="3" t="n">
        <f aca="false">Adequacy_high!F65</f>
        <v>0.989885211948153</v>
      </c>
      <c r="O66" s="3" t="n">
        <f aca="false">Adequacy_high!H65</f>
        <v>0.382333609253883</v>
      </c>
      <c r="P66" s="3" t="n">
        <f aca="false">Adequacy_high!L65</f>
        <v>0.605089213506439</v>
      </c>
      <c r="Q66" s="0" t="n">
        <f aca="false">Q62+1</f>
        <v>2030</v>
      </c>
      <c r="R66" s="4" t="n">
        <f aca="false">Adequacy_high!J65</f>
        <v>0.221575304276369</v>
      </c>
      <c r="S66" s="3" t="n">
        <f aca="false">Adequacy_high!N65</f>
        <v>8097.17580403934</v>
      </c>
      <c r="T66" s="3" t="n">
        <f aca="false">Adequacy_high!P65</f>
        <v>4642.70700590972</v>
      </c>
      <c r="U66" s="0" t="n">
        <f aca="false">O66-N66</f>
        <v>-0.60755160269427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0.382991131658228</v>
      </c>
      <c r="C67" s="3" t="n">
        <f aca="false">Adequacy_high!C66</f>
        <v>0.617008868341772</v>
      </c>
      <c r="D67" s="3" t="n">
        <f aca="false">Adequacy_high!D66</f>
        <v>0.987627321965856</v>
      </c>
      <c r="E67" s="3" t="n">
        <f aca="false">Adequacy_high!E66</f>
        <v>0.987952320620656</v>
      </c>
      <c r="F67" s="3" t="n">
        <f aca="false">Adequacy_high!G66</f>
        <v>0.990470757969261</v>
      </c>
      <c r="G67" s="3" t="n">
        <f aca="false">Adequacy_high!K66</f>
        <v>0.233106774044455</v>
      </c>
      <c r="H67" s="0" t="n">
        <f aca="false">H63+1</f>
        <v>2031</v>
      </c>
      <c r="I67" s="3" t="n">
        <f aca="false">Adequacy_high!I66</f>
        <v>0.428384934021154</v>
      </c>
      <c r="J67" s="3" t="n">
        <f aca="false">Adequacy_high!M66</f>
        <v>0.559567386599502</v>
      </c>
      <c r="K67" s="3" t="n">
        <f aca="false">Adequacy_high!O66</f>
        <v>5204.8214971838</v>
      </c>
      <c r="L67" s="0" t="n">
        <f aca="false">F67-E67</f>
        <v>0.00251843734860524</v>
      </c>
      <c r="N67" s="3" t="n">
        <f aca="false">Adequacy_high!F66</f>
        <v>0.990172781387346</v>
      </c>
      <c r="O67" s="3" t="n">
        <f aca="false">Adequacy_high!H66</f>
        <v>0.378252505696288</v>
      </c>
      <c r="P67" s="3" t="n">
        <f aca="false">Adequacy_high!L66</f>
        <v>0.609374816269568</v>
      </c>
      <c r="Q67" s="0" t="n">
        <f aca="false">Q63+1</f>
        <v>2031</v>
      </c>
      <c r="R67" s="4" t="n">
        <f aca="false">Adequacy_high!J66</f>
        <v>0.222410522635073</v>
      </c>
      <c r="S67" s="3" t="n">
        <f aca="false">Adequacy_high!N66</f>
        <v>8073.32756582723</v>
      </c>
      <c r="T67" s="3" t="n">
        <f aca="false">Adequacy_high!P66</f>
        <v>4613.41805895003</v>
      </c>
      <c r="U67" s="0" t="n">
        <f aca="false">O67-N67</f>
        <v>-0.611920275691058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0.378686457211336</v>
      </c>
      <c r="C68" s="3" t="n">
        <f aca="false">Adequacy_high!C67</f>
        <v>0.621313542788663</v>
      </c>
      <c r="D68" s="3" t="n">
        <f aca="false">Adequacy_high!D67</f>
        <v>0.987257746186949</v>
      </c>
      <c r="E68" s="3" t="n">
        <f aca="false">Adequacy_high!E67</f>
        <v>0.987415627750745</v>
      </c>
      <c r="F68" s="3" t="n">
        <f aca="false">Adequacy_high!G67</f>
        <v>0.989922812829306</v>
      </c>
      <c r="G68" s="3" t="n">
        <f aca="false">Adequacy_high!K67</f>
        <v>0.236104911306098</v>
      </c>
      <c r="H68" s="0" t="n">
        <f aca="false">H64+1</f>
        <v>2031</v>
      </c>
      <c r="I68" s="3" t="n">
        <f aca="false">Adequacy_high!I67</f>
        <v>0.423957476675611</v>
      </c>
      <c r="J68" s="3" t="n">
        <f aca="false">Adequacy_high!M67</f>
        <v>0.563458151075135</v>
      </c>
      <c r="K68" s="3" t="n">
        <f aca="false">Adequacy_high!O67</f>
        <v>5302.4791466369</v>
      </c>
      <c r="L68" s="0" t="n">
        <f aca="false">F68-E68</f>
        <v>0.00250718507856096</v>
      </c>
      <c r="N68" s="3" t="n">
        <f aca="false">Adequacy_high!F67</f>
        <v>0.98984047478908</v>
      </c>
      <c r="O68" s="3" t="n">
        <f aca="false">Adequacy_high!H67</f>
        <v>0.373861138257985</v>
      </c>
      <c r="P68" s="3" t="n">
        <f aca="false">Adequacy_high!L67</f>
        <v>0.613396607928965</v>
      </c>
      <c r="Q68" s="0" t="n">
        <f aca="false">Q64+1</f>
        <v>2031</v>
      </c>
      <c r="R68" s="4" t="n">
        <f aca="false">Adequacy_high!J67</f>
        <v>0.225063538034769</v>
      </c>
      <c r="S68" s="3" t="n">
        <f aca="false">Adequacy_high!N67</f>
        <v>8209.84770324218</v>
      </c>
      <c r="T68" s="3" t="n">
        <f aca="false">Adequacy_high!P67</f>
        <v>4686.12149161064</v>
      </c>
      <c r="U68" s="0" t="n">
        <f aca="false">O68-N68</f>
        <v>-0.615979336531095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0.373840487247968</v>
      </c>
      <c r="C69" s="3" t="n">
        <f aca="false">Adequacy_high!C68</f>
        <v>0.626159512752032</v>
      </c>
      <c r="D69" s="3" t="n">
        <f aca="false">Adequacy_high!D68</f>
        <v>0.987181838265307</v>
      </c>
      <c r="E69" s="3" t="n">
        <f aca="false">Adequacy_high!E68</f>
        <v>0.987153999743512</v>
      </c>
      <c r="F69" s="3" t="n">
        <f aca="false">Adequacy_high!G68</f>
        <v>0.989742652515333</v>
      </c>
      <c r="G69" s="3" t="n">
        <f aca="false">Adequacy_high!K68</f>
        <v>0.237973775811479</v>
      </c>
      <c r="H69" s="0" t="n">
        <f aca="false">H65+1</f>
        <v>2031</v>
      </c>
      <c r="I69" s="3" t="n">
        <f aca="false">Adequacy_high!I68</f>
        <v>0.417686893813603</v>
      </c>
      <c r="J69" s="3" t="n">
        <f aca="false">Adequacy_high!M68</f>
        <v>0.56946710592991</v>
      </c>
      <c r="K69" s="3" t="n">
        <f aca="false">Adequacy_high!O68</f>
        <v>5264.59512419932</v>
      </c>
      <c r="L69" s="0" t="n">
        <f aca="false">F69-E69</f>
        <v>0.00258865277182041</v>
      </c>
      <c r="N69" s="3" t="n">
        <f aca="false">Adequacy_high!F68</f>
        <v>0.989869576560866</v>
      </c>
      <c r="O69" s="3" t="n">
        <f aca="false">Adequacy_high!H68</f>
        <v>0.369048539419448</v>
      </c>
      <c r="P69" s="3" t="n">
        <f aca="false">Adequacy_high!L68</f>
        <v>0.618133298845859</v>
      </c>
      <c r="Q69" s="0" t="n">
        <f aca="false">Q65+1</f>
        <v>2031</v>
      </c>
      <c r="R69" s="4" t="n">
        <f aca="false">Adequacy_high!J68</f>
        <v>0.226247347398538</v>
      </c>
      <c r="S69" s="3" t="n">
        <f aca="false">Adequacy_high!N68</f>
        <v>8190.98100361479</v>
      </c>
      <c r="T69" s="3" t="n">
        <f aca="false">Adequacy_high!P68</f>
        <v>4653.60099262037</v>
      </c>
      <c r="U69" s="0" t="n">
        <f aca="false">O69-N69</f>
        <v>-0.620821037141418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0.369307109276457</v>
      </c>
      <c r="C70" s="3" t="n">
        <f aca="false">Adequacy_high!C69</f>
        <v>0.630692890723543</v>
      </c>
      <c r="D70" s="3" t="n">
        <f aca="false">Adequacy_high!D69</f>
        <v>0.987058138220712</v>
      </c>
      <c r="E70" s="3" t="n">
        <f aca="false">Adequacy_high!E69</f>
        <v>0.987132960285706</v>
      </c>
      <c r="F70" s="3" t="n">
        <f aca="false">Adequacy_high!G69</f>
        <v>0.989706177248551</v>
      </c>
      <c r="G70" s="3" t="n">
        <f aca="false">Adequacy_high!K69</f>
        <v>0.238720720376613</v>
      </c>
      <c r="H70" s="0" t="n">
        <f aca="false">H66+1</f>
        <v>2031</v>
      </c>
      <c r="I70" s="3" t="n">
        <f aca="false">Adequacy_high!I69</f>
        <v>0.411794448210995</v>
      </c>
      <c r="J70" s="3" t="n">
        <f aca="false">Adequacy_high!M69</f>
        <v>0.575338512074711</v>
      </c>
      <c r="K70" s="3" t="n">
        <f aca="false">Adequacy_high!O69</f>
        <v>5398.3554988719</v>
      </c>
      <c r="L70" s="0" t="n">
        <f aca="false">F70-E70</f>
        <v>0.00257321696284485</v>
      </c>
      <c r="N70" s="3" t="n">
        <f aca="false">Adequacy_high!F69</f>
        <v>0.989726838954767</v>
      </c>
      <c r="O70" s="3" t="n">
        <f aca="false">Adequacy_high!H69</f>
        <v>0.364527587714093</v>
      </c>
      <c r="P70" s="3" t="n">
        <f aca="false">Adequacy_high!L69</f>
        <v>0.62253055050662</v>
      </c>
      <c r="Q70" s="0" t="n">
        <f aca="false">Q66+1</f>
        <v>2031</v>
      </c>
      <c r="R70" s="4" t="n">
        <f aca="false">Adequacy_high!J69</f>
        <v>0.226951770971358</v>
      </c>
      <c r="S70" s="3" t="n">
        <f aca="false">Adequacy_high!N69</f>
        <v>8326.80019028391</v>
      </c>
      <c r="T70" s="3" t="n">
        <f aca="false">Adequacy_high!P69</f>
        <v>4725.92236565493</v>
      </c>
      <c r="U70" s="0" t="n">
        <f aca="false">O70-N70</f>
        <v>-0.625199251240675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0.364577089766061</v>
      </c>
      <c r="C71" s="3" t="n">
        <f aca="false">Adequacy_high!C70</f>
        <v>0.635422910233939</v>
      </c>
      <c r="D71" s="3" t="n">
        <f aca="false">Adequacy_high!D70</f>
        <v>0.986978431336535</v>
      </c>
      <c r="E71" s="3" t="n">
        <f aca="false">Adequacy_high!E70</f>
        <v>0.987145998404098</v>
      </c>
      <c r="F71" s="3" t="n">
        <f aca="false">Adequacy_high!G70</f>
        <v>0.989730303972731</v>
      </c>
      <c r="G71" s="3" t="n">
        <f aca="false">Adequacy_high!K70</f>
        <v>0.242231152806191</v>
      </c>
      <c r="H71" s="0" t="n">
        <f aca="false">H67+1</f>
        <v>2032</v>
      </c>
      <c r="I71" s="3" t="n">
        <f aca="false">Adequacy_high!I70</f>
        <v>0.405623747554551</v>
      </c>
      <c r="J71" s="3" t="n">
        <f aca="false">Adequacy_high!M70</f>
        <v>0.581522250849547</v>
      </c>
      <c r="K71" s="3" t="n">
        <f aca="false">Adequacy_high!O70</f>
        <v>5367.55397639449</v>
      </c>
      <c r="L71" s="0" t="n">
        <f aca="false">F71-E71</f>
        <v>0.00258430556863265</v>
      </c>
      <c r="N71" s="3" t="n">
        <f aca="false">Adequacy_high!F70</f>
        <v>0.989655970704902</v>
      </c>
      <c r="O71" s="3" t="n">
        <f aca="false">Adequacy_high!H70</f>
        <v>0.359829724158546</v>
      </c>
      <c r="P71" s="3" t="n">
        <f aca="false">Adequacy_high!L70</f>
        <v>0.627148707177989</v>
      </c>
      <c r="Q71" s="0" t="n">
        <f aca="false">Q67+1</f>
        <v>2032</v>
      </c>
      <c r="R71" s="4" t="n">
        <f aca="false">Adequacy_high!J70</f>
        <v>0.230158385758219</v>
      </c>
      <c r="S71" s="3" t="n">
        <f aca="false">Adequacy_high!N70</f>
        <v>8303.09065356739</v>
      </c>
      <c r="T71" s="3" t="n">
        <f aca="false">Adequacy_high!P70</f>
        <v>4696.32756025785</v>
      </c>
      <c r="U71" s="0" t="n">
        <f aca="false">O71-N71</f>
        <v>-0.629826246546356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0.359346159375686</v>
      </c>
      <c r="C72" s="3" t="n">
        <f aca="false">Adequacy_high!C71</f>
        <v>0.640653840624314</v>
      </c>
      <c r="D72" s="3" t="n">
        <f aca="false">Adequacy_high!D71</f>
        <v>0.986809367528296</v>
      </c>
      <c r="E72" s="3" t="n">
        <f aca="false">Adequacy_high!E71</f>
        <v>0.986832134528309</v>
      </c>
      <c r="F72" s="3" t="n">
        <f aca="false">Adequacy_high!G71</f>
        <v>0.989419326718883</v>
      </c>
      <c r="G72" s="3" t="n">
        <f aca="false">Adequacy_high!K71</f>
        <v>0.244964130600855</v>
      </c>
      <c r="H72" s="0" t="n">
        <f aca="false">H68+1</f>
        <v>2032</v>
      </c>
      <c r="I72" s="3" t="n">
        <f aca="false">Adequacy_high!I71</f>
        <v>0.40090061387187</v>
      </c>
      <c r="J72" s="3" t="n">
        <f aca="false">Adequacy_high!M71</f>
        <v>0.585931520656439</v>
      </c>
      <c r="K72" s="3" t="n">
        <f aca="false">Adequacy_high!O71</f>
        <v>5459.2463665298</v>
      </c>
      <c r="L72" s="0" t="n">
        <f aca="false">F72-E72</f>
        <v>0.00258719219057402</v>
      </c>
      <c r="N72" s="3" t="n">
        <f aca="false">Adequacy_high!F71</f>
        <v>0.989482048848323</v>
      </c>
      <c r="O72" s="3" t="n">
        <f aca="false">Adequacy_high!H71</f>
        <v>0.354606156257243</v>
      </c>
      <c r="P72" s="3" t="n">
        <f aca="false">Adequacy_high!L71</f>
        <v>0.632203211271054</v>
      </c>
      <c r="Q72" s="0" t="n">
        <f aca="false">Q68+1</f>
        <v>2032</v>
      </c>
      <c r="R72" s="4" t="n">
        <f aca="false">Adequacy_high!J71</f>
        <v>0.232532906849461</v>
      </c>
      <c r="S72" s="3" t="n">
        <f aca="false">Adequacy_high!N71</f>
        <v>8467.12253225684</v>
      </c>
      <c r="T72" s="3" t="n">
        <f aca="false">Adequacy_high!P71</f>
        <v>4765.40903845323</v>
      </c>
      <c r="U72" s="0" t="n">
        <f aca="false">O72-N72</f>
        <v>-0.63487589259108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0.354868318858999</v>
      </c>
      <c r="C73" s="3" t="n">
        <f aca="false">Adequacy_high!C72</f>
        <v>0.645131681141001</v>
      </c>
      <c r="D73" s="3" t="n">
        <f aca="false">Adequacy_high!D72</f>
        <v>0.986585400076546</v>
      </c>
      <c r="E73" s="3" t="n">
        <f aca="false">Adequacy_high!E72</f>
        <v>0.986668805846632</v>
      </c>
      <c r="F73" s="3" t="n">
        <f aca="false">Adequacy_high!G72</f>
        <v>0.989234412389892</v>
      </c>
      <c r="G73" s="3" t="n">
        <f aca="false">Adequacy_high!K72</f>
        <v>0.247297503948126</v>
      </c>
      <c r="H73" s="0" t="n">
        <f aca="false">H69+1</f>
        <v>2032</v>
      </c>
      <c r="I73" s="3" t="n">
        <f aca="false">Adequacy_high!I72</f>
        <v>0.395402673614773</v>
      </c>
      <c r="J73" s="3" t="n">
        <f aca="false">Adequacy_high!M72</f>
        <v>0.591266132231859</v>
      </c>
      <c r="K73" s="3" t="n">
        <f aca="false">Adequacy_high!O72</f>
        <v>5441.9823163878</v>
      </c>
      <c r="L73" s="0" t="n">
        <f aca="false">F73-E73</f>
        <v>0.00256560654325999</v>
      </c>
      <c r="N73" s="3" t="n">
        <f aca="false">Adequacy_high!F72</f>
        <v>0.989236236954047</v>
      </c>
      <c r="O73" s="3" t="n">
        <f aca="false">Adequacy_high!H72</f>
        <v>0.350107902335997</v>
      </c>
      <c r="P73" s="3" t="n">
        <f aca="false">Adequacy_high!L72</f>
        <v>0.636477497740549</v>
      </c>
      <c r="Q73" s="0" t="n">
        <f aca="false">Q69+1</f>
        <v>2032</v>
      </c>
      <c r="R73" s="4" t="n">
        <f aca="false">Adequacy_high!J72</f>
        <v>0.234101198319976</v>
      </c>
      <c r="S73" s="3" t="n">
        <f aca="false">Adequacy_high!N72</f>
        <v>8416.26817892127</v>
      </c>
      <c r="T73" s="3" t="n">
        <f aca="false">Adequacy_high!P72</f>
        <v>4732.35153793676</v>
      </c>
      <c r="U73" s="0" t="n">
        <f aca="false">O73-N73</f>
        <v>-0.639128334618051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0.350614660237787</v>
      </c>
      <c r="C74" s="3" t="n">
        <f aca="false">Adequacy_high!C73</f>
        <v>0.649385339762213</v>
      </c>
      <c r="D74" s="3" t="n">
        <f aca="false">Adequacy_high!D73</f>
        <v>0.986296266087861</v>
      </c>
      <c r="E74" s="3" t="n">
        <f aca="false">Adequacy_high!E73</f>
        <v>0.986618077221719</v>
      </c>
      <c r="F74" s="3" t="n">
        <f aca="false">Adequacy_high!G73</f>
        <v>0.989175556102966</v>
      </c>
      <c r="G74" s="3" t="n">
        <f aca="false">Adequacy_high!K73</f>
        <v>0.24897462003104</v>
      </c>
      <c r="H74" s="0" t="n">
        <f aca="false">H70+1</f>
        <v>2032</v>
      </c>
      <c r="I74" s="3" t="n">
        <f aca="false">Adequacy_high!I73</f>
        <v>0.39023329677339</v>
      </c>
      <c r="J74" s="3" t="n">
        <f aca="false">Adequacy_high!M73</f>
        <v>0.596384780448329</v>
      </c>
      <c r="K74" s="3" t="n">
        <f aca="false">Adequacy_high!O73</f>
        <v>5528.89228550683</v>
      </c>
      <c r="L74" s="0" t="n">
        <f aca="false">F74-E74</f>
        <v>0.00255747888124691</v>
      </c>
      <c r="N74" s="3" t="n">
        <f aca="false">Adequacy_high!F73</f>
        <v>0.988933000536097</v>
      </c>
      <c r="O74" s="3" t="n">
        <f aca="false">Adequacy_high!H73</f>
        <v>0.345809930228194</v>
      </c>
      <c r="P74" s="3" t="n">
        <f aca="false">Adequacy_high!L73</f>
        <v>0.640486335859668</v>
      </c>
      <c r="Q74" s="0" t="n">
        <f aca="false">Q70+1</f>
        <v>2032</v>
      </c>
      <c r="R74" s="4" t="n">
        <f aca="false">Adequacy_high!J73</f>
        <v>0.235483409894119</v>
      </c>
      <c r="S74" s="3" t="n">
        <f aca="false">Adequacy_high!N73</f>
        <v>8552.32307768803</v>
      </c>
      <c r="T74" s="3" t="n">
        <f aca="false">Adequacy_high!P73</f>
        <v>4793.99367390164</v>
      </c>
      <c r="U74" s="0" t="n">
        <f aca="false">O74-N74</f>
        <v>-0.643123070307904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0.346782257353431</v>
      </c>
      <c r="C75" s="3" t="n">
        <f aca="false">Adequacy_high!C74</f>
        <v>0.653217742646569</v>
      </c>
      <c r="D75" s="3" t="n">
        <f aca="false">Adequacy_high!D74</f>
        <v>0.986398719628905</v>
      </c>
      <c r="E75" s="3" t="n">
        <f aca="false">Adequacy_high!E74</f>
        <v>0.986467979728978</v>
      </c>
      <c r="F75" s="3" t="n">
        <f aca="false">Adequacy_high!G74</f>
        <v>0.988691263651345</v>
      </c>
      <c r="G75" s="3" t="n">
        <f aca="false">Adequacy_high!K74</f>
        <v>0.248896507053088</v>
      </c>
      <c r="H75" s="0" t="n">
        <f aca="false">H71+1</f>
        <v>2033</v>
      </c>
      <c r="I75" s="3" t="n">
        <f aca="false">Adequacy_high!I74</f>
        <v>0.384909841634385</v>
      </c>
      <c r="J75" s="3" t="n">
        <f aca="false">Adequacy_high!M74</f>
        <v>0.601558138094593</v>
      </c>
      <c r="K75" s="3" t="n">
        <f aca="false">Adequacy_high!O74</f>
        <v>5492.81713029241</v>
      </c>
      <c r="L75" s="0" t="n">
        <f aca="false">F75-E75</f>
        <v>0.00222328392236759</v>
      </c>
      <c r="N75" s="3" t="n">
        <f aca="false">Adequacy_high!F74</f>
        <v>0.988754744443491</v>
      </c>
      <c r="O75" s="3" t="n">
        <f aca="false">Adequacy_high!H74</f>
        <v>0.342065574643446</v>
      </c>
      <c r="P75" s="3" t="n">
        <f aca="false">Adequacy_high!L74</f>
        <v>0.64433314498546</v>
      </c>
      <c r="Q75" s="0" t="n">
        <f aca="false">Q71+1</f>
        <v>2033</v>
      </c>
      <c r="R75" s="4" t="n">
        <f aca="false">Adequacy_high!J74</f>
        <v>0.235779982072438</v>
      </c>
      <c r="S75" s="3" t="n">
        <f aca="false">Adequacy_high!N74</f>
        <v>8503.98491317767</v>
      </c>
      <c r="T75" s="3" t="n">
        <f aca="false">Adequacy_high!P74</f>
        <v>4762.37292325191</v>
      </c>
      <c r="U75" s="0" t="n">
        <f aca="false">O75-N75</f>
        <v>-0.646689169800045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0.342431598780528</v>
      </c>
      <c r="C76" s="3" t="n">
        <f aca="false">Adequacy_high!C75</f>
        <v>0.657568401219472</v>
      </c>
      <c r="D76" s="3" t="n">
        <f aca="false">Adequacy_high!D75</f>
        <v>0.98627050809722</v>
      </c>
      <c r="E76" s="3" t="n">
        <f aca="false">Adequacy_high!E75</f>
        <v>0.986671572249252</v>
      </c>
      <c r="F76" s="3" t="n">
        <f aca="false">Adequacy_high!G75</f>
        <v>0.988748958354799</v>
      </c>
      <c r="G76" s="3" t="n">
        <f aca="false">Adequacy_high!K75</f>
        <v>0.250522530215525</v>
      </c>
      <c r="H76" s="0" t="n">
        <f aca="false">H72+1</f>
        <v>2033</v>
      </c>
      <c r="I76" s="3" t="n">
        <f aca="false">Adequacy_high!I75</f>
        <v>0.379746041169384</v>
      </c>
      <c r="J76" s="3" t="n">
        <f aca="false">Adequacy_high!M75</f>
        <v>0.606925531079868</v>
      </c>
      <c r="K76" s="3" t="n">
        <f aca="false">Adequacy_high!O75</f>
        <v>5561.05622225788</v>
      </c>
      <c r="L76" s="0" t="n">
        <f aca="false">F76-E76</f>
        <v>0.0020773861055472</v>
      </c>
      <c r="N76" s="3" t="n">
        <f aca="false">Adequacy_high!F75</f>
        <v>0.988502605815548</v>
      </c>
      <c r="O76" s="3" t="n">
        <f aca="false">Adequacy_high!H75</f>
        <v>0.337730186917814</v>
      </c>
      <c r="P76" s="3" t="n">
        <f aca="false">Adequacy_high!L75</f>
        <v>0.648540321179405</v>
      </c>
      <c r="Q76" s="0" t="n">
        <f aca="false">Q72+1</f>
        <v>2033</v>
      </c>
      <c r="R76" s="4" t="n">
        <f aca="false">Adequacy_high!J75</f>
        <v>0.237250057181675</v>
      </c>
      <c r="S76" s="3" t="n">
        <f aca="false">Adequacy_high!N75</f>
        <v>8650.86286572459</v>
      </c>
      <c r="T76" s="3" t="n">
        <f aca="false">Adequacy_high!P75</f>
        <v>4830.68260925989</v>
      </c>
      <c r="U76" s="0" t="n">
        <f aca="false">O76-N76</f>
        <v>-0.650772418897734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0.33699537660949</v>
      </c>
      <c r="C77" s="3" t="n">
        <f aca="false">Adequacy_high!C76</f>
        <v>0.66300462339051</v>
      </c>
      <c r="D77" s="3" t="n">
        <f aca="false">Adequacy_high!D76</f>
        <v>0.986284431797094</v>
      </c>
      <c r="E77" s="3" t="n">
        <f aca="false">Adequacy_high!E76</f>
        <v>0.986753979291871</v>
      </c>
      <c r="F77" s="3" t="n">
        <f aca="false">Adequacy_high!G76</f>
        <v>0.988754400627301</v>
      </c>
      <c r="G77" s="3" t="n">
        <f aca="false">Adequacy_high!K76</f>
        <v>0.250976470214028</v>
      </c>
      <c r="H77" s="0" t="n">
        <f aca="false">H73+1</f>
        <v>2033</v>
      </c>
      <c r="I77" s="3" t="n">
        <f aca="false">Adequacy_high!I76</f>
        <v>0.375077732699087</v>
      </c>
      <c r="J77" s="3" t="n">
        <f aca="false">Adequacy_high!M76</f>
        <v>0.611676246592784</v>
      </c>
      <c r="K77" s="3" t="n">
        <f aca="false">Adequacy_high!O76</f>
        <v>5518.80108004811</v>
      </c>
      <c r="L77" s="0" t="n">
        <f aca="false">F77-E77</f>
        <v>0.00200042133543032</v>
      </c>
      <c r="N77" s="3" t="n">
        <f aca="false">Adequacy_high!F76</f>
        <v>0.988441162399127</v>
      </c>
      <c r="O77" s="3" t="n">
        <f aca="false">Adequacy_high!H76</f>
        <v>0.332373293537539</v>
      </c>
      <c r="P77" s="3" t="n">
        <f aca="false">Adequacy_high!L76</f>
        <v>0.653911138259556</v>
      </c>
      <c r="Q77" s="0" t="n">
        <f aca="false">Q73+1</f>
        <v>2033</v>
      </c>
      <c r="R77" s="4" t="n">
        <f aca="false">Adequacy_high!J76</f>
        <v>0.237643438844245</v>
      </c>
      <c r="S77" s="3" t="n">
        <f aca="false">Adequacy_high!N76</f>
        <v>8616.27096897271</v>
      </c>
      <c r="T77" s="3" t="n">
        <f aca="false">Adequacy_high!P76</f>
        <v>4792.63043801276</v>
      </c>
      <c r="U77" s="0" t="n">
        <f aca="false">O77-N77</f>
        <v>-0.656067868861588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0.332585567267206</v>
      </c>
      <c r="C78" s="3" t="n">
        <f aca="false">Adequacy_high!C77</f>
        <v>0.667414432732794</v>
      </c>
      <c r="D78" s="3" t="n">
        <f aca="false">Adequacy_high!D77</f>
        <v>0.985784523404415</v>
      </c>
      <c r="E78" s="3" t="n">
        <f aca="false">Adequacy_high!E77</f>
        <v>0.986515664754091</v>
      </c>
      <c r="F78" s="3" t="n">
        <f aca="false">Adequacy_high!G77</f>
        <v>0.98850733503318</v>
      </c>
      <c r="G78" s="3" t="n">
        <f aca="false">Adequacy_high!K77</f>
        <v>0.253871296196642</v>
      </c>
      <c r="H78" s="0" t="n">
        <f aca="false">H74+1</f>
        <v>2033</v>
      </c>
      <c r="I78" s="3" t="n">
        <f aca="false">Adequacy_high!I77</f>
        <v>0.369259662721802</v>
      </c>
      <c r="J78" s="3" t="n">
        <f aca="false">Adequacy_high!M77</f>
        <v>0.617256002032288</v>
      </c>
      <c r="K78" s="3" t="n">
        <f aca="false">Adequacy_high!O77</f>
        <v>5606.67994413874</v>
      </c>
      <c r="L78" s="0" t="n">
        <f aca="false">F78-E78</f>
        <v>0.00199167027908853</v>
      </c>
      <c r="N78" s="3" t="n">
        <f aca="false">Adequacy_high!F77</f>
        <v>0.987937046662685</v>
      </c>
      <c r="O78" s="3" t="n">
        <f aca="false">Adequacy_high!H77</f>
        <v>0.327857704919689</v>
      </c>
      <c r="P78" s="3" t="n">
        <f aca="false">Adequacy_high!L77</f>
        <v>0.657926818484725</v>
      </c>
      <c r="Q78" s="0" t="n">
        <f aca="false">Q74+1</f>
        <v>2033</v>
      </c>
      <c r="R78" s="4" t="n">
        <f aca="false">Adequacy_high!J77</f>
        <v>0.239535260200533</v>
      </c>
      <c r="S78" s="3" t="n">
        <f aca="false">Adequacy_high!N77</f>
        <v>8770.33191791527</v>
      </c>
      <c r="T78" s="3" t="n">
        <f aca="false">Adequacy_high!P77</f>
        <v>4870.02677124068</v>
      </c>
      <c r="U78" s="0" t="n">
        <f aca="false">O78-N78</f>
        <v>-0.660079341742996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0.32648018490429</v>
      </c>
      <c r="C79" s="3" t="n">
        <f aca="false">Adequacy_high!C78</f>
        <v>0.67351981509571</v>
      </c>
      <c r="D79" s="3" t="n">
        <f aca="false">Adequacy_high!D78</f>
        <v>0.985547498893691</v>
      </c>
      <c r="E79" s="3" t="n">
        <f aca="false">Adequacy_high!E78</f>
        <v>0.986752224456941</v>
      </c>
      <c r="F79" s="3" t="n">
        <f aca="false">Adequacy_high!G78</f>
        <v>0.98892583015228</v>
      </c>
      <c r="G79" s="3" t="n">
        <f aca="false">Adequacy_high!K78</f>
        <v>0.254248473322479</v>
      </c>
      <c r="H79" s="0" t="n">
        <f aca="false">H75+1</f>
        <v>2034</v>
      </c>
      <c r="I79" s="3" t="n">
        <f aca="false">Adequacy_high!I78</f>
        <v>0.362651242549038</v>
      </c>
      <c r="J79" s="3" t="n">
        <f aca="false">Adequacy_high!M78</f>
        <v>0.624100981907902</v>
      </c>
      <c r="K79" s="3" t="n">
        <f aca="false">Adequacy_high!O78</f>
        <v>5560.3411554839</v>
      </c>
      <c r="L79" s="0" t="n">
        <f aca="false">F79-E79</f>
        <v>0.0021736056953392</v>
      </c>
      <c r="N79" s="3" t="n">
        <f aca="false">Adequacy_high!F78</f>
        <v>0.987844655303294</v>
      </c>
      <c r="O79" s="3" t="n">
        <f aca="false">Adequacy_high!H78</f>
        <v>0.321761729670772</v>
      </c>
      <c r="P79" s="3" t="n">
        <f aca="false">Adequacy_high!L78</f>
        <v>0.663785769222918</v>
      </c>
      <c r="Q79" s="0" t="n">
        <f aca="false">Q75+1</f>
        <v>2034</v>
      </c>
      <c r="R79" s="4" t="n">
        <f aca="false">Adequacy_high!J78</f>
        <v>0.239172515310204</v>
      </c>
      <c r="S79" s="3" t="n">
        <f aca="false">Adequacy_high!N78</f>
        <v>8744.84328156668</v>
      </c>
      <c r="T79" s="3" t="n">
        <f aca="false">Adequacy_high!P78</f>
        <v>4832.19597953155</v>
      </c>
      <c r="U79" s="0" t="n">
        <f aca="false">O79-N79</f>
        <v>-0.666082925632522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0.321837880935541</v>
      </c>
      <c r="C80" s="3" t="n">
        <f aca="false">Adequacy_high!C79</f>
        <v>0.678162119064459</v>
      </c>
      <c r="D80" s="3" t="n">
        <f aca="false">Adequacy_high!D79</f>
        <v>0.985607890537606</v>
      </c>
      <c r="E80" s="3" t="n">
        <f aca="false">Adequacy_high!E79</f>
        <v>0.986674775919596</v>
      </c>
      <c r="F80" s="3" t="n">
        <f aca="false">Adequacy_high!G79</f>
        <v>0.988833921140913</v>
      </c>
      <c r="G80" s="3" t="n">
        <f aca="false">Adequacy_high!K79</f>
        <v>0.253489357171819</v>
      </c>
      <c r="H80" s="0" t="n">
        <f aca="false">H76+1</f>
        <v>2034</v>
      </c>
      <c r="I80" s="3" t="n">
        <f aca="false">Adequacy_high!I79</f>
        <v>0.358199292818781</v>
      </c>
      <c r="J80" s="3" t="n">
        <f aca="false">Adequacy_high!M79</f>
        <v>0.628475483100815</v>
      </c>
      <c r="K80" s="3" t="n">
        <f aca="false">Adequacy_high!O79</f>
        <v>5644.14588404263</v>
      </c>
      <c r="L80" s="0" t="n">
        <f aca="false">F80-E80</f>
        <v>0.0021591452213171</v>
      </c>
      <c r="N80" s="3" t="n">
        <f aca="false">Adequacy_high!F79</f>
        <v>0.987884286058323</v>
      </c>
      <c r="O80" s="3" t="n">
        <f aca="false">Adequacy_high!H79</f>
        <v>0.317205954923972</v>
      </c>
      <c r="P80" s="3" t="n">
        <f aca="false">Adequacy_high!L79</f>
        <v>0.668401935613634</v>
      </c>
      <c r="Q80" s="0" t="n">
        <f aca="false">Q76+1</f>
        <v>2034</v>
      </c>
      <c r="R80" s="4" t="n">
        <f aca="false">Adequacy_high!J79</f>
        <v>0.238289129137977</v>
      </c>
      <c r="S80" s="3" t="n">
        <f aca="false">Adequacy_high!N79</f>
        <v>8901.35132224341</v>
      </c>
      <c r="T80" s="3" t="n">
        <f aca="false">Adequacy_high!P79</f>
        <v>4898.72078341544</v>
      </c>
      <c r="U80" s="0" t="n">
        <f aca="false">O80-N80</f>
        <v>-0.67067833113435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0.318304081581895</v>
      </c>
      <c r="C81" s="3" t="n">
        <f aca="false">Adequacy_high!C80</f>
        <v>0.681695918418105</v>
      </c>
      <c r="D81" s="3" t="n">
        <f aca="false">Adequacy_high!D80</f>
        <v>0.984936474131522</v>
      </c>
      <c r="E81" s="3" t="n">
        <f aca="false">Adequacy_high!E80</f>
        <v>0.985997782479784</v>
      </c>
      <c r="F81" s="3" t="n">
        <f aca="false">Adequacy_high!G80</f>
        <v>0.988204237676617</v>
      </c>
      <c r="G81" s="3" t="n">
        <f aca="false">Adequacy_high!K80</f>
        <v>0.254182238611498</v>
      </c>
      <c r="H81" s="0" t="n">
        <f aca="false">H77+1</f>
        <v>2034</v>
      </c>
      <c r="I81" s="3" t="n">
        <f aca="false">Adequacy_high!I80</f>
        <v>0.353862933765697</v>
      </c>
      <c r="J81" s="3" t="n">
        <f aca="false">Adequacy_high!M80</f>
        <v>0.632134848714087</v>
      </c>
      <c r="K81" s="3" t="n">
        <f aca="false">Adequacy_high!O80</f>
        <v>5595.33734639689</v>
      </c>
      <c r="L81" s="0" t="n">
        <f aca="false">F81-E81</f>
        <v>0.00220645519683305</v>
      </c>
      <c r="N81" s="3" t="n">
        <f aca="false">Adequacy_high!F80</f>
        <v>0.987228361753259</v>
      </c>
      <c r="O81" s="3" t="n">
        <f aca="false">Adequacy_high!H80</f>
        <v>0.313509299814944</v>
      </c>
      <c r="P81" s="3" t="n">
        <f aca="false">Adequacy_high!L80</f>
        <v>0.671427174316578</v>
      </c>
      <c r="Q81" s="0" t="n">
        <f aca="false">Q77+1</f>
        <v>2034</v>
      </c>
      <c r="R81" s="4" t="n">
        <f aca="false">Adequacy_high!J80</f>
        <v>0.238354603572185</v>
      </c>
      <c r="S81" s="3" t="n">
        <f aca="false">Adequacy_high!N80</f>
        <v>8842.93987353678</v>
      </c>
      <c r="T81" s="3" t="n">
        <f aca="false">Adequacy_high!P80</f>
        <v>4863.07745674053</v>
      </c>
      <c r="U81" s="0" t="n">
        <f aca="false">O81-N81</f>
        <v>-0.673719061938315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0.314362967545964</v>
      </c>
      <c r="C82" s="3" t="n">
        <f aca="false">Adequacy_high!C81</f>
        <v>0.685637032454036</v>
      </c>
      <c r="D82" s="3" t="n">
        <f aca="false">Adequacy_high!D81</f>
        <v>0.984995722907864</v>
      </c>
      <c r="E82" s="3" t="n">
        <f aca="false">Adequacy_high!E81</f>
        <v>0.986073528507295</v>
      </c>
      <c r="F82" s="3" t="n">
        <f aca="false">Adequacy_high!G81</f>
        <v>0.988299610182257</v>
      </c>
      <c r="G82" s="3" t="n">
        <f aca="false">Adequacy_high!K81</f>
        <v>0.254281563172981</v>
      </c>
      <c r="H82" s="0" t="n">
        <f aca="false">H78+1</f>
        <v>2034</v>
      </c>
      <c r="I82" s="3" t="n">
        <f aca="false">Adequacy_high!I81</f>
        <v>0.35013194056603</v>
      </c>
      <c r="J82" s="3" t="n">
        <f aca="false">Adequacy_high!M81</f>
        <v>0.635941587941265</v>
      </c>
      <c r="K82" s="3" t="n">
        <f aca="false">Adequacy_high!O81</f>
        <v>5661.46310471066</v>
      </c>
      <c r="L82" s="0" t="n">
        <f aca="false">F82-E82</f>
        <v>0.00222608167496141</v>
      </c>
      <c r="N82" s="3" t="n">
        <f aca="false">Adequacy_high!F81</f>
        <v>0.987295025716359</v>
      </c>
      <c r="O82" s="3" t="n">
        <f aca="false">Adequacy_high!H81</f>
        <v>0.309646178473398</v>
      </c>
      <c r="P82" s="3" t="n">
        <f aca="false">Adequacy_high!L81</f>
        <v>0.675349544434466</v>
      </c>
      <c r="Q82" s="0" t="n">
        <f aca="false">Q78+1</f>
        <v>2034</v>
      </c>
      <c r="R82" s="4" t="n">
        <f aca="false">Adequacy_high!J81</f>
        <v>0.238354009563846</v>
      </c>
      <c r="S82" s="3" t="n">
        <f aca="false">Adequacy_high!N81</f>
        <v>8963.09157703328</v>
      </c>
      <c r="T82" s="3" t="n">
        <f aca="false">Adequacy_high!P81</f>
        <v>4920.51507762904</v>
      </c>
      <c r="U82" s="0" t="n">
        <f aca="false">O82-N82</f>
        <v>-0.67764884724296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0.310637666489605</v>
      </c>
      <c r="C83" s="3" t="n">
        <f aca="false">Adequacy_high!C82</f>
        <v>0.689362333510395</v>
      </c>
      <c r="D83" s="3" t="n">
        <f aca="false">Adequacy_high!D82</f>
        <v>0.984683017900804</v>
      </c>
      <c r="E83" s="3" t="n">
        <f aca="false">Adequacy_high!E82</f>
        <v>0.985902605787936</v>
      </c>
      <c r="F83" s="3" t="n">
        <f aca="false">Adequacy_high!G82</f>
        <v>0.988108267380383</v>
      </c>
      <c r="G83" s="3" t="n">
        <f aca="false">Adequacy_high!K82</f>
        <v>0.255703837306508</v>
      </c>
      <c r="H83" s="0" t="n">
        <f aca="false">H79+1</f>
        <v>2035</v>
      </c>
      <c r="I83" s="3" t="n">
        <f aca="false">Adequacy_high!I82</f>
        <v>0.345870997480934</v>
      </c>
      <c r="J83" s="3" t="n">
        <f aca="false">Adequacy_high!M82</f>
        <v>0.640031608307002</v>
      </c>
      <c r="K83" s="3" t="n">
        <f aca="false">Adequacy_high!O82</f>
        <v>5634.01560408093</v>
      </c>
      <c r="L83" s="0" t="n">
        <f aca="false">F83-E83</f>
        <v>0.00220566159244695</v>
      </c>
      <c r="N83" s="3" t="n">
        <f aca="false">Adequacy_high!F82</f>
        <v>0.986961353045606</v>
      </c>
      <c r="O83" s="3" t="n">
        <f aca="false">Adequacy_high!H82</f>
        <v>0.305879634912647</v>
      </c>
      <c r="P83" s="3" t="n">
        <f aca="false">Adequacy_high!L82</f>
        <v>0.678803382988157</v>
      </c>
      <c r="Q83" s="0" t="n">
        <f aca="false">Q79+1</f>
        <v>2035</v>
      </c>
      <c r="R83" s="4" t="n">
        <f aca="false">Adequacy_high!J82</f>
        <v>0.239575012580511</v>
      </c>
      <c r="S83" s="3" t="n">
        <f aca="false">Adequacy_high!N82</f>
        <v>8921.89144487747</v>
      </c>
      <c r="T83" s="3" t="n">
        <f aca="false">Adequacy_high!P82</f>
        <v>4883.17211439831</v>
      </c>
      <c r="U83" s="0" t="n">
        <f aca="false">O83-N83</f>
        <v>-0.681081718132959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0.306961745319689</v>
      </c>
      <c r="C84" s="3" t="n">
        <f aca="false">Adequacy_high!C83</f>
        <v>0.693038254680311</v>
      </c>
      <c r="D84" s="3" t="n">
        <f aca="false">Adequacy_high!D83</f>
        <v>0.984562188950081</v>
      </c>
      <c r="E84" s="3" t="n">
        <f aca="false">Adequacy_high!E83</f>
        <v>0.985795926157725</v>
      </c>
      <c r="F84" s="3" t="n">
        <f aca="false">Adequacy_high!G83</f>
        <v>0.988141115268697</v>
      </c>
      <c r="G84" s="3" t="n">
        <f aca="false">Adequacy_high!K83</f>
        <v>0.258530522746137</v>
      </c>
      <c r="H84" s="0" t="n">
        <f aca="false">H80+1</f>
        <v>2035</v>
      </c>
      <c r="I84" s="3" t="n">
        <f aca="false">Adequacy_high!I83</f>
        <v>0.342840592833269</v>
      </c>
      <c r="J84" s="3" t="n">
        <f aca="false">Adequacy_high!M83</f>
        <v>0.642955333324456</v>
      </c>
      <c r="K84" s="3" t="n">
        <f aca="false">Adequacy_high!O83</f>
        <v>5717.25693554602</v>
      </c>
      <c r="L84" s="0" t="n">
        <f aca="false">F84-E84</f>
        <v>0.00234518911097226</v>
      </c>
      <c r="N84" s="3" t="n">
        <f aca="false">Adequacy_high!F83</f>
        <v>0.986956867310248</v>
      </c>
      <c r="O84" s="3" t="n">
        <f aca="false">Adequacy_high!H83</f>
        <v>0.30222292789589</v>
      </c>
      <c r="P84" s="3" t="n">
        <f aca="false">Adequacy_high!L83</f>
        <v>0.682339261054191</v>
      </c>
      <c r="Q84" s="0" t="n">
        <f aca="false">Q80+1</f>
        <v>2035</v>
      </c>
      <c r="R84" s="4" t="n">
        <f aca="false">Adequacy_high!J83</f>
        <v>0.242127390187757</v>
      </c>
      <c r="S84" s="3" t="n">
        <f aca="false">Adequacy_high!N83</f>
        <v>9068.09904875005</v>
      </c>
      <c r="T84" s="3" t="n">
        <f aca="false">Adequacy_high!P83</f>
        <v>4942.40594834571</v>
      </c>
      <c r="U84" s="0" t="n">
        <f aca="false">O84-N84</f>
        <v>-0.684733939414358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0.303428822796458</v>
      </c>
      <c r="C85" s="3" t="n">
        <f aca="false">Adequacy_high!C84</f>
        <v>0.696571177203542</v>
      </c>
      <c r="D85" s="3" t="n">
        <f aca="false">Adequacy_high!D84</f>
        <v>0.984314196959426</v>
      </c>
      <c r="E85" s="3" t="n">
        <f aca="false">Adequacy_high!E84</f>
        <v>0.985143404184325</v>
      </c>
      <c r="F85" s="3" t="n">
        <f aca="false">Adequacy_high!G84</f>
        <v>0.987880975983518</v>
      </c>
      <c r="G85" s="3" t="n">
        <f aca="false">Adequacy_high!K84</f>
        <v>0.260003998774768</v>
      </c>
      <c r="H85" s="0" t="n">
        <f aca="false">H81+1</f>
        <v>2035</v>
      </c>
      <c r="I85" s="3" t="n">
        <f aca="false">Adequacy_high!I84</f>
        <v>0.338780965125917</v>
      </c>
      <c r="J85" s="3" t="n">
        <f aca="false">Adequacy_high!M84</f>
        <v>0.646362439058408</v>
      </c>
      <c r="K85" s="3" t="n">
        <f aca="false">Adequacy_high!O84</f>
        <v>5679.94663918206</v>
      </c>
      <c r="L85" s="0" t="n">
        <f aca="false">F85-E85</f>
        <v>0.00273757179919243</v>
      </c>
      <c r="N85" s="3" t="n">
        <f aca="false">Adequacy_high!F84</f>
        <v>0.986693720296418</v>
      </c>
      <c r="O85" s="3" t="n">
        <f aca="false">Adequacy_high!H84</f>
        <v>0.29866929804524</v>
      </c>
      <c r="P85" s="3" t="n">
        <f aca="false">Adequacy_high!L84</f>
        <v>0.685644898914186</v>
      </c>
      <c r="Q85" s="0" t="n">
        <f aca="false">Q81+1</f>
        <v>2035</v>
      </c>
      <c r="R85" s="4" t="n">
        <f aca="false">Adequacy_high!J84</f>
        <v>0.242792208332678</v>
      </c>
      <c r="S85" s="3" t="n">
        <f aca="false">Adequacy_high!N84</f>
        <v>9024.02414855782</v>
      </c>
      <c r="T85" s="3" t="n">
        <f aca="false">Adequacy_high!P84</f>
        <v>4906.33867635165</v>
      </c>
      <c r="U85" s="0" t="n">
        <f aca="false">O85-N85</f>
        <v>-0.688024422251179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0.299069157246044</v>
      </c>
      <c r="C86" s="3" t="n">
        <f aca="false">Adequacy_high!C85</f>
        <v>0.700930842753956</v>
      </c>
      <c r="D86" s="3" t="n">
        <f aca="false">Adequacy_high!D85</f>
        <v>0.98423082504123</v>
      </c>
      <c r="E86" s="3" t="n">
        <f aca="false">Adequacy_high!E85</f>
        <v>0.984758055838498</v>
      </c>
      <c r="F86" s="3" t="n">
        <f aca="false">Adequacy_high!G85</f>
        <v>0.98768379088652</v>
      </c>
      <c r="G86" s="3" t="n">
        <f aca="false">Adequacy_high!K85</f>
        <v>0.260406262604525</v>
      </c>
      <c r="H86" s="0" t="n">
        <f aca="false">H82+1</f>
        <v>2035</v>
      </c>
      <c r="I86" s="3" t="n">
        <f aca="false">Adequacy_high!I85</f>
        <v>0.334705541798997</v>
      </c>
      <c r="J86" s="3" t="n">
        <f aca="false">Adequacy_high!M85</f>
        <v>0.650052514039501</v>
      </c>
      <c r="K86" s="3" t="n">
        <f aca="false">Adequacy_high!O85</f>
        <v>5770.70886004832</v>
      </c>
      <c r="L86" s="0" t="n">
        <f aca="false">F86-E86</f>
        <v>0.00292573504802163</v>
      </c>
      <c r="N86" s="3" t="n">
        <f aca="false">Adequacy_high!F85</f>
        <v>0.986763940050839</v>
      </c>
      <c r="O86" s="3" t="n">
        <f aca="false">Adequacy_high!H85</f>
        <v>0.294353083380659</v>
      </c>
      <c r="P86" s="3" t="n">
        <f aca="false">Adequacy_high!L85</f>
        <v>0.689877741660571</v>
      </c>
      <c r="Q86" s="0" t="n">
        <f aca="false">Q82+1</f>
        <v>2035</v>
      </c>
      <c r="R86" s="4" t="n">
        <f aca="false">Adequacy_high!J85</f>
        <v>0.243693729527547</v>
      </c>
      <c r="S86" s="3" t="n">
        <f aca="false">Adequacy_high!N85</f>
        <v>9162.75249640578</v>
      </c>
      <c r="T86" s="3" t="n">
        <f aca="false">Adequacy_high!P85</f>
        <v>4971.77302538217</v>
      </c>
      <c r="U86" s="0" t="n">
        <f aca="false">O86-N86</f>
        <v>-0.69241085667018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0.296899412589645</v>
      </c>
      <c r="C87" s="3" t="n">
        <f aca="false">Adequacy_high!C86</f>
        <v>0.703100587410355</v>
      </c>
      <c r="D87" s="3" t="n">
        <f aca="false">Adequacy_high!D86</f>
        <v>0.984339061662923</v>
      </c>
      <c r="E87" s="3" t="n">
        <f aca="false">Adequacy_high!E86</f>
        <v>0.984853462315386</v>
      </c>
      <c r="F87" s="3" t="n">
        <f aca="false">Adequacy_high!G86</f>
        <v>0.987757655397046</v>
      </c>
      <c r="G87" s="3" t="n">
        <f aca="false">Adequacy_high!K86</f>
        <v>0.260749183960187</v>
      </c>
      <c r="H87" s="0" t="n">
        <f aca="false">H83+1</f>
        <v>2036</v>
      </c>
      <c r="I87" s="3" t="n">
        <f aca="false">Adequacy_high!I86</f>
        <v>0.332423297499808</v>
      </c>
      <c r="J87" s="3" t="n">
        <f aca="false">Adequacy_high!M86</f>
        <v>0.652430164815578</v>
      </c>
      <c r="K87" s="3" t="n">
        <f aca="false">Adequacy_high!O86</f>
        <v>5719.71022913014</v>
      </c>
      <c r="L87" s="0" t="n">
        <f aca="false">F87-E87</f>
        <v>0.00290419308165979</v>
      </c>
      <c r="N87" s="3" t="n">
        <f aca="false">Adequacy_high!F86</f>
        <v>0.986852529803125</v>
      </c>
      <c r="O87" s="3" t="n">
        <f aca="false">Adequacy_high!H86</f>
        <v>0.292249689196765</v>
      </c>
      <c r="P87" s="3" t="n">
        <f aca="false">Adequacy_high!L86</f>
        <v>0.692089372466159</v>
      </c>
      <c r="Q87" s="0" t="n">
        <f aca="false">Q83+1</f>
        <v>2036</v>
      </c>
      <c r="R87" s="4" t="n">
        <f aca="false">Adequacy_high!J86</f>
        <v>0.244299382632586</v>
      </c>
      <c r="S87" s="3" t="n">
        <f aca="false">Adequacy_high!N86</f>
        <v>9108.6938716016</v>
      </c>
      <c r="T87" s="3" t="n">
        <f aca="false">Adequacy_high!P86</f>
        <v>4934.87332526959</v>
      </c>
      <c r="U87" s="0" t="n">
        <f aca="false">O87-N87</f>
        <v>-0.694602840606361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0.293819828503199</v>
      </c>
      <c r="C88" s="3" t="n">
        <f aca="false">Adequacy_high!C87</f>
        <v>0.706180171496801</v>
      </c>
      <c r="D88" s="3" t="n">
        <f aca="false">Adequacy_high!D87</f>
        <v>0.983726415822341</v>
      </c>
      <c r="E88" s="3" t="n">
        <f aca="false">Adequacy_high!E87</f>
        <v>0.984567998287646</v>
      </c>
      <c r="F88" s="3" t="n">
        <f aca="false">Adequacy_high!G87</f>
        <v>0.987454884274083</v>
      </c>
      <c r="G88" s="3" t="n">
        <f aca="false">Adequacy_high!K87</f>
        <v>0.261334312977737</v>
      </c>
      <c r="H88" s="0" t="n">
        <f aca="false">H84+1</f>
        <v>2036</v>
      </c>
      <c r="I88" s="3" t="n">
        <f aca="false">Adequacy_high!I87</f>
        <v>0.328463303563044</v>
      </c>
      <c r="J88" s="3" t="n">
        <f aca="false">Adequacy_high!M87</f>
        <v>0.656104694724602</v>
      </c>
      <c r="K88" s="3" t="n">
        <f aca="false">Adequacy_high!O87</f>
        <v>5799.20938595982</v>
      </c>
      <c r="L88" s="0" t="n">
        <f aca="false">F88-E88</f>
        <v>0.00288688598643683</v>
      </c>
      <c r="N88" s="3" t="n">
        <f aca="false">Adequacy_high!F87</f>
        <v>0.986378095282883</v>
      </c>
      <c r="O88" s="3" t="n">
        <f aca="false">Adequacy_high!H87</f>
        <v>0.289038326790987</v>
      </c>
      <c r="P88" s="3" t="n">
        <f aca="false">Adequacy_high!L87</f>
        <v>0.694688089031354</v>
      </c>
      <c r="Q88" s="0" t="n">
        <f aca="false">Q84+1</f>
        <v>2036</v>
      </c>
      <c r="R88" s="4" t="n">
        <f aca="false">Adequacy_high!J87</f>
        <v>0.243859003426811</v>
      </c>
      <c r="S88" s="3" t="n">
        <f aca="false">Adequacy_high!N87</f>
        <v>9237.76604222872</v>
      </c>
      <c r="T88" s="3" t="n">
        <f aca="false">Adequacy_high!P87</f>
        <v>5000.81912379313</v>
      </c>
      <c r="U88" s="0" t="n">
        <f aca="false">O88-N88</f>
        <v>-0.697339768491896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0.291074893956337</v>
      </c>
      <c r="C89" s="3" t="n">
        <f aca="false">Adequacy_high!C88</f>
        <v>0.708925106043663</v>
      </c>
      <c r="D89" s="3" t="n">
        <f aca="false">Adequacy_high!D88</f>
        <v>0.983656984457957</v>
      </c>
      <c r="E89" s="3" t="n">
        <f aca="false">Adequacy_high!E88</f>
        <v>0.984692190517851</v>
      </c>
      <c r="F89" s="3" t="n">
        <f aca="false">Adequacy_high!G88</f>
        <v>0.987627215261268</v>
      </c>
      <c r="G89" s="3" t="n">
        <f aca="false">Adequacy_high!K88</f>
        <v>0.261736869886741</v>
      </c>
      <c r="H89" s="0" t="n">
        <f aca="false">H85+1</f>
        <v>2036</v>
      </c>
      <c r="I89" s="3" t="n">
        <f aca="false">Adequacy_high!I88</f>
        <v>0.326303969882521</v>
      </c>
      <c r="J89" s="3" t="n">
        <f aca="false">Adequacy_high!M88</f>
        <v>0.658388220635329</v>
      </c>
      <c r="K89" s="3" t="n">
        <f aca="false">Adequacy_high!O88</f>
        <v>5771.62949250326</v>
      </c>
      <c r="L89" s="0" t="n">
        <f aca="false">F89-E89</f>
        <v>0.00293502474341689</v>
      </c>
      <c r="N89" s="3" t="n">
        <f aca="false">Adequacy_high!F88</f>
        <v>0.98626899239979</v>
      </c>
      <c r="O89" s="3" t="n">
        <f aca="false">Adequacy_high!H88</f>
        <v>0.28631785244051</v>
      </c>
      <c r="P89" s="3" t="n">
        <f aca="false">Adequacy_high!L88</f>
        <v>0.697339132017447</v>
      </c>
      <c r="Q89" s="0" t="n">
        <f aca="false">Q85+1</f>
        <v>2036</v>
      </c>
      <c r="R89" s="4" t="n">
        <f aca="false">Adequacy_high!J88</f>
        <v>0.243806005776535</v>
      </c>
      <c r="S89" s="3" t="n">
        <f aca="false">Adequacy_high!N88</f>
        <v>9190.39515228239</v>
      </c>
      <c r="T89" s="3" t="n">
        <f aca="false">Adequacy_high!P88</f>
        <v>4964.62354462964</v>
      </c>
      <c r="U89" s="0" t="n">
        <f aca="false">O89-N89</f>
        <v>-0.69995113995928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0.287905443064382</v>
      </c>
      <c r="C90" s="3" t="n">
        <f aca="false">Adequacy_high!C89</f>
        <v>0.712094556935618</v>
      </c>
      <c r="D90" s="3" t="n">
        <f aca="false">Adequacy_high!D89</f>
        <v>0.98351364384679</v>
      </c>
      <c r="E90" s="3" t="n">
        <f aca="false">Adequacy_high!E89</f>
        <v>0.984539374324857</v>
      </c>
      <c r="F90" s="3" t="n">
        <f aca="false">Adequacy_high!G89</f>
        <v>0.987517238318942</v>
      </c>
      <c r="G90" s="3" t="n">
        <f aca="false">Adequacy_high!K89</f>
        <v>0.263528851366835</v>
      </c>
      <c r="H90" s="0" t="n">
        <f aca="false">H86+1</f>
        <v>2036</v>
      </c>
      <c r="I90" s="3" t="n">
        <f aca="false">Adequacy_high!I89</f>
        <v>0.32125345114736</v>
      </c>
      <c r="J90" s="3" t="n">
        <f aca="false">Adequacy_high!M89</f>
        <v>0.663285923177497</v>
      </c>
      <c r="K90" s="3" t="n">
        <f aca="false">Adequacy_high!O89</f>
        <v>5860.74842389329</v>
      </c>
      <c r="L90" s="0" t="n">
        <f aca="false">F90-E90</f>
        <v>0.00297786399408495</v>
      </c>
      <c r="N90" s="3" t="n">
        <f aca="false">Adequacy_high!F89</f>
        <v>0.986165835953911</v>
      </c>
      <c r="O90" s="3" t="n">
        <f aca="false">Adequacy_high!H89</f>
        <v>0.283158931391575</v>
      </c>
      <c r="P90" s="3" t="n">
        <f aca="false">Adequacy_high!L89</f>
        <v>0.700354712455215</v>
      </c>
      <c r="Q90" s="0" t="n">
        <f aca="false">Q86+1</f>
        <v>2036</v>
      </c>
      <c r="R90" s="4" t="n">
        <f aca="false">Adequacy_high!J89</f>
        <v>0.245719843271533</v>
      </c>
      <c r="S90" s="3" t="n">
        <f aca="false">Adequacy_high!N89</f>
        <v>9351.41955930808</v>
      </c>
      <c r="T90" s="3" t="n">
        <f aca="false">Adequacy_high!P89</f>
        <v>5039.08711368565</v>
      </c>
      <c r="U90" s="0" t="n">
        <f aca="false">O90-N90</f>
        <v>-0.703006904562336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0.284057665536684</v>
      </c>
      <c r="C91" s="3" t="n">
        <f aca="false">Adequacy_high!C90</f>
        <v>0.715942334463316</v>
      </c>
      <c r="D91" s="3" t="n">
        <f aca="false">Adequacy_high!D90</f>
        <v>0.983032414428004</v>
      </c>
      <c r="E91" s="3" t="n">
        <f aca="false">Adequacy_high!E90</f>
        <v>0.984400129515759</v>
      </c>
      <c r="F91" s="3" t="n">
        <f aca="false">Adequacy_high!G90</f>
        <v>0.987383510955656</v>
      </c>
      <c r="G91" s="3" t="n">
        <f aca="false">Adequacy_high!K90</f>
        <v>0.265012349400094</v>
      </c>
      <c r="H91" s="0" t="n">
        <f aca="false">H87+1</f>
        <v>2037</v>
      </c>
      <c r="I91" s="3" t="n">
        <f aca="false">Adequacy_high!I90</f>
        <v>0.317413581377186</v>
      </c>
      <c r="J91" s="3" t="n">
        <f aca="false">Adequacy_high!M90</f>
        <v>0.666986548138573</v>
      </c>
      <c r="K91" s="3" t="n">
        <f aca="false">Adequacy_high!O90</f>
        <v>5823.69949476101</v>
      </c>
      <c r="L91" s="0" t="n">
        <f aca="false">F91-E91</f>
        <v>0.00298338143989707</v>
      </c>
      <c r="N91" s="3" t="n">
        <f aca="false">Adequacy_high!F90</f>
        <v>0.985709595139491</v>
      </c>
      <c r="O91" s="3" t="n">
        <f aca="false">Adequacy_high!H90</f>
        <v>0.279237892789308</v>
      </c>
      <c r="P91" s="3" t="n">
        <f aca="false">Adequacy_high!L90</f>
        <v>0.703794521638695</v>
      </c>
      <c r="Q91" s="0" t="n">
        <f aca="false">Q87+1</f>
        <v>2037</v>
      </c>
      <c r="R91" s="4" t="n">
        <f aca="false">Adequacy_high!J90</f>
        <v>0.246902015937474</v>
      </c>
      <c r="S91" s="3" t="n">
        <f aca="false">Adequacy_high!N90</f>
        <v>9291.54295451139</v>
      </c>
      <c r="T91" s="3" t="n">
        <f aca="false">Adequacy_high!P90</f>
        <v>5000.2827955643</v>
      </c>
      <c r="U91" s="0" t="n">
        <f aca="false">O91-N91</f>
        <v>-0.706471702350183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0.282151834127429</v>
      </c>
      <c r="C92" s="3" t="n">
        <f aca="false">Adequacy_high!C91</f>
        <v>0.717848165872571</v>
      </c>
      <c r="D92" s="3" t="n">
        <f aca="false">Adequacy_high!D91</f>
        <v>0.982827982803943</v>
      </c>
      <c r="E92" s="3" t="n">
        <f aca="false">Adequacy_high!E91</f>
        <v>0.984306229743901</v>
      </c>
      <c r="F92" s="3" t="n">
        <f aca="false">Adequacy_high!G91</f>
        <v>0.987353606959721</v>
      </c>
      <c r="G92" s="3" t="n">
        <f aca="false">Adequacy_high!K91</f>
        <v>0.265010191461371</v>
      </c>
      <c r="H92" s="0" t="n">
        <f aca="false">H88+1</f>
        <v>2037</v>
      </c>
      <c r="I92" s="3" t="n">
        <f aca="false">Adequacy_high!I91</f>
        <v>0.314595151266366</v>
      </c>
      <c r="J92" s="3" t="n">
        <f aca="false">Adequacy_high!M91</f>
        <v>0.669711078477536</v>
      </c>
      <c r="K92" s="3" t="n">
        <f aca="false">Adequacy_high!O91</f>
        <v>5919.67557308016</v>
      </c>
      <c r="L92" s="0" t="n">
        <f aca="false">F92-E92</f>
        <v>0.0030473772158196</v>
      </c>
      <c r="N92" s="3" t="n">
        <f aca="false">Adequacy_high!F91</f>
        <v>0.985540197439111</v>
      </c>
      <c r="O92" s="3" t="n">
        <f aca="false">Adequacy_high!H91</f>
        <v>0.277306717979894</v>
      </c>
      <c r="P92" s="3" t="n">
        <f aca="false">Adequacy_high!L91</f>
        <v>0.705521264824049</v>
      </c>
      <c r="Q92" s="0" t="n">
        <f aca="false">Q88+1</f>
        <v>2037</v>
      </c>
      <c r="R92" s="4" t="n">
        <f aca="false">Adequacy_high!J91</f>
        <v>0.245870955495177</v>
      </c>
      <c r="S92" s="3" t="n">
        <f aca="false">Adequacy_high!N91</f>
        <v>9443.50652127104</v>
      </c>
      <c r="T92" s="3" t="n">
        <f aca="false">Adequacy_high!P91</f>
        <v>5074.01953456555</v>
      </c>
      <c r="U92" s="0" t="n">
        <f aca="false">O92-N92</f>
        <v>-0.708233479459217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0.278506063783948</v>
      </c>
      <c r="C93" s="3" t="n">
        <f aca="false">Adequacy_high!C92</f>
        <v>0.721493936216052</v>
      </c>
      <c r="D93" s="3" t="n">
        <f aca="false">Adequacy_high!D92</f>
        <v>0.982648763888436</v>
      </c>
      <c r="E93" s="3" t="n">
        <f aca="false">Adequacy_high!E92</f>
        <v>0.984131296559213</v>
      </c>
      <c r="F93" s="3" t="n">
        <f aca="false">Adequacy_high!G92</f>
        <v>0.987204120311198</v>
      </c>
      <c r="G93" s="3" t="n">
        <f aca="false">Adequacy_high!K92</f>
        <v>0.266536002981139</v>
      </c>
      <c r="H93" s="0" t="n">
        <f aca="false">H89+1</f>
        <v>2037</v>
      </c>
      <c r="I93" s="3" t="n">
        <f aca="false">Adequacy_high!I92</f>
        <v>0.310377751398673</v>
      </c>
      <c r="J93" s="3" t="n">
        <f aca="false">Adequacy_high!M92</f>
        <v>0.67375354516054</v>
      </c>
      <c r="K93" s="3" t="n">
        <f aca="false">Adequacy_high!O92</f>
        <v>5886.53140164775</v>
      </c>
      <c r="L93" s="0" t="n">
        <f aca="false">F93-E93</f>
        <v>0.00307282375198537</v>
      </c>
      <c r="N93" s="3" t="n">
        <f aca="false">Adequacy_high!F92</f>
        <v>0.985414748798924</v>
      </c>
      <c r="O93" s="3" t="n">
        <f aca="false">Adequacy_high!H92</f>
        <v>0.273673639312731</v>
      </c>
      <c r="P93" s="3" t="n">
        <f aca="false">Adequacy_high!L92</f>
        <v>0.708975124575705</v>
      </c>
      <c r="Q93" s="0" t="n">
        <f aca="false">Q89+1</f>
        <v>2037</v>
      </c>
      <c r="R93" s="4" t="n">
        <f aca="false">Adequacy_high!J92</f>
        <v>0.24679801785266</v>
      </c>
      <c r="S93" s="3" t="n">
        <f aca="false">Adequacy_high!N92</f>
        <v>9415.83304309187</v>
      </c>
      <c r="T93" s="3" t="n">
        <f aca="false">Adequacy_high!P92</f>
        <v>5040.87807685211</v>
      </c>
      <c r="U93" s="0" t="n">
        <f aca="false">O93-N93</f>
        <v>-0.711741109486193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0.275996070219723</v>
      </c>
      <c r="C94" s="3" t="n">
        <f aca="false">Adequacy_high!C93</f>
        <v>0.724003929780277</v>
      </c>
      <c r="D94" s="3" t="n">
        <f aca="false">Adequacy_high!D93</f>
        <v>0.982608911640207</v>
      </c>
      <c r="E94" s="3" t="n">
        <f aca="false">Adequacy_high!E93</f>
        <v>0.984013623071611</v>
      </c>
      <c r="F94" s="3" t="n">
        <f aca="false">Adequacy_high!G93</f>
        <v>0.98739347570569</v>
      </c>
      <c r="G94" s="3" t="n">
        <f aca="false">Adequacy_high!K93</f>
        <v>0.268198579508881</v>
      </c>
      <c r="H94" s="0" t="n">
        <f aca="false">H90+1</f>
        <v>2037</v>
      </c>
      <c r="I94" s="3" t="n">
        <f aca="false">Adequacy_high!I93</f>
        <v>0.307857927480718</v>
      </c>
      <c r="J94" s="3" t="n">
        <f aca="false">Adequacy_high!M93</f>
        <v>0.676155695590893</v>
      </c>
      <c r="K94" s="3" t="n">
        <f aca="false">Adequacy_high!O93</f>
        <v>5977.32943446245</v>
      </c>
      <c r="L94" s="0" t="n">
        <f aca="false">F94-E94</f>
        <v>0.00337985263407825</v>
      </c>
      <c r="N94" s="3" t="n">
        <f aca="false">Adequacy_high!F93</f>
        <v>0.985637638301369</v>
      </c>
      <c r="O94" s="3" t="n">
        <f aca="false">Adequacy_high!H93</f>
        <v>0.271196198175577</v>
      </c>
      <c r="P94" s="3" t="n">
        <f aca="false">Adequacy_high!L93</f>
        <v>0.71141271346463</v>
      </c>
      <c r="Q94" s="0" t="n">
        <f aca="false">Q90+1</f>
        <v>2037</v>
      </c>
      <c r="R94" s="4" t="n">
        <f aca="false">Adequacy_high!J93</f>
        <v>0.248005907716938</v>
      </c>
      <c r="S94" s="3" t="n">
        <f aca="false">Adequacy_high!N93</f>
        <v>9572.18181299655</v>
      </c>
      <c r="T94" s="3" t="n">
        <f aca="false">Adequacy_high!P93</f>
        <v>5111.45777752081</v>
      </c>
      <c r="U94" s="0" t="n">
        <f aca="false">O94-N94</f>
        <v>-0.714441440125793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0.272704625871926</v>
      </c>
      <c r="C95" s="3" t="n">
        <f aca="false">Adequacy_high!C94</f>
        <v>0.727295374128074</v>
      </c>
      <c r="D95" s="3" t="n">
        <f aca="false">Adequacy_high!D94</f>
        <v>0.982284023734878</v>
      </c>
      <c r="E95" s="3" t="n">
        <f aca="false">Adequacy_high!E94</f>
        <v>0.98392200518813</v>
      </c>
      <c r="F95" s="3" t="n">
        <f aca="false">Adequacy_high!G94</f>
        <v>0.987290228050682</v>
      </c>
      <c r="G95" s="3" t="n">
        <f aca="false">Adequacy_high!K94</f>
        <v>0.268940890521302</v>
      </c>
      <c r="H95" s="0" t="n">
        <f aca="false">H91+1</f>
        <v>2038</v>
      </c>
      <c r="I95" s="3" t="n">
        <f aca="false">Adequacy_high!I94</f>
        <v>0.30539380111198</v>
      </c>
      <c r="J95" s="3" t="n">
        <f aca="false">Adequacy_high!M94</f>
        <v>0.678528204076149</v>
      </c>
      <c r="K95" s="3" t="n">
        <f aca="false">Adequacy_high!O94</f>
        <v>5960.70980713278</v>
      </c>
      <c r="L95" s="0" t="n">
        <f aca="false">F95-E95</f>
        <v>0.00336822286255201</v>
      </c>
      <c r="N95" s="3" t="n">
        <f aca="false">Adequacy_high!F94</f>
        <v>0.985473721549666</v>
      </c>
      <c r="O95" s="3" t="n">
        <f aca="false">Adequacy_high!H94</f>
        <v>0.26787339719259</v>
      </c>
      <c r="P95" s="3" t="n">
        <f aca="false">Adequacy_high!L94</f>
        <v>0.714410626542288</v>
      </c>
      <c r="Q95" s="0" t="n">
        <f aca="false">Q91+1</f>
        <v>2038</v>
      </c>
      <c r="R95" s="4" t="n">
        <f aca="false">Adequacy_high!J94</f>
        <v>0.248421068097495</v>
      </c>
      <c r="S95" s="3" t="n">
        <f aca="false">Adequacy_high!N94</f>
        <v>9493.99802329001</v>
      </c>
      <c r="T95" s="3" t="n">
        <f aca="false">Adequacy_high!P94</f>
        <v>5071.56414266074</v>
      </c>
      <c r="U95" s="0" t="n">
        <f aca="false">O95-N95</f>
        <v>-0.717600324357075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0.269819374541957</v>
      </c>
      <c r="C96" s="3" t="n">
        <f aca="false">Adequacy_high!C95</f>
        <v>0.730180625458043</v>
      </c>
      <c r="D96" s="3" t="n">
        <f aca="false">Adequacy_high!D95</f>
        <v>0.982088799673888</v>
      </c>
      <c r="E96" s="3" t="n">
        <f aca="false">Adequacy_high!E95</f>
        <v>0.983585258454012</v>
      </c>
      <c r="F96" s="3" t="n">
        <f aca="false">Adequacy_high!G95</f>
        <v>0.986611294390333</v>
      </c>
      <c r="G96" s="3" t="n">
        <f aca="false">Adequacy_high!K95</f>
        <v>0.269082645932923</v>
      </c>
      <c r="H96" s="0" t="n">
        <f aca="false">H92+1</f>
        <v>2038</v>
      </c>
      <c r="I96" s="3" t="n">
        <f aca="false">Adequacy_high!I95</f>
        <v>0.301746185785339</v>
      </c>
      <c r="J96" s="3" t="n">
        <f aca="false">Adequacy_high!M95</f>
        <v>0.681839072668673</v>
      </c>
      <c r="K96" s="3" t="n">
        <f aca="false">Adequacy_high!O95</f>
        <v>6008.22625161694</v>
      </c>
      <c r="L96" s="0" t="n">
        <f aca="false">F96-E96</f>
        <v>0.00302603593632078</v>
      </c>
      <c r="N96" s="3" t="n">
        <f aca="false">Adequacy_high!F95</f>
        <v>0.984954938506324</v>
      </c>
      <c r="O96" s="3" t="n">
        <f aca="false">Adequacy_high!H95</f>
        <v>0.26498658567267</v>
      </c>
      <c r="P96" s="3" t="n">
        <f aca="false">Adequacy_high!L95</f>
        <v>0.717102214001218</v>
      </c>
      <c r="Q96" s="0" t="n">
        <f aca="false">Q92+1</f>
        <v>2038</v>
      </c>
      <c r="R96" s="4" t="n">
        <f aca="false">Adequacy_high!J95</f>
        <v>0.247157745657834</v>
      </c>
      <c r="S96" s="3" t="n">
        <f aca="false">Adequacy_high!N95</f>
        <v>9639.3320058932</v>
      </c>
      <c r="T96" s="3" t="n">
        <f aca="false">Adequacy_high!P95</f>
        <v>5128.30389599411</v>
      </c>
      <c r="U96" s="0" t="n">
        <f aca="false">O96-N96</f>
        <v>-0.719968352833654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0.267722567803547</v>
      </c>
      <c r="C97" s="3" t="n">
        <f aca="false">Adequacy_high!C96</f>
        <v>0.732277432196453</v>
      </c>
      <c r="D97" s="3" t="n">
        <f aca="false">Adequacy_high!D96</f>
        <v>0.981251750477567</v>
      </c>
      <c r="E97" s="3" t="n">
        <f aca="false">Adequacy_high!E96</f>
        <v>0.983492175381293</v>
      </c>
      <c r="F97" s="3" t="n">
        <f aca="false">Adequacy_high!G96</f>
        <v>0.986538418191393</v>
      </c>
      <c r="G97" s="3" t="n">
        <f aca="false">Adequacy_high!K96</f>
        <v>0.272581355748129</v>
      </c>
      <c r="H97" s="0" t="n">
        <f aca="false">H93+1</f>
        <v>2038</v>
      </c>
      <c r="I97" s="3" t="n">
        <f aca="false">Adequacy_high!I96</f>
        <v>0.298563147142175</v>
      </c>
      <c r="J97" s="3" t="n">
        <f aca="false">Adequacy_high!M96</f>
        <v>0.684929028239118</v>
      </c>
      <c r="K97" s="3" t="n">
        <f aca="false">Adequacy_high!O96</f>
        <v>5984.83016302583</v>
      </c>
      <c r="L97" s="0" t="n">
        <f aca="false">F97-E97</f>
        <v>0.00304624281010057</v>
      </c>
      <c r="N97" s="3" t="n">
        <f aca="false">Adequacy_high!F96</f>
        <v>0.984135659579947</v>
      </c>
      <c r="O97" s="3" t="n">
        <f aca="false">Adequacy_high!H96</f>
        <v>0.26270323829958</v>
      </c>
      <c r="P97" s="3" t="n">
        <f aca="false">Adequacy_high!L96</f>
        <v>0.718548512177987</v>
      </c>
      <c r="Q97" s="0" t="n">
        <f aca="false">Q93+1</f>
        <v>2038</v>
      </c>
      <c r="R97" s="4" t="n">
        <f aca="false">Adequacy_high!J96</f>
        <v>0.249239774155471</v>
      </c>
      <c r="S97" s="3" t="n">
        <f aca="false">Adequacy_high!N96</f>
        <v>9576.21105427174</v>
      </c>
      <c r="T97" s="3" t="n">
        <f aca="false">Adequacy_high!P96</f>
        <v>5095.38995978206</v>
      </c>
      <c r="U97" s="0" t="n">
        <f aca="false">O97-N97</f>
        <v>-0.721432421280367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0.265189599412724</v>
      </c>
      <c r="C98" s="3" t="n">
        <f aca="false">Adequacy_high!C97</f>
        <v>0.734810400587276</v>
      </c>
      <c r="D98" s="3" t="n">
        <f aca="false">Adequacy_high!D97</f>
        <v>0.981208069070825</v>
      </c>
      <c r="E98" s="3" t="n">
        <f aca="false">Adequacy_high!E97</f>
        <v>0.983254535110915</v>
      </c>
      <c r="F98" s="3" t="n">
        <f aca="false">Adequacy_high!G97</f>
        <v>0.986291254163334</v>
      </c>
      <c r="G98" s="3" t="n">
        <f aca="false">Adequacy_high!K97</f>
        <v>0.274705004580817</v>
      </c>
      <c r="H98" s="0" t="n">
        <f aca="false">H94+1</f>
        <v>2038</v>
      </c>
      <c r="I98" s="3" t="n">
        <f aca="false">Adequacy_high!I97</f>
        <v>0.295479954202044</v>
      </c>
      <c r="J98" s="3" t="n">
        <f aca="false">Adequacy_high!M97</f>
        <v>0.687774580908871</v>
      </c>
      <c r="K98" s="3" t="n">
        <f aca="false">Adequacy_high!O97</f>
        <v>6054.42374234712</v>
      </c>
      <c r="L98" s="0" t="n">
        <f aca="false">F98-E98</f>
        <v>0.00303671905241931</v>
      </c>
      <c r="N98" s="3" t="n">
        <f aca="false">Adequacy_high!F97</f>
        <v>0.98411389496787</v>
      </c>
      <c r="O98" s="3" t="n">
        <f aca="false">Adequacy_high!H97</f>
        <v>0.260206174777424</v>
      </c>
      <c r="P98" s="3" t="n">
        <f aca="false">Adequacy_high!L97</f>
        <v>0.721001894293401</v>
      </c>
      <c r="Q98" s="0" t="n">
        <f aca="false">Q94+1</f>
        <v>2038</v>
      </c>
      <c r="R98" s="4" t="n">
        <f aca="false">Adequacy_high!J97</f>
        <v>0.249965669459226</v>
      </c>
      <c r="S98" s="3" t="n">
        <f aca="false">Adequacy_high!N97</f>
        <v>9699.07710795888</v>
      </c>
      <c r="T98" s="3" t="n">
        <f aca="false">Adequacy_high!P97</f>
        <v>5144.29629214156</v>
      </c>
      <c r="U98" s="0" t="n">
        <f aca="false">O98-N98</f>
        <v>-0.723907720190445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0.261804919074865</v>
      </c>
      <c r="C99" s="3" t="n">
        <f aca="false">Adequacy_high!C98</f>
        <v>0.738195080925135</v>
      </c>
      <c r="D99" s="3" t="n">
        <f aca="false">Adequacy_high!D98</f>
        <v>0.980629481157066</v>
      </c>
      <c r="E99" s="3" t="n">
        <f aca="false">Adequacy_high!E98</f>
        <v>0.982309931475963</v>
      </c>
      <c r="F99" s="3" t="n">
        <f aca="false">Adequacy_high!G98</f>
        <v>0.985630644680444</v>
      </c>
      <c r="G99" s="3" t="n">
        <f aca="false">Adequacy_high!K98</f>
        <v>0.277101914177854</v>
      </c>
      <c r="H99" s="0" t="n">
        <f aca="false">H95+1</f>
        <v>2039</v>
      </c>
      <c r="I99" s="3" t="n">
        <f aca="false">Adequacy_high!I98</f>
        <v>0.290751190521791</v>
      </c>
      <c r="J99" s="3" t="n">
        <f aca="false">Adequacy_high!M98</f>
        <v>0.691558740954173</v>
      </c>
      <c r="K99" s="3" t="n">
        <f aca="false">Adequacy_high!O98</f>
        <v>6022.62862682005</v>
      </c>
      <c r="L99" s="0" t="n">
        <f aca="false">F99-E99</f>
        <v>0.00332071320448124</v>
      </c>
      <c r="N99" s="3" t="n">
        <f aca="false">Adequacy_high!F98</f>
        <v>0.983877683260475</v>
      </c>
      <c r="O99" s="3" t="n">
        <f aca="false">Adequacy_high!H98</f>
        <v>0.256733621956753</v>
      </c>
      <c r="P99" s="3" t="n">
        <f aca="false">Adequacy_high!L98</f>
        <v>0.723895859200313</v>
      </c>
      <c r="Q99" s="0" t="n">
        <f aca="false">Q95+1</f>
        <v>2039</v>
      </c>
      <c r="R99" s="4" t="n">
        <f aca="false">Adequacy_high!J98</f>
        <v>0.251857328381363</v>
      </c>
      <c r="S99" s="3" t="n">
        <f aca="false">Adequacy_high!N98</f>
        <v>9680.10055441254</v>
      </c>
      <c r="T99" s="3" t="n">
        <f aca="false">Adequacy_high!P98</f>
        <v>5109.69060795992</v>
      </c>
      <c r="U99" s="0" t="n">
        <f aca="false">O99-N99</f>
        <v>-0.727144061303723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0.258918103852867</v>
      </c>
      <c r="C100" s="3" t="n">
        <f aca="false">Adequacy_high!C99</f>
        <v>0.741081896147133</v>
      </c>
      <c r="D100" s="3" t="n">
        <f aca="false">Adequacy_high!D99</f>
        <v>0.979501176340392</v>
      </c>
      <c r="E100" s="3" t="n">
        <f aca="false">Adequacy_high!E99</f>
        <v>0.981842859369952</v>
      </c>
      <c r="F100" s="3" t="n">
        <f aca="false">Adequacy_high!G99</f>
        <v>0.985244259547064</v>
      </c>
      <c r="G100" s="3" t="n">
        <f aca="false">Adequacy_high!K99</f>
        <v>0.277360267563689</v>
      </c>
      <c r="H100" s="0" t="n">
        <f aca="false">H96+1</f>
        <v>2039</v>
      </c>
      <c r="I100" s="3" t="n">
        <f aca="false">Adequacy_high!I99</f>
        <v>0.285854225362299</v>
      </c>
      <c r="J100" s="3" t="n">
        <f aca="false">Adequacy_high!M99</f>
        <v>0.695988634007653</v>
      </c>
      <c r="K100" s="3" t="n">
        <f aca="false">Adequacy_high!O99</f>
        <v>6115.86822690912</v>
      </c>
      <c r="L100" s="0" t="n">
        <f aca="false">F100-E100</f>
        <v>0.00340140017711166</v>
      </c>
      <c r="N100" s="3" t="n">
        <f aca="false">Adequacy_high!F99</f>
        <v>0.982985998293438</v>
      </c>
      <c r="O100" s="3" t="n">
        <f aca="false">Adequacy_high!H99</f>
        <v>0.253610587299708</v>
      </c>
      <c r="P100" s="3" t="n">
        <f aca="false">Adequacy_high!L99</f>
        <v>0.725890589040684</v>
      </c>
      <c r="Q100" s="0" t="n">
        <f aca="false">Q96+1</f>
        <v>2039</v>
      </c>
      <c r="R100" s="4" t="n">
        <f aca="false">Adequacy_high!J99</f>
        <v>0.251696693459493</v>
      </c>
      <c r="S100" s="3" t="n">
        <f aca="false">Adequacy_high!N99</f>
        <v>9814.8863985871</v>
      </c>
      <c r="T100" s="3" t="n">
        <f aca="false">Adequacy_high!P99</f>
        <v>5168.09435561542</v>
      </c>
      <c r="U100" s="0" t="n">
        <f aca="false">O100-N100</f>
        <v>-0.72937541099373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0.255574589323933</v>
      </c>
      <c r="C101" s="3" t="n">
        <f aca="false">Adequacy_high!C100</f>
        <v>0.744425410676067</v>
      </c>
      <c r="D101" s="3" t="n">
        <f aca="false">Adequacy_high!D100</f>
        <v>0.978800933694764</v>
      </c>
      <c r="E101" s="3" t="n">
        <f aca="false">Adequacy_high!E100</f>
        <v>0.980959249361715</v>
      </c>
      <c r="F101" s="3" t="n">
        <f aca="false">Adequacy_high!G100</f>
        <v>0.984402368104113</v>
      </c>
      <c r="G101" s="3" t="n">
        <f aca="false">Adequacy_high!K100</f>
        <v>0.277677246816975</v>
      </c>
      <c r="H101" s="0" t="n">
        <f aca="false">H97+1</f>
        <v>2039</v>
      </c>
      <c r="I101" s="3" t="n">
        <f aca="false">Adequacy_high!I100</f>
        <v>0.282488533270615</v>
      </c>
      <c r="J101" s="3" t="n">
        <f aca="false">Adequacy_high!M100</f>
        <v>0.6984707160911</v>
      </c>
      <c r="K101" s="3" t="n">
        <f aca="false">Adequacy_high!O100</f>
        <v>6078.59445528445</v>
      </c>
      <c r="L101" s="0" t="n">
        <f aca="false">F101-E101</f>
        <v>0.00344311874239755</v>
      </c>
      <c r="N101" s="3" t="n">
        <f aca="false">Adequacy_high!F100</f>
        <v>0.982387335420163</v>
      </c>
      <c r="O101" s="3" t="n">
        <f aca="false">Adequacy_high!H100</f>
        <v>0.250156646658922</v>
      </c>
      <c r="P101" s="3" t="n">
        <f aca="false">Adequacy_high!L100</f>
        <v>0.728644287035842</v>
      </c>
      <c r="Q101" s="0" t="n">
        <f aca="false">Q97+1</f>
        <v>2039</v>
      </c>
      <c r="R101" s="4" t="n">
        <f aca="false">Adequacy_high!J100</f>
        <v>0.252317261251667</v>
      </c>
      <c r="S101" s="3" t="n">
        <f aca="false">Adequacy_high!N100</f>
        <v>9772.86845221361</v>
      </c>
      <c r="T101" s="3" t="n">
        <f aca="false">Adequacy_high!P100</f>
        <v>5131.05020507709</v>
      </c>
      <c r="U101" s="0" t="n">
        <f aca="false">O101-N101</f>
        <v>-0.732230688761241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0.254115805022459</v>
      </c>
      <c r="C102" s="3" t="n">
        <f aca="false">Adequacy_high!C101</f>
        <v>0.745884194977541</v>
      </c>
      <c r="D102" s="3" t="n">
        <f aca="false">Adequacy_high!D101</f>
        <v>0.978323450117665</v>
      </c>
      <c r="E102" s="3" t="n">
        <f aca="false">Adequacy_high!E101</f>
        <v>0.980711767858431</v>
      </c>
      <c r="F102" s="3" t="n">
        <f aca="false">Adequacy_high!G101</f>
        <v>0.98413283832203</v>
      </c>
      <c r="G102" s="3" t="n">
        <f aca="false">Adequacy_high!K101</f>
        <v>0.277433394345338</v>
      </c>
      <c r="H102" s="0" t="n">
        <f aca="false">H98+1</f>
        <v>2039</v>
      </c>
      <c r="I102" s="3" t="n">
        <f aca="false">Adequacy_high!I101</f>
        <v>0.279471808658512</v>
      </c>
      <c r="J102" s="3" t="n">
        <f aca="false">Adequacy_high!M101</f>
        <v>0.701239959199919</v>
      </c>
      <c r="K102" s="3" t="n">
        <f aca="false">Adequacy_high!O101</f>
        <v>6145.23496608357</v>
      </c>
      <c r="L102" s="0" t="n">
        <f aca="false">F102-E102</f>
        <v>0.00342107046359896</v>
      </c>
      <c r="N102" s="3" t="n">
        <f aca="false">Adequacy_high!F101</f>
        <v>0.982013143143155</v>
      </c>
      <c r="O102" s="3" t="n">
        <f aca="false">Adequacy_high!H101</f>
        <v>0.248607451099</v>
      </c>
      <c r="P102" s="3" t="n">
        <f aca="false">Adequacy_high!L101</f>
        <v>0.729715999018665</v>
      </c>
      <c r="Q102" s="0" t="n">
        <f aca="false">Q98+1</f>
        <v>2039</v>
      </c>
      <c r="R102" s="4" t="n">
        <f aca="false">Adequacy_high!J101</f>
        <v>0.253022122960486</v>
      </c>
      <c r="S102" s="3" t="n">
        <f aca="false">Adequacy_high!N101</f>
        <v>9899.40467235212</v>
      </c>
      <c r="T102" s="3" t="n">
        <f aca="false">Adequacy_high!P101</f>
        <v>5188.55485423028</v>
      </c>
      <c r="U102" s="0" t="n">
        <f aca="false">O102-N102</f>
        <v>-0.733405692044155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0.251391672800037</v>
      </c>
      <c r="C103" s="3" t="n">
        <f aca="false">Adequacy_high!C102</f>
        <v>0.748608327199963</v>
      </c>
      <c r="D103" s="3" t="n">
        <f aca="false">Adequacy_high!D102</f>
        <v>0.978053969989237</v>
      </c>
      <c r="E103" s="3" t="n">
        <f aca="false">Adequacy_high!E102</f>
        <v>0.980057909893154</v>
      </c>
      <c r="F103" s="3" t="n">
        <f aca="false">Adequacy_high!G102</f>
        <v>0.983546324459279</v>
      </c>
      <c r="G103" s="3" t="n">
        <f aca="false">Adequacy_high!K102</f>
        <v>0.276695167495432</v>
      </c>
      <c r="H103" s="0" t="n">
        <f aca="false">H99+1</f>
        <v>2040</v>
      </c>
      <c r="I103" s="3" t="n">
        <f aca="false">Adequacy_high!I102</f>
        <v>0.27589493293371</v>
      </c>
      <c r="J103" s="3" t="n">
        <f aca="false">Adequacy_high!M102</f>
        <v>0.704162976959444</v>
      </c>
      <c r="K103" s="3" t="n">
        <f aca="false">Adequacy_high!O102</f>
        <v>6106.90903127438</v>
      </c>
      <c r="L103" s="0" t="n">
        <f aca="false">F103-E103</f>
        <v>0.0034884145661247</v>
      </c>
      <c r="N103" s="3" t="n">
        <f aca="false">Adequacy_high!F102</f>
        <v>0.98179510998404</v>
      </c>
      <c r="O103" s="3" t="n">
        <f aca="false">Adequacy_high!H102</f>
        <v>0.245874623604312</v>
      </c>
      <c r="P103" s="3" t="n">
        <f aca="false">Adequacy_high!L102</f>
        <v>0.732179346384925</v>
      </c>
      <c r="Q103" s="0" t="n">
        <f aca="false">Q99+1</f>
        <v>2040</v>
      </c>
      <c r="R103" s="4" t="n">
        <f aca="false">Adequacy_high!J102</f>
        <v>0.251824604338561</v>
      </c>
      <c r="S103" s="3" t="n">
        <f aca="false">Adequacy_high!N102</f>
        <v>9859.09155664574</v>
      </c>
      <c r="T103" s="3" t="n">
        <f aca="false">Adequacy_high!P102</f>
        <v>5153.00788374828</v>
      </c>
      <c r="U103" s="0" t="n">
        <f aca="false">O103-N103</f>
        <v>-0.735920486379728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0.249617433379679</v>
      </c>
      <c r="C104" s="3" t="n">
        <f aca="false">Adequacy_high!C103</f>
        <v>0.750382566620321</v>
      </c>
      <c r="D104" s="3" t="n">
        <f aca="false">Adequacy_high!D103</f>
        <v>0.977467588415611</v>
      </c>
      <c r="E104" s="3" t="n">
        <f aca="false">Adequacy_high!E103</f>
        <v>0.97923681995547</v>
      </c>
      <c r="F104" s="3" t="n">
        <f aca="false">Adequacy_high!G103</f>
        <v>0.982731659312091</v>
      </c>
      <c r="G104" s="3" t="n">
        <f aca="false">Adequacy_high!K103</f>
        <v>0.276910037154275</v>
      </c>
      <c r="H104" s="0" t="n">
        <f aca="false">H100+1</f>
        <v>2040</v>
      </c>
      <c r="I104" s="3" t="n">
        <f aca="false">Adequacy_high!I103</f>
        <v>0.272866182734606</v>
      </c>
      <c r="J104" s="3" t="n">
        <f aca="false">Adequacy_high!M103</f>
        <v>0.706370637220864</v>
      </c>
      <c r="K104" s="3" t="n">
        <f aca="false">Adequacy_high!O103</f>
        <v>6183.30637658104</v>
      </c>
      <c r="L104" s="0" t="n">
        <f aca="false">F104-E104</f>
        <v>0.00349483935662109</v>
      </c>
      <c r="N104" s="3" t="n">
        <f aca="false">Adequacy_high!F103</f>
        <v>0.981232073731988</v>
      </c>
      <c r="O104" s="3" t="n">
        <f aca="false">Adequacy_high!H103</f>
        <v>0.243992950632129</v>
      </c>
      <c r="P104" s="3" t="n">
        <f aca="false">Adequacy_high!L103</f>
        <v>0.733474637783482</v>
      </c>
      <c r="Q104" s="0" t="n">
        <f aca="false">Q100+1</f>
        <v>2040</v>
      </c>
      <c r="R104" s="4" t="n">
        <f aca="false">Adequacy_high!J103</f>
        <v>0.25196419956958</v>
      </c>
      <c r="S104" s="3" t="n">
        <f aca="false">Adequacy_high!N103</f>
        <v>9996.06088971877</v>
      </c>
      <c r="T104" s="3" t="n">
        <f aca="false">Adequacy_high!P103</f>
        <v>5214.14326745703</v>
      </c>
      <c r="U104" s="0" t="n">
        <f aca="false">O104-N104</f>
        <v>-0.737239123099859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0.246455053287279</v>
      </c>
      <c r="C105" s="3" t="n">
        <f aca="false">Adequacy_high!C104</f>
        <v>0.753544946712721</v>
      </c>
      <c r="D105" s="3" t="n">
        <f aca="false">Adequacy_high!D104</f>
        <v>0.97670006583925</v>
      </c>
      <c r="E105" s="3" t="n">
        <f aca="false">Adequacy_high!E104</f>
        <v>0.978387295076361</v>
      </c>
      <c r="F105" s="3" t="n">
        <f aca="false">Adequacy_high!G104</f>
        <v>0.981853542591328</v>
      </c>
      <c r="G105" s="3" t="n">
        <f aca="false">Adequacy_high!K104</f>
        <v>0.277959871331266</v>
      </c>
      <c r="H105" s="0" t="n">
        <f aca="false">H101+1</f>
        <v>2040</v>
      </c>
      <c r="I105" s="3" t="n">
        <f aca="false">Adequacy_high!I104</f>
        <v>0.269304315780053</v>
      </c>
      <c r="J105" s="3" t="n">
        <f aca="false">Adequacy_high!M104</f>
        <v>0.709082979296308</v>
      </c>
      <c r="K105" s="3" t="n">
        <f aca="false">Adequacy_high!O104</f>
        <v>6170.69626393314</v>
      </c>
      <c r="L105" s="0" t="n">
        <f aca="false">F105-E105</f>
        <v>0.00346624751496705</v>
      </c>
      <c r="N105" s="3" t="n">
        <f aca="false">Adequacy_high!F104</f>
        <v>0.980434788678014</v>
      </c>
      <c r="O105" s="3" t="n">
        <f aca="false">Adequacy_high!H104</f>
        <v>0.240712666772101</v>
      </c>
      <c r="P105" s="3" t="n">
        <f aca="false">Adequacy_high!L104</f>
        <v>0.735987399067149</v>
      </c>
      <c r="Q105" s="0" t="n">
        <f aca="false">Q101+1</f>
        <v>2040</v>
      </c>
      <c r="R105" s="4" t="n">
        <f aca="false">Adequacy_high!J104</f>
        <v>0.253387502498328</v>
      </c>
      <c r="S105" s="3" t="n">
        <f aca="false">Adequacy_high!N104</f>
        <v>9930.53457899251</v>
      </c>
      <c r="T105" s="3" t="n">
        <f aca="false">Adequacy_high!P104</f>
        <v>5175.38249737956</v>
      </c>
      <c r="U105" s="0" t="n">
        <f aca="false">O105-N105</f>
        <v>-0.739722121905912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0.246089603261915</v>
      </c>
      <c r="C106" s="3" t="n">
        <f aca="false">Adequacy_high!C105</f>
        <v>0.753910396738085</v>
      </c>
      <c r="D106" s="3" t="n">
        <f aca="false">Adequacy_high!D105</f>
        <v>0.976533357051768</v>
      </c>
      <c r="E106" s="3" t="n">
        <f aca="false">Adequacy_high!E105</f>
        <v>0.978503416995752</v>
      </c>
      <c r="F106" s="3" t="n">
        <f aca="false">Adequacy_high!G105</f>
        <v>0.981791564419908</v>
      </c>
      <c r="G106" s="3" t="n">
        <f aca="false">Adequacy_high!K105</f>
        <v>0.277585924035978</v>
      </c>
      <c r="H106" s="0" t="n">
        <f aca="false">H102+1</f>
        <v>2040</v>
      </c>
      <c r="I106" s="3" t="n">
        <f aca="false">Adequacy_high!I105</f>
        <v>0.268352567718889</v>
      </c>
      <c r="J106" s="3" t="n">
        <f aca="false">Adequacy_high!M105</f>
        <v>0.710150849276863</v>
      </c>
      <c r="K106" s="3" t="n">
        <f aca="false">Adequacy_high!O105</f>
        <v>6269.77537650112</v>
      </c>
      <c r="L106" s="0" t="n">
        <f aca="false">F106-E106</f>
        <v>0.0032881474241554</v>
      </c>
      <c r="N106" s="3" t="n">
        <f aca="false">Adequacy_high!F105</f>
        <v>0.980103782219322</v>
      </c>
      <c r="O106" s="3" t="n">
        <f aca="false">Adequacy_high!H105</f>
        <v>0.240314706408895</v>
      </c>
      <c r="P106" s="3" t="n">
        <f aca="false">Adequacy_high!L105</f>
        <v>0.736218650642873</v>
      </c>
      <c r="Q106" s="0" t="n">
        <f aca="false">Q102+1</f>
        <v>2040</v>
      </c>
      <c r="R106" s="4" t="n">
        <f aca="false">Adequacy_high!J105</f>
        <v>0.252821419824251</v>
      </c>
      <c r="S106" s="3" t="n">
        <f aca="false">Adequacy_high!N105</f>
        <v>10079.6660750968</v>
      </c>
      <c r="T106" s="3" t="n">
        <f aca="false">Adequacy_high!P105</f>
        <v>5242.07048295398</v>
      </c>
      <c r="U106" s="0" t="n">
        <f aca="false">O106-N106</f>
        <v>-0.739789075810426</v>
      </c>
    </row>
    <row r="108" customFormat="false" ht="15" hidden="false" customHeight="false" outlineLevel="0" collapsed="false">
      <c r="J108" s="0" t="n">
        <f aca="false">SUM(I106:L106)</f>
        <v>6270.75716806554</v>
      </c>
      <c r="S108" s="0" t="n">
        <f aca="false">SUM(R106:U106)</f>
        <v>15321.2495903948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3" activeCellId="0" sqref="D23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0.276844121987835</v>
      </c>
      <c r="C3" s="3" t="n">
        <f aca="false">Adequacy_low!AF2</f>
        <v>0.251726509890724</v>
      </c>
      <c r="D3" s="3" t="n">
        <v>2015</v>
      </c>
      <c r="E3" s="3" t="n">
        <f aca="false">Adequacy_central!AE2</f>
        <v>0.276844121987835</v>
      </c>
      <c r="F3" s="3" t="n">
        <f aca="false">Adequacy_central!AF2</f>
        <v>0.251726509890724</v>
      </c>
      <c r="G3" s="3" t="n">
        <v>2015</v>
      </c>
      <c r="H3" s="3" t="n">
        <f aca="false">Adequacy_high!AH2</f>
        <v>0.257361695884031</v>
      </c>
      <c r="I3" s="3" t="n">
        <f aca="false">Adequacy_high!AI2</f>
        <v>0.274881133349577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0.279330968625587</v>
      </c>
      <c r="C4" s="3" t="n">
        <f aca="false">Adequacy_low!AF3</f>
        <v>0.254412452871175</v>
      </c>
      <c r="D4" s="3" t="n">
        <v>2015</v>
      </c>
      <c r="E4" s="3" t="n">
        <f aca="false">Adequacy_central!AE3</f>
        <v>0.279330968625587</v>
      </c>
      <c r="F4" s="3" t="n">
        <f aca="false">Adequacy_central!AF3</f>
        <v>0.254412452871175</v>
      </c>
      <c r="G4" s="3" t="n">
        <v>2015</v>
      </c>
      <c r="H4" s="3" t="n">
        <f aca="false">Adequacy_high!AH3</f>
        <v>0.259799230342626</v>
      </c>
      <c r="I4" s="3" t="n">
        <f aca="false">Adequacy_high!AI3</f>
        <v>0.27742698516494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0.290900360881899</v>
      </c>
      <c r="C5" s="3" t="n">
        <f aca="false">Adequacy_low!AF4</f>
        <v>0.256698250813428</v>
      </c>
      <c r="D5" s="3" t="n">
        <v>2015</v>
      </c>
      <c r="E5" s="3" t="n">
        <f aca="false">Adequacy_central!AE4</f>
        <v>0.290900360881899</v>
      </c>
      <c r="F5" s="3" t="n">
        <f aca="false">Adequacy_central!AF4</f>
        <v>0.256698250813428</v>
      </c>
      <c r="G5" s="3" t="n">
        <v>2015</v>
      </c>
      <c r="H5" s="3" t="n">
        <f aca="false">Adequacy_high!AH4</f>
        <v>0.261667189450023</v>
      </c>
      <c r="I5" s="3" t="n">
        <f aca="false">Adequacy_high!AI4</f>
        <v>0.289086096358786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0.289147934695379</v>
      </c>
      <c r="C6" s="3" t="n">
        <f aca="false">Adequacy_low!AF5</f>
        <v>0.258510121847517</v>
      </c>
      <c r="D6" s="3" t="n">
        <v>2015</v>
      </c>
      <c r="E6" s="3" t="n">
        <f aca="false">Adequacy_central!AE5</f>
        <v>0.289144377011461</v>
      </c>
      <c r="F6" s="3" t="n">
        <f aca="false">Adequacy_central!AF5</f>
        <v>0.258526900079777</v>
      </c>
      <c r="G6" s="3" t="n">
        <v>2015</v>
      </c>
      <c r="H6" s="3" t="n">
        <f aca="false">Adequacy_high!AH5</f>
        <v>0.264014791419712</v>
      </c>
      <c r="I6" s="3" t="n">
        <f aca="false">Adequacy_high!AI5</f>
        <v>0.287340599007578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0.291508580374618</v>
      </c>
      <c r="C7" s="3" t="n">
        <f aca="false">Adequacy_low!AF6</f>
        <v>0.259383776515851</v>
      </c>
      <c r="D7" s="3" t="n">
        <f aca="false">D3+1</f>
        <v>2016</v>
      </c>
      <c r="E7" s="3" t="n">
        <f aca="false">Adequacy_central!AE6</f>
        <v>0.291495947186655</v>
      </c>
      <c r="F7" s="3" t="n">
        <f aca="false">Adequacy_central!AF6</f>
        <v>0.259366705668958</v>
      </c>
      <c r="G7" s="3" t="n">
        <f aca="false">G3+1</f>
        <v>2016</v>
      </c>
      <c r="H7" s="3" t="n">
        <f aca="false">Adequacy_high!AH6</f>
        <v>0.26463753983171</v>
      </c>
      <c r="I7" s="3" t="n">
        <f aca="false">Adequacy_high!AI6</f>
        <v>0.289799312776009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0.287512271395603</v>
      </c>
      <c r="C8" s="3" t="n">
        <f aca="false">Adequacy_low!AF7</f>
        <v>0.260528153402821</v>
      </c>
      <c r="D8" s="3" t="n">
        <f aca="false">D4+1</f>
        <v>2016</v>
      </c>
      <c r="E8" s="3" t="n">
        <f aca="false">Adequacy_central!AE7</f>
        <v>0.287501130059695</v>
      </c>
      <c r="F8" s="3" t="n">
        <f aca="false">Adequacy_central!AF7</f>
        <v>0.260518308099159</v>
      </c>
      <c r="G8" s="3" t="n">
        <f aca="false">G4+1</f>
        <v>2016</v>
      </c>
      <c r="H8" s="3" t="n">
        <f aca="false">Adequacy_high!AH7</f>
        <v>0.266335812455469</v>
      </c>
      <c r="I8" s="3" t="n">
        <f aca="false">Adequacy_high!AI7</f>
        <v>0.285733989758545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0.295549761420052</v>
      </c>
      <c r="C9" s="3" t="n">
        <f aca="false">Adequacy_low!AF8</f>
        <v>0.262373206731038</v>
      </c>
      <c r="D9" s="3" t="n">
        <f aca="false">D5+1</f>
        <v>2016</v>
      </c>
      <c r="E9" s="3" t="n">
        <f aca="false">Adequacy_central!AE8</f>
        <v>0.295551340953395</v>
      </c>
      <c r="F9" s="3" t="n">
        <f aca="false">Adequacy_central!AF8</f>
        <v>0.262377514922844</v>
      </c>
      <c r="G9" s="3" t="n">
        <f aca="false">G5+1</f>
        <v>2016</v>
      </c>
      <c r="H9" s="3" t="n">
        <f aca="false">Adequacy_high!AH8</f>
        <v>0.269072016873211</v>
      </c>
      <c r="I9" s="3" t="n">
        <f aca="false">Adequacy_high!AI8</f>
        <v>0.293810569132958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0.293052614147324</v>
      </c>
      <c r="C10" s="3" t="n">
        <f aca="false">Adequacy_low!AF9</f>
        <v>0.26419823387682</v>
      </c>
      <c r="D10" s="3" t="n">
        <f aca="false">D6+1</f>
        <v>2016</v>
      </c>
      <c r="E10" s="3" t="n">
        <f aca="false">Adequacy_central!AE9</f>
        <v>0.293055239876668</v>
      </c>
      <c r="F10" s="3" t="n">
        <f aca="false">Adequacy_central!AF9</f>
        <v>0.264205283892999</v>
      </c>
      <c r="G10" s="3" t="n">
        <f aca="false">G6+1</f>
        <v>2016</v>
      </c>
      <c r="H10" s="3" t="n">
        <f aca="false">Adequacy_high!AH9</f>
        <v>0.270782803737167</v>
      </c>
      <c r="I10" s="3" t="n">
        <f aca="false">Adequacy_high!AI9</f>
        <v>0.29132205190216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0.293676487786312</v>
      </c>
      <c r="C11" s="3" t="n">
        <f aca="false">Adequacy_low!AF10</f>
        <v>0.267175643492102</v>
      </c>
      <c r="D11" s="3" t="n">
        <f aca="false">D7+1</f>
        <v>2017</v>
      </c>
      <c r="E11" s="3" t="n">
        <f aca="false">Adequacy_central!AE10</f>
        <v>0.293679420965355</v>
      </c>
      <c r="F11" s="3" t="n">
        <f aca="false">Adequacy_central!AF10</f>
        <v>0.267184796444651</v>
      </c>
      <c r="G11" s="3" t="n">
        <f aca="false">G7+1</f>
        <v>2017</v>
      </c>
      <c r="H11" s="3" t="n">
        <f aca="false">Adequacy_high!AH10</f>
        <v>0.272743175076961</v>
      </c>
      <c r="I11" s="3" t="n">
        <f aca="false">Adequacy_high!AI10</f>
        <v>0.291591678355046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0.292308335342413</v>
      </c>
      <c r="C12" s="3" t="n">
        <f aca="false">Adequacy_low!AF11</f>
        <v>0.269399731698077</v>
      </c>
      <c r="D12" s="3" t="n">
        <f aca="false">D8+1</f>
        <v>2017</v>
      </c>
      <c r="E12" s="3" t="n">
        <f aca="false">Adequacy_central!AE11</f>
        <v>0.292311487254295</v>
      </c>
      <c r="F12" s="3" t="n">
        <f aca="false">Adequacy_central!AF11</f>
        <v>0.269408817459028</v>
      </c>
      <c r="G12" s="3" t="n">
        <f aca="false">G8+1</f>
        <v>2017</v>
      </c>
      <c r="H12" s="3" t="n">
        <f aca="false">Adequacy_high!AH11</f>
        <v>0.27482707881478</v>
      </c>
      <c r="I12" s="3" t="n">
        <f aca="false">Adequacy_high!AI11</f>
        <v>0.290062414939769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0.299273872416376</v>
      </c>
      <c r="C13" s="3" t="n">
        <f aca="false">Adequacy_low!AF12</f>
        <v>0.271219801530643</v>
      </c>
      <c r="D13" s="3" t="n">
        <f aca="false">D9+1</f>
        <v>2017</v>
      </c>
      <c r="E13" s="3" t="n">
        <f aca="false">Adequacy_central!AE12</f>
        <v>0.299276040747834</v>
      </c>
      <c r="F13" s="3" t="n">
        <f aca="false">Adequacy_central!AF12</f>
        <v>0.271228897479029</v>
      </c>
      <c r="G13" s="3" t="n">
        <f aca="false">G9+1</f>
        <v>2017</v>
      </c>
      <c r="H13" s="3" t="n">
        <f aca="false">Adequacy_high!AH12</f>
        <v>0.276167221987909</v>
      </c>
      <c r="I13" s="3" t="n">
        <f aca="false">Adequacy_high!AI12</f>
        <v>0.297143063223197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0.295899149581097</v>
      </c>
      <c r="C14" s="3" t="n">
        <f aca="false">Adequacy_low!AF13</f>
        <v>0.272552460097678</v>
      </c>
      <c r="D14" s="3" t="n">
        <f aca="false">D10+1</f>
        <v>2017</v>
      </c>
      <c r="E14" s="3" t="n">
        <f aca="false">Adequacy_central!AE13</f>
        <v>0.29590142680088</v>
      </c>
      <c r="F14" s="3" t="n">
        <f aca="false">Adequacy_central!AF13</f>
        <v>0.272561199665355</v>
      </c>
      <c r="G14" s="3" t="n">
        <f aca="false">G10+1</f>
        <v>2017</v>
      </c>
      <c r="H14" s="3" t="n">
        <f aca="false">Adequacy_high!AH13</f>
        <v>0.277121599600836</v>
      </c>
      <c r="I14" s="3" t="n">
        <f aca="false">Adequacy_high!AI13</f>
        <v>0.293946828519156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0.296205725653866</v>
      </c>
      <c r="C15" s="3" t="n">
        <f aca="false">Adequacy_low!AF14</f>
        <v>0.27341742034081</v>
      </c>
      <c r="D15" s="3" t="n">
        <f aca="false">D11+1</f>
        <v>2018</v>
      </c>
      <c r="E15" s="3" t="n">
        <f aca="false">Adequacy_central!AE14</f>
        <v>0.296208356690418</v>
      </c>
      <c r="F15" s="3" t="n">
        <f aca="false">Adequacy_central!AF14</f>
        <v>0.273426420130978</v>
      </c>
      <c r="G15" s="3" t="n">
        <f aca="false">G11+1</f>
        <v>2018</v>
      </c>
      <c r="H15" s="3" t="n">
        <f aca="false">Adequacy_high!AH14</f>
        <v>0.277227335791688</v>
      </c>
      <c r="I15" s="3" t="n">
        <f aca="false">Adequacy_high!AI14</f>
        <v>0.29429389978303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0.293801477732381</v>
      </c>
      <c r="C16" s="3" t="n">
        <f aca="false">Adequacy_low!AF15</f>
        <v>0.273989099088691</v>
      </c>
      <c r="D16" s="3" t="n">
        <f aca="false">D12+1</f>
        <v>2018</v>
      </c>
      <c r="E16" s="3" t="n">
        <f aca="false">Adequacy_central!AE15</f>
        <v>0.293810419943788</v>
      </c>
      <c r="F16" s="3" t="n">
        <f aca="false">Adequacy_central!AF15</f>
        <v>0.27400329857438</v>
      </c>
      <c r="G16" s="3" t="n">
        <f aca="false">G12+1</f>
        <v>2018</v>
      </c>
      <c r="H16" s="3" t="n">
        <f aca="false">Adequacy_high!AH15</f>
        <v>0.27740356463196</v>
      </c>
      <c r="I16" s="3" t="n">
        <f aca="false">Adequacy_high!AI15</f>
        <v>0.291861118332131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0.295746247157338</v>
      </c>
      <c r="C17" s="3" t="n">
        <f aca="false">Adequacy_low!AF16</f>
        <v>0.277495570932862</v>
      </c>
      <c r="D17" s="3" t="n">
        <f aca="false">D13+1</f>
        <v>2018</v>
      </c>
      <c r="E17" s="3" t="n">
        <f aca="false">Adequacy_central!AE16</f>
        <v>0.2957553884082</v>
      </c>
      <c r="F17" s="3" t="n">
        <f aca="false">Adequacy_central!AF16</f>
        <v>0.277509822377723</v>
      </c>
      <c r="G17" s="3" t="n">
        <f aca="false">G13+1</f>
        <v>2018</v>
      </c>
      <c r="H17" s="3" t="n">
        <f aca="false">Adequacy_high!AH16</f>
        <v>0.280204964667605</v>
      </c>
      <c r="I17" s="3" t="n">
        <f aca="false">Adequacy_high!AI16</f>
        <v>0.293818436987836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0.291940151019532</v>
      </c>
      <c r="C18" s="3" t="n">
        <f aca="false">Adequacy_low!AF17</f>
        <v>0.273344471371924</v>
      </c>
      <c r="D18" s="3" t="n">
        <f aca="false">D14+1</f>
        <v>2018</v>
      </c>
      <c r="E18" s="3" t="n">
        <f aca="false">Adequacy_central!AE17</f>
        <v>0.291952925995768</v>
      </c>
      <c r="F18" s="3" t="n">
        <f aca="false">Adequacy_central!AF17</f>
        <v>0.273361992730498</v>
      </c>
      <c r="G18" s="3" t="n">
        <f aca="false">G14+1</f>
        <v>2018</v>
      </c>
      <c r="H18" s="3" t="n">
        <f aca="false">Adequacy_high!AH17</f>
        <v>0.27637130375424</v>
      </c>
      <c r="I18" s="3" t="n">
        <f aca="false">Adequacy_high!AI17</f>
        <v>0.29062300461418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0.298893923430918</v>
      </c>
      <c r="C19" s="3" t="n">
        <f aca="false">Adequacy_low!AF18</f>
        <v>0.275545124871086</v>
      </c>
      <c r="D19" s="3" t="n">
        <f aca="false">D15+1</f>
        <v>2019</v>
      </c>
      <c r="E19" s="3" t="n">
        <f aca="false">Adequacy_central!AE18</f>
        <v>0.29890559055434</v>
      </c>
      <c r="F19" s="3" t="n">
        <f aca="false">Adequacy_central!AF18</f>
        <v>0.275562311058831</v>
      </c>
      <c r="G19" s="3" t="n">
        <f aca="false">G15+1</f>
        <v>2019</v>
      </c>
      <c r="H19" s="3" t="n">
        <f aca="false">Adequacy_high!AH18</f>
        <v>0.278397173081013</v>
      </c>
      <c r="I19" s="3" t="n">
        <f aca="false">Adequacy_high!AI18</f>
        <v>0.297704729644427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0.283400477583942</v>
      </c>
      <c r="C20" s="3" t="n">
        <f aca="false">Adequacy_low!AF19</f>
        <v>0.255663061655191</v>
      </c>
      <c r="D20" s="3" t="n">
        <f aca="false">D16+1</f>
        <v>2019</v>
      </c>
      <c r="E20" s="3" t="n">
        <f aca="false">Adequacy_central!AE19</f>
        <v>0.28341266340727</v>
      </c>
      <c r="F20" s="3" t="n">
        <f aca="false">Adequacy_central!AF19</f>
        <v>0.255680399198462</v>
      </c>
      <c r="G20" s="3" t="n">
        <f aca="false">G16+1</f>
        <v>2019</v>
      </c>
      <c r="H20" s="3" t="n">
        <f aca="false">Adequacy_high!AH19</f>
        <v>0.257879219099785</v>
      </c>
      <c r="I20" s="3" t="n">
        <f aca="false">Adequacy_high!AI19</f>
        <v>0.281899180388363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0.287076981133716</v>
      </c>
      <c r="C21" s="3" t="n">
        <f aca="false">Adequacy_low!AF20</f>
        <v>0.257864159225258</v>
      </c>
      <c r="D21" s="3" t="n">
        <f aca="false">D17+1</f>
        <v>2019</v>
      </c>
      <c r="E21" s="3" t="n">
        <f aca="false">Adequacy_central!AE20</f>
        <v>0.287088563166537</v>
      </c>
      <c r="F21" s="3" t="n">
        <f aca="false">Adequacy_central!AF20</f>
        <v>0.257880898758201</v>
      </c>
      <c r="G21" s="3" t="n">
        <f aca="false">G17+1</f>
        <v>2019</v>
      </c>
      <c r="H21" s="3" t="n">
        <f aca="false">Adequacy_high!AH20</f>
        <v>0.260360443548634</v>
      </c>
      <c r="I21" s="3" t="n">
        <f aca="false">Adequacy_high!AI20</f>
        <v>0.285598181364543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0.270093691683859</v>
      </c>
      <c r="C22" s="3" t="n">
        <f aca="false">Adequacy_low!AF21</f>
        <v>0.242636227012523</v>
      </c>
      <c r="D22" s="3" t="n">
        <f aca="false">D18+1</f>
        <v>2019</v>
      </c>
      <c r="E22" s="3" t="n">
        <f aca="false">Adequacy_central!AE21</f>
        <v>0.27010613032456</v>
      </c>
      <c r="F22" s="3" t="n">
        <f aca="false">Adequacy_central!AF21</f>
        <v>0.242653121525624</v>
      </c>
      <c r="G22" s="3" t="n">
        <f aca="false">G18+1</f>
        <v>2019</v>
      </c>
      <c r="H22" s="3" t="n">
        <f aca="false">Adequacy_high!AH21</f>
        <v>0.246144526989204</v>
      </c>
      <c r="I22" s="3" t="n">
        <f aca="false">Adequacy_high!AI21</f>
        <v>0.268558476854628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0.26177254637333</v>
      </c>
      <c r="C23" s="3" t="n">
        <f aca="false">Adequacy_low!AF22</f>
        <v>0.228281391866109</v>
      </c>
      <c r="D23" s="3" t="n">
        <f aca="false">D19+1</f>
        <v>2020</v>
      </c>
      <c r="E23" s="3" t="n">
        <f aca="false">Adequacy_central!AE22</f>
        <v>0.261784370520352</v>
      </c>
      <c r="F23" s="3" t="n">
        <f aca="false">Adequacy_central!AF22</f>
        <v>0.228298063935658</v>
      </c>
      <c r="G23" s="3" t="n">
        <f aca="false">G19+1</f>
        <v>2020</v>
      </c>
      <c r="H23" s="3" t="n">
        <f aca="false">Adequacy_high!AH22</f>
        <v>0.237050772552701</v>
      </c>
      <c r="I23" s="3" t="n">
        <f aca="false">Adequacy_high!AI22</f>
        <v>0.259612647321915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0.256651318090855</v>
      </c>
      <c r="C24" s="3" t="n">
        <f aca="false">Adequacy_low!AF23</f>
        <v>0.229186909055982</v>
      </c>
      <c r="D24" s="3" t="n">
        <f aca="false">D20+1</f>
        <v>2020</v>
      </c>
      <c r="E24" s="3" t="n">
        <f aca="false">Adequacy_central!AE23</f>
        <v>0.256663881892278</v>
      </c>
      <c r="F24" s="3" t="n">
        <f aca="false">Adequacy_central!AF23</f>
        <v>0.229203453725601</v>
      </c>
      <c r="G24" s="3" t="n">
        <f aca="false">G20+1</f>
        <v>2020</v>
      </c>
      <c r="H24" s="3" t="n">
        <f aca="false">Adequacy_high!AH23</f>
        <v>0.238350008376148</v>
      </c>
      <c r="I24" s="3" t="n">
        <f aca="false">Adequacy_high!AI23</f>
        <v>0.254377281000223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0.259049487427676</v>
      </c>
      <c r="C25" s="3" t="n">
        <f aca="false">Adequacy_low!AF24</f>
        <v>0.230997651406212</v>
      </c>
      <c r="D25" s="3" t="n">
        <f aca="false">D21+1</f>
        <v>2020</v>
      </c>
      <c r="E25" s="3" t="n">
        <f aca="false">Adequacy_central!AE24</f>
        <v>0.259061633799366</v>
      </c>
      <c r="F25" s="3" t="n">
        <f aca="false">Adequacy_central!AF24</f>
        <v>0.231013888999086</v>
      </c>
      <c r="G25" s="3" t="n">
        <f aca="false">G21+1</f>
        <v>2020</v>
      </c>
      <c r="H25" s="3" t="n">
        <f aca="false">Adequacy_high!AH24</f>
        <v>0.2401177670548</v>
      </c>
      <c r="I25" s="3" t="n">
        <f aca="false">Adequacy_high!AI24</f>
        <v>0.257018291686767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0.260091843429355</v>
      </c>
      <c r="C26" s="3" t="n">
        <f aca="false">Adequacy_low!AF25</f>
        <v>0.232136254002614</v>
      </c>
      <c r="D26" s="3" t="n">
        <f aca="false">D22+1</f>
        <v>2020</v>
      </c>
      <c r="E26" s="3" t="n">
        <f aca="false">Adequacy_central!AE25</f>
        <v>0.259671243431947</v>
      </c>
      <c r="F26" s="3" t="n">
        <f aca="false">Adequacy_central!AF25</f>
        <v>0.232121469741862</v>
      </c>
      <c r="G26" s="3" t="n">
        <f aca="false">G22+1</f>
        <v>2020</v>
      </c>
      <c r="H26" s="3" t="n">
        <f aca="false">Adequacy_high!AH25</f>
        <v>0.241400735756345</v>
      </c>
      <c r="I26" s="3" t="n">
        <f aca="false">Adequacy_high!AI25</f>
        <v>0.257105165131778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0.265543289085184</v>
      </c>
      <c r="C27" s="3" t="n">
        <f aca="false">Adequacy_low!AF26</f>
        <v>0.236658779560394</v>
      </c>
      <c r="D27" s="3" t="n">
        <f aca="false">D23+1</f>
        <v>2021</v>
      </c>
      <c r="E27" s="3" t="n">
        <f aca="false">Adequacy_central!AE26</f>
        <v>0.265267697235926</v>
      </c>
      <c r="F27" s="3" t="n">
        <f aca="false">Adequacy_central!AF26</f>
        <v>0.236684184910157</v>
      </c>
      <c r="G27" s="3" t="n">
        <f aca="false">G23+1</f>
        <v>2021</v>
      </c>
      <c r="H27" s="3" t="n">
        <f aca="false">Adequacy_high!AH26</f>
        <v>0.245215324770481</v>
      </c>
      <c r="I27" s="3" t="n">
        <f aca="false">Adequacy_high!AI26</f>
        <v>0.263028450919822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0.263491381901989</v>
      </c>
      <c r="C28" s="3" t="n">
        <f aca="false">Adequacy_low!AF27</f>
        <v>0.236863780258787</v>
      </c>
      <c r="D28" s="3" t="n">
        <f aca="false">D24+1</f>
        <v>2021</v>
      </c>
      <c r="E28" s="3" t="n">
        <f aca="false">Adequacy_central!AE27</f>
        <v>0.263450625395639</v>
      </c>
      <c r="F28" s="3" t="n">
        <f aca="false">Adequacy_central!AF27</f>
        <v>0.236860694234915</v>
      </c>
      <c r="G28" s="3" t="n">
        <f aca="false">G24+1</f>
        <v>2021</v>
      </c>
      <c r="H28" s="3" t="n">
        <f aca="false">Adequacy_high!AH27</f>
        <v>0.245966060339386</v>
      </c>
      <c r="I28" s="3" t="n">
        <f aca="false">Adequacy_high!AI27</f>
        <v>0.260615468775686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0.265471139889467</v>
      </c>
      <c r="C29" s="3" t="n">
        <f aca="false">Adequacy_low!AF28</f>
        <v>0.238627101524269</v>
      </c>
      <c r="D29" s="3" t="n">
        <f aca="false">D25+1</f>
        <v>2021</v>
      </c>
      <c r="E29" s="3" t="n">
        <f aca="false">Adequacy_central!AE28</f>
        <v>0.265607576112745</v>
      </c>
      <c r="F29" s="3" t="n">
        <f aca="false">Adequacy_central!AF28</f>
        <v>0.238580546346342</v>
      </c>
      <c r="G29" s="3" t="n">
        <f aca="false">G25+1</f>
        <v>2021</v>
      </c>
      <c r="H29" s="3" t="n">
        <f aca="false">Adequacy_high!AH28</f>
        <v>0.246832682174324</v>
      </c>
      <c r="I29" s="3" t="n">
        <f aca="false">Adequacy_high!AI28</f>
        <v>0.264144074098651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0.265414922004315</v>
      </c>
      <c r="C30" s="3" t="n">
        <f aca="false">Adequacy_low!AF29</f>
        <v>0.240059146075797</v>
      </c>
      <c r="D30" s="3" t="n">
        <f aca="false">D26+1</f>
        <v>2021</v>
      </c>
      <c r="E30" s="3" t="n">
        <f aca="false">Adequacy_central!AE29</f>
        <v>0.265303216717449</v>
      </c>
      <c r="F30" s="3" t="n">
        <f aca="false">Adequacy_central!AF29</f>
        <v>0.239868719899964</v>
      </c>
      <c r="G30" s="3" t="n">
        <f aca="false">G26+1</f>
        <v>2021</v>
      </c>
      <c r="H30" s="3" t="n">
        <f aca="false">Adequacy_high!AH29</f>
        <v>0.24795443235659</v>
      </c>
      <c r="I30" s="3" t="n">
        <f aca="false">Adequacy_high!AI29</f>
        <v>0.263404223080352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0.273295771548394</v>
      </c>
      <c r="C31" s="3" t="n">
        <f aca="false">Adequacy_low!AF30</f>
        <v>0.241646801593663</v>
      </c>
      <c r="D31" s="3" t="n">
        <f aca="false">D27+1</f>
        <v>2022</v>
      </c>
      <c r="E31" s="3" t="n">
        <f aca="false">Adequacy_central!AE30</f>
        <v>0.273299099173671</v>
      </c>
      <c r="F31" s="3" t="n">
        <f aca="false">Adequacy_central!AF30</f>
        <v>0.2414909166142</v>
      </c>
      <c r="G31" s="3" t="n">
        <f aca="false">G27+1</f>
        <v>2022</v>
      </c>
      <c r="H31" s="3" t="n">
        <f aca="false">Adequacy_high!AH30</f>
        <v>0.249953657278378</v>
      </c>
      <c r="I31" s="3" t="n">
        <f aca="false">Adequacy_high!AI30</f>
        <v>0.271183381716072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0.267751775272878</v>
      </c>
      <c r="C32" s="3" t="n">
        <f aca="false">Adequacy_low!AF31</f>
        <v>0.243333545928335</v>
      </c>
      <c r="D32" s="3" t="n">
        <f aca="false">D28+1</f>
        <v>2022</v>
      </c>
      <c r="E32" s="3" t="n">
        <f aca="false">Adequacy_central!AE31</f>
        <v>0.268089540888702</v>
      </c>
      <c r="F32" s="3" t="n">
        <f aca="false">Adequacy_central!AF31</f>
        <v>0.243269073915067</v>
      </c>
      <c r="G32" s="3" t="n">
        <f aca="false">G28+1</f>
        <v>2022</v>
      </c>
      <c r="H32" s="3" t="n">
        <f aca="false">Adequacy_high!AH31</f>
        <v>0.251949773346978</v>
      </c>
      <c r="I32" s="3" t="n">
        <f aca="false">Adequacy_high!AI31</f>
        <v>0.266403100429709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0.269007335703449</v>
      </c>
      <c r="C33" s="3" t="n">
        <f aca="false">Adequacy_low!AF32</f>
        <v>0.243135819976347</v>
      </c>
      <c r="D33" s="3" t="n">
        <f aca="false">D29+1</f>
        <v>2022</v>
      </c>
      <c r="E33" s="3" t="n">
        <f aca="false">Adequacy_central!AE32</f>
        <v>0.268896753962961</v>
      </c>
      <c r="F33" s="3" t="n">
        <f aca="false">Adequacy_central!AF32</f>
        <v>0.243098114259054</v>
      </c>
      <c r="G33" s="3" t="n">
        <f aca="false">G29+1</f>
        <v>2022</v>
      </c>
      <c r="H33" s="3" t="n">
        <f aca="false">Adequacy_high!AH32</f>
        <v>0.252336689972135</v>
      </c>
      <c r="I33" s="3" t="n">
        <f aca="false">Adequacy_high!AI32</f>
        <v>0.269041095273489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0.264122272963003</v>
      </c>
      <c r="C34" s="3" t="n">
        <f aca="false">Adequacy_low!AF33</f>
        <v>0.243334166821387</v>
      </c>
      <c r="D34" s="3" t="n">
        <f aca="false">D30+1</f>
        <v>2022</v>
      </c>
      <c r="E34" s="3" t="n">
        <f aca="false">Adequacy_central!AE33</f>
        <v>0.26480540112876</v>
      </c>
      <c r="F34" s="3" t="n">
        <f aca="false">Adequacy_central!AF33</f>
        <v>0.243046144394411</v>
      </c>
      <c r="G34" s="3" t="n">
        <f aca="false">G30+1</f>
        <v>2022</v>
      </c>
      <c r="H34" s="3" t="n">
        <f aca="false">Adequacy_high!AH33</f>
        <v>0.252642643952185</v>
      </c>
      <c r="I34" s="3" t="n">
        <f aca="false">Adequacy_high!AI33</f>
        <v>0.264398908632312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0.267254522598045</v>
      </c>
      <c r="C35" s="3" t="n">
        <f aca="false">Adequacy_low!AF34</f>
        <v>0.244672831549331</v>
      </c>
      <c r="D35" s="3" t="n">
        <f aca="false">D31+1</f>
        <v>2023</v>
      </c>
      <c r="E35" s="3" t="n">
        <f aca="false">Adequacy_central!AE34</f>
        <v>0.268140219598336</v>
      </c>
      <c r="F35" s="3" t="n">
        <f aca="false">Adequacy_central!AF34</f>
        <v>0.244413349254368</v>
      </c>
      <c r="G35" s="3" t="n">
        <f aca="false">G31+1</f>
        <v>2023</v>
      </c>
      <c r="H35" s="3" t="n">
        <f aca="false">Adequacy_high!AH34</f>
        <v>0.253527862105999</v>
      </c>
      <c r="I35" s="3" t="n">
        <f aca="false">Adequacy_high!AI34</f>
        <v>0.265589697993562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0.26728172309195</v>
      </c>
      <c r="C36" s="3" t="n">
        <f aca="false">Adequacy_low!AF35</f>
        <v>0.246102365608765</v>
      </c>
      <c r="D36" s="3" t="n">
        <f aca="false">D32+1</f>
        <v>2023</v>
      </c>
      <c r="E36" s="3" t="n">
        <f aca="false">Adequacy_central!AE35</f>
        <v>0.2677874530728</v>
      </c>
      <c r="F36" s="3" t="n">
        <f aca="false">Adequacy_central!AF35</f>
        <v>0.24575724864795</v>
      </c>
      <c r="G36" s="3" t="n">
        <f aca="false">G32+1</f>
        <v>2023</v>
      </c>
      <c r="H36" s="3" t="n">
        <f aca="false">Adequacy_high!AH35</f>
        <v>0.25516582956699</v>
      </c>
      <c r="I36" s="3" t="n">
        <f aca="false">Adequacy_high!AI35</f>
        <v>0.267271671762126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0.268024933578228</v>
      </c>
      <c r="C37" s="3" t="n">
        <f aca="false">Adequacy_low!AF36</f>
        <v>0.247221821796256</v>
      </c>
      <c r="D37" s="3" t="n">
        <f aca="false">D33+1</f>
        <v>2023</v>
      </c>
      <c r="E37" s="3" t="n">
        <f aca="false">Adequacy_central!AE36</f>
        <v>0.27001400478232</v>
      </c>
      <c r="F37" s="3" t="n">
        <f aca="false">Adequacy_central!AF36</f>
        <v>0.246775527713922</v>
      </c>
      <c r="G37" s="3" t="n">
        <f aca="false">G33+1</f>
        <v>2023</v>
      </c>
      <c r="H37" s="3" t="n">
        <f aca="false">Adequacy_high!AH36</f>
        <v>0.255490383195891</v>
      </c>
      <c r="I37" s="3" t="n">
        <f aca="false">Adequacy_high!AI36</f>
        <v>0.26788888791206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0.269315584307265</v>
      </c>
      <c r="C38" s="3" t="n">
        <f aca="false">Adequacy_low!AF37</f>
        <v>0.248483959997864</v>
      </c>
      <c r="D38" s="3" t="n">
        <f aca="false">D34+1</f>
        <v>2023</v>
      </c>
      <c r="E38" s="3" t="n">
        <f aca="false">Adequacy_central!AE37</f>
        <v>0.270598226226003</v>
      </c>
      <c r="F38" s="3" t="n">
        <f aca="false">Adequacy_central!AF37</f>
        <v>0.248332991210416</v>
      </c>
      <c r="G38" s="3" t="n">
        <f aca="false">G34+1</f>
        <v>2023</v>
      </c>
      <c r="H38" s="3" t="n">
        <f aca="false">Adequacy_high!AH37</f>
        <v>0.25674398129756</v>
      </c>
      <c r="I38" s="3" t="n">
        <f aca="false">Adequacy_high!AI37</f>
        <v>0.26679315664839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0.27073967332352</v>
      </c>
      <c r="C39" s="3" t="n">
        <f aca="false">Adequacy_low!AF38</f>
        <v>0.249494092690017</v>
      </c>
      <c r="D39" s="3" t="n">
        <f aca="false">D35+1</f>
        <v>2024</v>
      </c>
      <c r="E39" s="3" t="n">
        <f aca="false">Adequacy_central!AE38</f>
        <v>0.270916834891438</v>
      </c>
      <c r="F39" s="3" t="n">
        <f aca="false">Adequacy_central!AF38</f>
        <v>0.249976486333515</v>
      </c>
      <c r="G39" s="3" t="n">
        <f aca="false">G35+1</f>
        <v>2024</v>
      </c>
      <c r="H39" s="3" t="n">
        <f aca="false">Adequacy_high!AH38</f>
        <v>0.257484303558152</v>
      </c>
      <c r="I39" s="3" t="n">
        <f aca="false">Adequacy_high!AI38</f>
        <v>0.268266889359774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0.270348092500675</v>
      </c>
      <c r="C40" s="3" t="n">
        <f aca="false">Adequacy_low!AF39</f>
        <v>0.250837855404378</v>
      </c>
      <c r="D40" s="3" t="n">
        <f aca="false">D36+1</f>
        <v>2024</v>
      </c>
      <c r="E40" s="3" t="n">
        <f aca="false">Adequacy_central!AE39</f>
        <v>0.269998548175686</v>
      </c>
      <c r="F40" s="3" t="n">
        <f aca="false">Adequacy_central!AF39</f>
        <v>0.250983114534637</v>
      </c>
      <c r="G40" s="3" t="n">
        <f aca="false">G36+1</f>
        <v>2024</v>
      </c>
      <c r="H40" s="3" t="n">
        <f aca="false">Adequacy_high!AH39</f>
        <v>0.25903573097834</v>
      </c>
      <c r="I40" s="3" t="n">
        <f aca="false">Adequacy_high!AI39</f>
        <v>0.270492485664873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0.273404866928153</v>
      </c>
      <c r="C41" s="3" t="n">
        <f aca="false">Adequacy_low!AF40</f>
        <v>0.252999904924539</v>
      </c>
      <c r="D41" s="3" t="n">
        <f aca="false">D37+1</f>
        <v>2024</v>
      </c>
      <c r="E41" s="3" t="n">
        <f aca="false">Adequacy_central!AE40</f>
        <v>0.271219264675309</v>
      </c>
      <c r="F41" s="3" t="n">
        <f aca="false">Adequacy_central!AF40</f>
        <v>0.253160475230808</v>
      </c>
      <c r="G41" s="3" t="n">
        <f aca="false">G37+1</f>
        <v>2024</v>
      </c>
      <c r="H41" s="3" t="n">
        <f aca="false">Adequacy_high!AH40</f>
        <v>0.260292566796845</v>
      </c>
      <c r="I41" s="3" t="n">
        <f aca="false">Adequacy_high!AI40</f>
        <v>0.266223641889938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0.268306364728751</v>
      </c>
      <c r="C42" s="3" t="n">
        <f aca="false">Adequacy_low!AF41</f>
        <v>0.253477971113511</v>
      </c>
      <c r="D42" s="3" t="n">
        <f aca="false">D38+1</f>
        <v>2024</v>
      </c>
      <c r="E42" s="3" t="n">
        <f aca="false">Adequacy_central!AE41</f>
        <v>0.270533629147928</v>
      </c>
      <c r="F42" s="3" t="n">
        <f aca="false">Adequacy_central!AF41</f>
        <v>0.254337169217476</v>
      </c>
      <c r="G42" s="3" t="n">
        <f aca="false">G38+1</f>
        <v>2024</v>
      </c>
      <c r="H42" s="3" t="n">
        <f aca="false">Adequacy_high!AH41</f>
        <v>0.260680987179402</v>
      </c>
      <c r="I42" s="3" t="n">
        <f aca="false">Adequacy_high!AI41</f>
        <v>0.266830010118356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0.271194191975387</v>
      </c>
      <c r="C43" s="3" t="n">
        <f aca="false">Adequacy_low!AF42</f>
        <v>0.255241975054049</v>
      </c>
      <c r="D43" s="3" t="n">
        <f aca="false">D39+1</f>
        <v>2025</v>
      </c>
      <c r="E43" s="3" t="n">
        <f aca="false">Adequacy_central!AE42</f>
        <v>0.27257682701018</v>
      </c>
      <c r="F43" s="3" t="n">
        <f aca="false">Adequacy_central!AF42</f>
        <v>0.256212990286055</v>
      </c>
      <c r="G43" s="3" t="n">
        <f aca="false">G39+1</f>
        <v>2025</v>
      </c>
      <c r="H43" s="3" t="n">
        <f aca="false">Adequacy_high!AH42</f>
        <v>0.26190138977844</v>
      </c>
      <c r="I43" s="3" t="n">
        <f aca="false">Adequacy_high!AI42</f>
        <v>0.268380825892398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0.270809116241591</v>
      </c>
      <c r="C44" s="3" t="n">
        <f aca="false">Adequacy_low!AF43</f>
        <v>0.25551228820928</v>
      </c>
      <c r="D44" s="3" t="n">
        <f aca="false">D40+1</f>
        <v>2025</v>
      </c>
      <c r="E44" s="3" t="n">
        <f aca="false">Adequacy_central!AE43</f>
        <v>0.273927867520249</v>
      </c>
      <c r="F44" s="3" t="n">
        <f aca="false">Adequacy_central!AF43</f>
        <v>0.256881568252936</v>
      </c>
      <c r="G44" s="3" t="n">
        <f aca="false">G40+1</f>
        <v>2025</v>
      </c>
      <c r="H44" s="3" t="n">
        <f aca="false">Adequacy_high!AH43</f>
        <v>0.2624792863091</v>
      </c>
      <c r="I44" s="3" t="n">
        <f aca="false">Adequacy_high!AI43</f>
        <v>0.271439266220827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0.271728495104961</v>
      </c>
      <c r="C45" s="3" t="n">
        <f aca="false">Adequacy_low!AF44</f>
        <v>0.256930298709309</v>
      </c>
      <c r="D45" s="3" t="n">
        <f aca="false">D41+1</f>
        <v>2025</v>
      </c>
      <c r="E45" s="3" t="n">
        <f aca="false">Adequacy_central!AE44</f>
        <v>0.274648234367577</v>
      </c>
      <c r="F45" s="3" t="n">
        <f aca="false">Adequacy_central!AF44</f>
        <v>0.257462059969364</v>
      </c>
      <c r="G45" s="3" t="n">
        <f aca="false">G41+1</f>
        <v>2025</v>
      </c>
      <c r="H45" s="3" t="n">
        <f aca="false">Adequacy_high!AH44</f>
        <v>0.262977707150766</v>
      </c>
      <c r="I45" s="3" t="n">
        <f aca="false">Adequacy_high!AI44</f>
        <v>0.270578700813841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0.270731700525072</v>
      </c>
      <c r="C46" s="3" t="n">
        <f aca="false">Adequacy_low!AF45</f>
        <v>0.257688788272974</v>
      </c>
      <c r="D46" s="3" t="n">
        <f aca="false">D42+1</f>
        <v>2025</v>
      </c>
      <c r="E46" s="3" t="n">
        <f aca="false">Adequacy_central!AE45</f>
        <v>0.274393207994014</v>
      </c>
      <c r="F46" s="3" t="n">
        <f aca="false">Adequacy_central!AF45</f>
        <v>0.257708428788015</v>
      </c>
      <c r="G46" s="3" t="n">
        <f aca="false">G42+1</f>
        <v>2025</v>
      </c>
      <c r="H46" s="3" t="n">
        <f aca="false">Adequacy_high!AH45</f>
        <v>0.264303461108604</v>
      </c>
      <c r="I46" s="3" t="n">
        <f aca="false">Adequacy_high!AI45</f>
        <v>0.272998095235258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0.272095973741313</v>
      </c>
      <c r="C47" s="3" t="n">
        <f aca="false">Adequacy_low!AF46</f>
        <v>0.256694047460352</v>
      </c>
      <c r="D47" s="3" t="n">
        <f aca="false">D43+1</f>
        <v>2026</v>
      </c>
      <c r="E47" s="3" t="n">
        <f aca="false">Adequacy_central!AE46</f>
        <v>0.272898128800482</v>
      </c>
      <c r="F47" s="3" t="n">
        <f aca="false">Adequacy_central!AF46</f>
        <v>0.257394359892351</v>
      </c>
      <c r="G47" s="3" t="n">
        <f aca="false">G43+1</f>
        <v>2026</v>
      </c>
      <c r="H47" s="3" t="n">
        <f aca="false">Adequacy_high!AH46</f>
        <v>0.26449092090838</v>
      </c>
      <c r="I47" s="3" t="n">
        <f aca="false">Adequacy_high!AI46</f>
        <v>0.272237450147756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0.269492011076551</v>
      </c>
      <c r="C48" s="3" t="n">
        <f aca="false">Adequacy_low!AF47</f>
        <v>0.256259317444419</v>
      </c>
      <c r="D48" s="3" t="n">
        <f aca="false">D44+1</f>
        <v>2026</v>
      </c>
      <c r="E48" s="3" t="n">
        <f aca="false">Adequacy_central!AE47</f>
        <v>0.27333474347697</v>
      </c>
      <c r="F48" s="3" t="n">
        <f aca="false">Adequacy_central!AF47</f>
        <v>0.258320499060877</v>
      </c>
      <c r="G48" s="3" t="n">
        <f aca="false">G44+1</f>
        <v>2026</v>
      </c>
      <c r="H48" s="3" t="n">
        <f aca="false">Adequacy_high!AH47</f>
        <v>0.265449473345161</v>
      </c>
      <c r="I48" s="3" t="n">
        <f aca="false">Adequacy_high!AI47</f>
        <v>0.271373843997734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0.270115175083445</v>
      </c>
      <c r="C49" s="3" t="n">
        <f aca="false">Adequacy_low!AF48</f>
        <v>0.256945066700056</v>
      </c>
      <c r="D49" s="3" t="n">
        <f aca="false">D45+1</f>
        <v>2026</v>
      </c>
      <c r="E49" s="3" t="n">
        <f aca="false">Adequacy_central!AE48</f>
        <v>0.274221631932975</v>
      </c>
      <c r="F49" s="3" t="n">
        <f aca="false">Adequacy_central!AF48</f>
        <v>0.259196562533924</v>
      </c>
      <c r="G49" s="3" t="n">
        <f aca="false">G45+1</f>
        <v>2026</v>
      </c>
      <c r="H49" s="3" t="n">
        <f aca="false">Adequacy_high!AH48</f>
        <v>0.266374933910154</v>
      </c>
      <c r="I49" s="3" t="n">
        <f aca="false">Adequacy_high!AI48</f>
        <v>0.272420794708666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0.269749348505084</v>
      </c>
      <c r="C50" s="3" t="n">
        <f aca="false">Adequacy_low!AF49</f>
        <v>0.257306618528042</v>
      </c>
      <c r="D50" s="3" t="n">
        <f aca="false">D46+1</f>
        <v>2026</v>
      </c>
      <c r="E50" s="3" t="n">
        <f aca="false">Adequacy_central!AE49</f>
        <v>0.273991150507436</v>
      </c>
      <c r="F50" s="3" t="n">
        <f aca="false">Adequacy_central!AF49</f>
        <v>0.259461109204023</v>
      </c>
      <c r="G50" s="3" t="n">
        <f aca="false">G46+1</f>
        <v>2026</v>
      </c>
      <c r="H50" s="3" t="n">
        <f aca="false">Adequacy_high!AH49</f>
        <v>0.267454915828273</v>
      </c>
      <c r="I50" s="3" t="n">
        <f aca="false">Adequacy_high!AI49</f>
        <v>0.273907810841712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0.270744109728714</v>
      </c>
      <c r="C51" s="3" t="n">
        <f aca="false">Adequacy_low!AF50</f>
        <v>0.258334513336541</v>
      </c>
      <c r="D51" s="3" t="n">
        <f aca="false">D47+1</f>
        <v>2027</v>
      </c>
      <c r="E51" s="3" t="n">
        <f aca="false">Adequacy_central!AE50</f>
        <v>0.273800434078117</v>
      </c>
      <c r="F51" s="3" t="n">
        <f aca="false">Adequacy_central!AF50</f>
        <v>0.261077748969929</v>
      </c>
      <c r="G51" s="3" t="n">
        <f aca="false">G47+1</f>
        <v>2027</v>
      </c>
      <c r="H51" s="3" t="n">
        <f aca="false">Adequacy_high!AH50</f>
        <v>0.267961869148076</v>
      </c>
      <c r="I51" s="3" t="n">
        <f aca="false">Adequacy_high!AI50</f>
        <v>0.272921670257471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0.272274590021695</v>
      </c>
      <c r="C52" s="3" t="n">
        <f aca="false">Adequacy_low!AF51</f>
        <v>0.259308301584243</v>
      </c>
      <c r="D52" s="3" t="n">
        <f aca="false">D48+1</f>
        <v>2027</v>
      </c>
      <c r="E52" s="3" t="n">
        <f aca="false">Adequacy_central!AE51</f>
        <v>0.276514763938805</v>
      </c>
      <c r="F52" s="3" t="n">
        <f aca="false">Adequacy_central!AF51</f>
        <v>0.261836245170046</v>
      </c>
      <c r="G52" s="3" t="n">
        <f aca="false">G48+1</f>
        <v>2027</v>
      </c>
      <c r="H52" s="3" t="n">
        <f aca="false">Adequacy_high!AH51</f>
        <v>0.267892523426872</v>
      </c>
      <c r="I52" s="3" t="n">
        <f aca="false">Adequacy_high!AI51</f>
        <v>0.273817727936053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0.272913253524503</v>
      </c>
      <c r="C53" s="3" t="n">
        <f aca="false">Adequacy_low!AF52</f>
        <v>0.260518860770474</v>
      </c>
      <c r="D53" s="3" t="n">
        <f aca="false">D49+1</f>
        <v>2027</v>
      </c>
      <c r="E53" s="3" t="n">
        <f aca="false">Adequacy_central!AE52</f>
        <v>0.276378913939234</v>
      </c>
      <c r="F53" s="3" t="n">
        <f aca="false">Adequacy_central!AF52</f>
        <v>0.262365938747918</v>
      </c>
      <c r="G53" s="3" t="n">
        <f aca="false">G49+1</f>
        <v>2027</v>
      </c>
      <c r="H53" s="3" t="n">
        <f aca="false">Adequacy_high!AH52</f>
        <v>0.267548459897246</v>
      </c>
      <c r="I53" s="3" t="n">
        <f aca="false">Adequacy_high!AI52</f>
        <v>0.272112310145264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0.272438882238797</v>
      </c>
      <c r="C54" s="3" t="n">
        <f aca="false">Adequacy_low!AF53</f>
        <v>0.261729119864487</v>
      </c>
      <c r="D54" s="3" t="n">
        <f aca="false">D50+1</f>
        <v>2027</v>
      </c>
      <c r="E54" s="3" t="n">
        <f aca="false">Adequacy_central!AE53</f>
        <v>0.275279946678107</v>
      </c>
      <c r="F54" s="3" t="n">
        <f aca="false">Adequacy_central!AF53</f>
        <v>0.263586325443055</v>
      </c>
      <c r="G54" s="3" t="n">
        <f aca="false">G50+1</f>
        <v>2027</v>
      </c>
      <c r="H54" s="3" t="n">
        <f aca="false">Adequacy_high!AH53</f>
        <v>0.26890844203853</v>
      </c>
      <c r="I54" s="3" t="n">
        <f aca="false">Adequacy_high!AI53</f>
        <v>0.272998757472412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0.272662229183445</v>
      </c>
      <c r="C55" s="3" t="n">
        <f aca="false">Adequacy_low!AF54</f>
        <v>0.262483892233189</v>
      </c>
      <c r="D55" s="3" t="n">
        <f aca="false">D51+1</f>
        <v>2028</v>
      </c>
      <c r="E55" s="3" t="n">
        <f aca="false">Adequacy_central!AE54</f>
        <v>0.277038096659219</v>
      </c>
      <c r="F55" s="3" t="n">
        <f aca="false">Adequacy_central!AF54</f>
        <v>0.264264758676751</v>
      </c>
      <c r="G55" s="3" t="n">
        <f aca="false">G51+1</f>
        <v>2028</v>
      </c>
      <c r="H55" s="3" t="n">
        <f aca="false">Adequacy_high!AH54</f>
        <v>0.267290694048341</v>
      </c>
      <c r="I55" s="3" t="n">
        <f aca="false">Adequacy_high!AI54</f>
        <v>0.271785525815316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0.2734434937738</v>
      </c>
      <c r="C56" s="3" t="n">
        <f aca="false">Adequacy_low!AF55</f>
        <v>0.263301721045595</v>
      </c>
      <c r="D56" s="3" t="n">
        <f aca="false">D52+1</f>
        <v>2028</v>
      </c>
      <c r="E56" s="3" t="n">
        <f aca="false">Adequacy_central!AE55</f>
        <v>0.275377342490079</v>
      </c>
      <c r="F56" s="3" t="n">
        <f aca="false">Adequacy_central!AF55</f>
        <v>0.265039698209986</v>
      </c>
      <c r="G56" s="3" t="n">
        <f aca="false">G52+1</f>
        <v>2028</v>
      </c>
      <c r="H56" s="3" t="n">
        <f aca="false">Adequacy_high!AH55</f>
        <v>0.26785754061894</v>
      </c>
      <c r="I56" s="3" t="n">
        <f aca="false">Adequacy_high!AI55</f>
        <v>0.271684914007275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0.276171798448308</v>
      </c>
      <c r="C57" s="3" t="n">
        <f aca="false">Adequacy_low!AF56</f>
        <v>0.263435236036494</v>
      </c>
      <c r="D57" s="3" t="n">
        <f aca="false">D53+1</f>
        <v>2028</v>
      </c>
      <c r="E57" s="3" t="n">
        <f aca="false">Adequacy_central!AE56</f>
        <v>0.275507496042814</v>
      </c>
      <c r="F57" s="3" t="n">
        <f aca="false">Adequacy_central!AF56</f>
        <v>0.265238300619113</v>
      </c>
      <c r="G57" s="3" t="n">
        <f aca="false">G53+1</f>
        <v>2028</v>
      </c>
      <c r="H57" s="3" t="n">
        <f aca="false">Adequacy_high!AH56</f>
        <v>0.267824218969815</v>
      </c>
      <c r="I57" s="3" t="n">
        <f aca="false">Adequacy_high!AI56</f>
        <v>0.271837157176042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0.271978873739925</v>
      </c>
      <c r="C58" s="3" t="n">
        <f aca="false">Adequacy_low!AF57</f>
        <v>0.263292776636771</v>
      </c>
      <c r="D58" s="3" t="n">
        <f aca="false">D54+1</f>
        <v>2028</v>
      </c>
      <c r="E58" s="3" t="n">
        <f aca="false">Adequacy_central!AE57</f>
        <v>0.274998641779294</v>
      </c>
      <c r="F58" s="3" t="n">
        <f aca="false">Adequacy_central!AF57</f>
        <v>0.264707272075802</v>
      </c>
      <c r="G58" s="3" t="n">
        <f aca="false">G54+1</f>
        <v>2028</v>
      </c>
      <c r="H58" s="3" t="n">
        <f aca="false">Adequacy_high!AH57</f>
        <v>0.267786789295947</v>
      </c>
      <c r="I58" s="3" t="n">
        <f aca="false">Adequacy_high!AI57</f>
        <v>0.270276017966932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0.273852023111676</v>
      </c>
      <c r="C59" s="3" t="n">
        <f aca="false">Adequacy_low!AF58</f>
        <v>0.263850809452925</v>
      </c>
      <c r="D59" s="3" t="n">
        <f aca="false">D55+1</f>
        <v>2029</v>
      </c>
      <c r="E59" s="3" t="n">
        <f aca="false">Adequacy_central!AE58</f>
        <v>0.277436231028059</v>
      </c>
      <c r="F59" s="3" t="n">
        <f aca="false">Adequacy_central!AF58</f>
        <v>0.264362430056713</v>
      </c>
      <c r="G59" s="3" t="n">
        <f aca="false">G55+1</f>
        <v>2029</v>
      </c>
      <c r="H59" s="3" t="n">
        <f aca="false">Adequacy_high!AH58</f>
        <v>0.267771970557037</v>
      </c>
      <c r="I59" s="3" t="n">
        <f aca="false">Adequacy_high!AI58</f>
        <v>0.272811107902968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0.273897188533766</v>
      </c>
      <c r="C60" s="3" t="n">
        <f aca="false">Adequacy_low!AF59</f>
        <v>0.264409073417426</v>
      </c>
      <c r="D60" s="3" t="n">
        <f aca="false">D56+1</f>
        <v>2029</v>
      </c>
      <c r="E60" s="3" t="n">
        <f aca="false">Adequacy_central!AE59</f>
        <v>0.276332209774141</v>
      </c>
      <c r="F60" s="3" t="n">
        <f aca="false">Adequacy_central!AF59</f>
        <v>0.264585412131651</v>
      </c>
      <c r="G60" s="3" t="n">
        <f aca="false">G56+1</f>
        <v>2029</v>
      </c>
      <c r="H60" s="3" t="n">
        <f aca="false">Adequacy_high!AH59</f>
        <v>0.267685312315771</v>
      </c>
      <c r="I60" s="3" t="n">
        <f aca="false">Adequacy_high!AI59</f>
        <v>0.271039025476677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0.274304354025017</v>
      </c>
      <c r="C61" s="3" t="n">
        <f aca="false">Adequacy_low!AF60</f>
        <v>0.264888554659689</v>
      </c>
      <c r="D61" s="3" t="n">
        <f aca="false">D57+1</f>
        <v>2029</v>
      </c>
      <c r="E61" s="3" t="n">
        <f aca="false">Adequacy_central!AE60</f>
        <v>0.275609081539828</v>
      </c>
      <c r="F61" s="3" t="n">
        <f aca="false">Adequacy_central!AF60</f>
        <v>0.264970018759088</v>
      </c>
      <c r="G61" s="3" t="n">
        <f aca="false">G57+1</f>
        <v>2029</v>
      </c>
      <c r="H61" s="3" t="n">
        <f aca="false">Adequacy_high!AH60</f>
        <v>0.267574728234347</v>
      </c>
      <c r="I61" s="3" t="n">
        <f aca="false">Adequacy_high!AI60</f>
        <v>0.269620740656164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0.273895059568159</v>
      </c>
      <c r="C62" s="3" t="n">
        <f aca="false">Adequacy_low!AF61</f>
        <v>0.265104413360406</v>
      </c>
      <c r="D62" s="3" t="n">
        <f aca="false">D58+1</f>
        <v>2029</v>
      </c>
      <c r="E62" s="3" t="n">
        <f aca="false">Adequacy_central!AE61</f>
        <v>0.275823381106588</v>
      </c>
      <c r="F62" s="3" t="n">
        <f aca="false">Adequacy_central!AF61</f>
        <v>0.265456914619754</v>
      </c>
      <c r="G62" s="3" t="n">
        <f aca="false">G58+1</f>
        <v>2029</v>
      </c>
      <c r="H62" s="3" t="n">
        <f aca="false">Adequacy_high!AH61</f>
        <v>0.268017650950473</v>
      </c>
      <c r="I62" s="3" t="n">
        <f aca="false">Adequacy_high!AI61</f>
        <v>0.268979988119889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0.275086367453847</v>
      </c>
      <c r="C63" s="3" t="n">
        <f aca="false">Adequacy_low!AF62</f>
        <v>0.264873504488899</v>
      </c>
      <c r="D63" s="3" t="n">
        <f aca="false">D59+1</f>
        <v>2030</v>
      </c>
      <c r="E63" s="3" t="n">
        <f aca="false">Adequacy_central!AE62</f>
        <v>0.276499741443612</v>
      </c>
      <c r="F63" s="3" t="n">
        <f aca="false">Adequacy_central!AF62</f>
        <v>0.265140823911498</v>
      </c>
      <c r="G63" s="3" t="n">
        <f aca="false">G59+1</f>
        <v>2030</v>
      </c>
      <c r="H63" s="3" t="n">
        <f aca="false">Adequacy_high!AH62</f>
        <v>0.267818213863424</v>
      </c>
      <c r="I63" s="3" t="n">
        <f aca="false">Adequacy_high!AI62</f>
        <v>0.269926694570749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0.273956166443112</v>
      </c>
      <c r="C64" s="3" t="n">
        <f aca="false">Adequacy_low!AF63</f>
        <v>0.264903777599147</v>
      </c>
      <c r="D64" s="3" t="n">
        <f aca="false">D60+1</f>
        <v>2030</v>
      </c>
      <c r="E64" s="3" t="n">
        <f aca="false">Adequacy_central!AE63</f>
        <v>0.275611731969125</v>
      </c>
      <c r="F64" s="3" t="n">
        <f aca="false">Adequacy_central!AF63</f>
        <v>0.264916694733361</v>
      </c>
      <c r="G64" s="3" t="n">
        <f aca="false">G60+1</f>
        <v>2030</v>
      </c>
      <c r="H64" s="3" t="n">
        <f aca="false">Adequacy_high!AH63</f>
        <v>0.267835947859921</v>
      </c>
      <c r="I64" s="3" t="n">
        <f aca="false">Adequacy_high!AI63</f>
        <v>0.270976019867962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0.272808975786814</v>
      </c>
      <c r="C65" s="3" t="n">
        <f aca="false">Adequacy_low!AF64</f>
        <v>0.265360813326883</v>
      </c>
      <c r="D65" s="3" t="n">
        <f aca="false">D61+1</f>
        <v>2030</v>
      </c>
      <c r="E65" s="3" t="n">
        <f aca="false">Adequacy_central!AE64</f>
        <v>0.275852672629323</v>
      </c>
      <c r="F65" s="3" t="n">
        <f aca="false">Adequacy_central!AF64</f>
        <v>0.266176836813182</v>
      </c>
      <c r="G65" s="3" t="n">
        <f aca="false">G61+1</f>
        <v>2030</v>
      </c>
      <c r="H65" s="3" t="n">
        <f aca="false">Adequacy_high!AH64</f>
        <v>0.26832727231738</v>
      </c>
      <c r="I65" s="3" t="n">
        <f aca="false">Adequacy_high!AI64</f>
        <v>0.270318832721995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0.272727648124097</v>
      </c>
      <c r="C66" s="3" t="n">
        <f aca="false">Adequacy_low!AF65</f>
        <v>0.265196689433638</v>
      </c>
      <c r="D66" s="3" t="n">
        <f aca="false">D62+1</f>
        <v>2030</v>
      </c>
      <c r="E66" s="3" t="n">
        <f aca="false">Adequacy_central!AE65</f>
        <v>0.277529699829106</v>
      </c>
      <c r="F66" s="3" t="n">
        <f aca="false">Adequacy_central!AF65</f>
        <v>0.266694382999496</v>
      </c>
      <c r="G66" s="3" t="n">
        <f aca="false">G62+1</f>
        <v>2030</v>
      </c>
      <c r="H66" s="3" t="n">
        <f aca="false">Adequacy_high!AH65</f>
        <v>0.268715135832939</v>
      </c>
      <c r="I66" s="3" t="n">
        <f aca="false">Adequacy_high!AI65</f>
        <v>0.272037698155331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0.273633723692689</v>
      </c>
      <c r="C67" s="3" t="n">
        <f aca="false">Adequacy_low!AF66</f>
        <v>0.265306276371656</v>
      </c>
      <c r="D67" s="3" t="n">
        <f aca="false">D63+1</f>
        <v>2031</v>
      </c>
      <c r="E67" s="3" t="n">
        <f aca="false">Adequacy_central!AE66</f>
        <v>0.277344509390075</v>
      </c>
      <c r="F67" s="3" t="n">
        <f aca="false">Adequacy_central!AF66</f>
        <v>0.266741570990307</v>
      </c>
      <c r="G67" s="3" t="n">
        <f aca="false">G63+1</f>
        <v>2031</v>
      </c>
      <c r="H67" s="3" t="n">
        <f aca="false">Adequacy_high!AH66</f>
        <v>0.268584196912808</v>
      </c>
      <c r="I67" s="3" t="n">
        <f aca="false">Adequacy_high!AI66</f>
        <v>0.270769404711125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0.274449112478668</v>
      </c>
      <c r="C68" s="3" t="n">
        <f aca="false">Adequacy_low!AF67</f>
        <v>0.265513769649347</v>
      </c>
      <c r="D68" s="3" t="n">
        <f aca="false">D64+1</f>
        <v>2031</v>
      </c>
      <c r="E68" s="3" t="n">
        <f aca="false">Adequacy_central!AE67</f>
        <v>0.276027836964596</v>
      </c>
      <c r="F68" s="3" t="n">
        <f aca="false">Adequacy_central!AF67</f>
        <v>0.267523294299562</v>
      </c>
      <c r="G68" s="3" t="n">
        <f aca="false">G64+1</f>
        <v>2031</v>
      </c>
      <c r="H68" s="3" t="n">
        <f aca="false">Adequacy_high!AH67</f>
        <v>0.268503193448583</v>
      </c>
      <c r="I68" s="3" t="n">
        <f aca="false">Adequacy_high!AI67</f>
        <v>0.272578631393224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0.271888145092051</v>
      </c>
      <c r="C69" s="3" t="n">
        <f aca="false">Adequacy_low!AF68</f>
        <v>0.264960191388039</v>
      </c>
      <c r="D69" s="3" t="n">
        <f aca="false">D65+1</f>
        <v>2031</v>
      </c>
      <c r="E69" s="3" t="n">
        <f aca="false">Adequacy_central!AE68</f>
        <v>0.275106099053794</v>
      </c>
      <c r="F69" s="3" t="n">
        <f aca="false">Adequacy_central!AF68</f>
        <v>0.266547705479019</v>
      </c>
      <c r="G69" s="3" t="n">
        <f aca="false">G65+1</f>
        <v>2031</v>
      </c>
      <c r="H69" s="3" t="n">
        <f aca="false">Adequacy_high!AH68</f>
        <v>0.269040761987655</v>
      </c>
      <c r="I69" s="3" t="n">
        <f aca="false">Adequacy_high!AI68</f>
        <v>0.270169833190365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0.271487670433624</v>
      </c>
      <c r="C70" s="3" t="n">
        <f aca="false">Adequacy_low!AF69</f>
        <v>0.264818803808163</v>
      </c>
      <c r="D70" s="3" t="n">
        <f aca="false">D66+1</f>
        <v>2031</v>
      </c>
      <c r="E70" s="3" t="n">
        <f aca="false">Adequacy_central!AE69</f>
        <v>0.2775278627905</v>
      </c>
      <c r="F70" s="3" t="n">
        <f aca="false">Adequacy_central!AF69</f>
        <v>0.266622882828841</v>
      </c>
      <c r="G70" s="3" t="n">
        <f aca="false">G66+1</f>
        <v>2031</v>
      </c>
      <c r="H70" s="3" t="n">
        <f aca="false">Adequacy_high!AH69</f>
        <v>0.269044624584474</v>
      </c>
      <c r="I70" s="3" t="n">
        <f aca="false">Adequacy_high!AI69</f>
        <v>0.270282250292724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0.273456058532374</v>
      </c>
      <c r="C71" s="3" t="n">
        <f aca="false">Adequacy_low!AF70</f>
        <v>0.263866837596829</v>
      </c>
      <c r="D71" s="3" t="n">
        <f aca="false">D67+1</f>
        <v>2032</v>
      </c>
      <c r="E71" s="3" t="n">
        <f aca="false">Adequacy_central!AE70</f>
        <v>0.276858189447566</v>
      </c>
      <c r="F71" s="3" t="n">
        <f aca="false">Adequacy_central!AF70</f>
        <v>0.266257364013271</v>
      </c>
      <c r="G71" s="3" t="n">
        <f aca="false">G67+1</f>
        <v>2032</v>
      </c>
      <c r="H71" s="3" t="n">
        <f aca="false">Adequacy_high!AH70</f>
        <v>0.269793268102754</v>
      </c>
      <c r="I71" s="3" t="n">
        <f aca="false">Adequacy_high!AI70</f>
        <v>0.271369165881094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0.269118296768778</v>
      </c>
      <c r="C72" s="3" t="n">
        <f aca="false">Adequacy_low!AF71</f>
        <v>0.263188085173342</v>
      </c>
      <c r="D72" s="3" t="n">
        <f aca="false">D68+1</f>
        <v>2032</v>
      </c>
      <c r="E72" s="3" t="n">
        <f aca="false">Adequacy_central!AE71</f>
        <v>0.273705767643358</v>
      </c>
      <c r="F72" s="3" t="n">
        <f aca="false">Adequacy_central!AF71</f>
        <v>0.265762479381323</v>
      </c>
      <c r="G72" s="3" t="n">
        <f aca="false">G68+1</f>
        <v>2032</v>
      </c>
      <c r="H72" s="3" t="n">
        <f aca="false">Adequacy_high!AH71</f>
        <v>0.269597605134762</v>
      </c>
      <c r="I72" s="3" t="n">
        <f aca="false">Adequacy_high!AI71</f>
        <v>0.269931045115395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0.271801688082894</v>
      </c>
      <c r="C73" s="3" t="n">
        <f aca="false">Adequacy_low!AF72</f>
        <v>0.263803803856834</v>
      </c>
      <c r="D73" s="3" t="n">
        <f aca="false">D69+1</f>
        <v>2032</v>
      </c>
      <c r="E73" s="3" t="n">
        <f aca="false">Adequacy_central!AE72</f>
        <v>0.273661628476879</v>
      </c>
      <c r="F73" s="3" t="n">
        <f aca="false">Adequacy_central!AF72</f>
        <v>0.265388300728662</v>
      </c>
      <c r="G73" s="3" t="n">
        <f aca="false">G69+1</f>
        <v>2032</v>
      </c>
      <c r="H73" s="3" t="n">
        <f aca="false">Adequacy_high!AH72</f>
        <v>0.269567194765608</v>
      </c>
      <c r="I73" s="3" t="n">
        <f aca="false">Adequacy_high!AI72</f>
        <v>0.272848341630608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0.272094166176442</v>
      </c>
      <c r="C74" s="3" t="n">
        <f aca="false">Adequacy_low!AF73</f>
        <v>0.263752478733546</v>
      </c>
      <c r="D74" s="3" t="n">
        <f aca="false">D70+1</f>
        <v>2032</v>
      </c>
      <c r="E74" s="3" t="n">
        <f aca="false">Adequacy_central!AE73</f>
        <v>0.274826210162102</v>
      </c>
      <c r="F74" s="3" t="n">
        <f aca="false">Adequacy_central!AF73</f>
        <v>0.264960509925581</v>
      </c>
      <c r="G74" s="3" t="n">
        <f aca="false">G70+1</f>
        <v>2032</v>
      </c>
      <c r="H74" s="3" t="n">
        <f aca="false">Adequacy_high!AH73</f>
        <v>0.269304452936672</v>
      </c>
      <c r="I74" s="3" t="n">
        <f aca="false">Adequacy_high!AI73</f>
        <v>0.269587219734046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0.270827095832162</v>
      </c>
      <c r="C75" s="3" t="n">
        <f aca="false">Adequacy_low!AF74</f>
        <v>0.26337129150675</v>
      </c>
      <c r="D75" s="3" t="n">
        <f aca="false">D71+1</f>
        <v>2033</v>
      </c>
      <c r="E75" s="3" t="n">
        <f aca="false">Adequacy_central!AE74</f>
        <v>0.274563301587571</v>
      </c>
      <c r="F75" s="3" t="n">
        <f aca="false">Adequacy_central!AF74</f>
        <v>0.26481494664216</v>
      </c>
      <c r="G75" s="3" t="n">
        <f aca="false">G71+1</f>
        <v>2033</v>
      </c>
      <c r="H75" s="3" t="n">
        <f aca="false">Adequacy_high!AH74</f>
        <v>0.269501847421806</v>
      </c>
      <c r="I75" s="3" t="n">
        <f aca="false">Adequacy_high!AI74</f>
        <v>0.270315666848158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0.274902450750519</v>
      </c>
      <c r="C76" s="3" t="n">
        <f aca="false">Adequacy_low!AF75</f>
        <v>0.263450265664218</v>
      </c>
      <c r="D76" s="3" t="n">
        <f aca="false">D72+1</f>
        <v>2033</v>
      </c>
      <c r="E76" s="3" t="n">
        <f aca="false">Adequacy_central!AE75</f>
        <v>0.271963631648511</v>
      </c>
      <c r="F76" s="3" t="n">
        <f aca="false">Adequacy_central!AF75</f>
        <v>0.263902782856904</v>
      </c>
      <c r="G76" s="3" t="n">
        <f aca="false">G72+1</f>
        <v>2033</v>
      </c>
      <c r="H76" s="3" t="n">
        <f aca="false">Adequacy_high!AH75</f>
        <v>0.268762032474452</v>
      </c>
      <c r="I76" s="3" t="n">
        <f aca="false">Adequacy_high!AI75</f>
        <v>0.270808658980141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0.274737593359422</v>
      </c>
      <c r="C77" s="3" t="n">
        <f aca="false">Adequacy_low!AF76</f>
        <v>0.263658561635612</v>
      </c>
      <c r="D77" s="3" t="n">
        <f aca="false">D73+1</f>
        <v>2033</v>
      </c>
      <c r="E77" s="3" t="n">
        <f aca="false">Adequacy_central!AE76</f>
        <v>0.272792503962378</v>
      </c>
      <c r="F77" s="3" t="n">
        <f aca="false">Adequacy_central!AF76</f>
        <v>0.263600429989313</v>
      </c>
      <c r="G77" s="3" t="n">
        <f aca="false">G73+1</f>
        <v>2033</v>
      </c>
      <c r="H77" s="3" t="n">
        <f aca="false">Adequacy_high!AH76</f>
        <v>0.268668916123608</v>
      </c>
      <c r="I77" s="3" t="n">
        <f aca="false">Adequacy_high!AI76</f>
        <v>0.269458694327001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0.274640058500567</v>
      </c>
      <c r="C78" s="3" t="n">
        <f aca="false">Adequacy_low!AF77</f>
        <v>0.26370656917681</v>
      </c>
      <c r="D78" s="3" t="n">
        <f aca="false">D74+1</f>
        <v>2033</v>
      </c>
      <c r="E78" s="3" t="n">
        <f aca="false">Adequacy_central!AE77</f>
        <v>0.272033876498483</v>
      </c>
      <c r="F78" s="3" t="n">
        <f aca="false">Adequacy_central!AF77</f>
        <v>0.263710477976019</v>
      </c>
      <c r="G78" s="3" t="n">
        <f aca="false">G74+1</f>
        <v>2033</v>
      </c>
      <c r="H78" s="3" t="n">
        <f aca="false">Adequacy_high!AH77</f>
        <v>0.269205428622031</v>
      </c>
      <c r="I78" s="3" t="n">
        <f aca="false">Adequacy_high!AI77</f>
        <v>0.269594236142422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0.273141211630181</v>
      </c>
      <c r="C79" s="3" t="n">
        <f aca="false">Adequacy_low!AF78</f>
        <v>0.263383415242475</v>
      </c>
      <c r="D79" s="3" t="n">
        <f aca="false">D75+1</f>
        <v>2034</v>
      </c>
      <c r="E79" s="3" t="n">
        <f aca="false">Adequacy_central!AE78</f>
        <v>0.274636538958934</v>
      </c>
      <c r="F79" s="3" t="n">
        <f aca="false">Adequacy_central!AF78</f>
        <v>0.263769286715638</v>
      </c>
      <c r="G79" s="3" t="n">
        <f aca="false">G75+1</f>
        <v>2034</v>
      </c>
      <c r="H79" s="3" t="n">
        <f aca="false">Adequacy_high!AH78</f>
        <v>0.269192829450955</v>
      </c>
      <c r="I79" s="3" t="n">
        <f aca="false">Adequacy_high!AI78</f>
        <v>0.268761067928867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0.272576537191972</v>
      </c>
      <c r="C80" s="3" t="n">
        <f aca="false">Adequacy_low!AF79</f>
        <v>0.263099358827745</v>
      </c>
      <c r="D80" s="3" t="n">
        <f aca="false">D76+1</f>
        <v>2034</v>
      </c>
      <c r="E80" s="3" t="n">
        <f aca="false">Adequacy_central!AE79</f>
        <v>0.275519206114412</v>
      </c>
      <c r="F80" s="3" t="n">
        <f aca="false">Adequacy_central!AF79</f>
        <v>0.263599000805452</v>
      </c>
      <c r="G80" s="3" t="n">
        <f aca="false">G76+1</f>
        <v>2034</v>
      </c>
      <c r="H80" s="3" t="n">
        <f aca="false">Adequacy_high!AH79</f>
        <v>0.268958227045017</v>
      </c>
      <c r="I80" s="3" t="n">
        <f aca="false">Adequacy_high!AI79</f>
        <v>0.26924001516858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0.272027261351959</v>
      </c>
      <c r="C81" s="3" t="n">
        <f aca="false">Adequacy_low!AF80</f>
        <v>0.263636829366094</v>
      </c>
      <c r="D81" s="3" t="n">
        <f aca="false">D77+1</f>
        <v>2034</v>
      </c>
      <c r="E81" s="3" t="n">
        <f aca="false">Adequacy_central!AE80</f>
        <v>0.273237816678191</v>
      </c>
      <c r="F81" s="3" t="n">
        <f aca="false">Adequacy_central!AF80</f>
        <v>0.264693373708148</v>
      </c>
      <c r="G81" s="3" t="n">
        <f aca="false">G77+1</f>
        <v>2034</v>
      </c>
      <c r="H81" s="3" t="n">
        <f aca="false">Adequacy_high!AH80</f>
        <v>0.268307770182015</v>
      </c>
      <c r="I81" s="3" t="n">
        <f aca="false">Adequacy_high!AI80</f>
        <v>0.268076423323351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0.27234449095678</v>
      </c>
      <c r="C82" s="3" t="n">
        <f aca="false">Adequacy_low!AF81</f>
        <v>0.264850058014491</v>
      </c>
      <c r="D82" s="3" t="n">
        <f aca="false">D78+1</f>
        <v>2034</v>
      </c>
      <c r="E82" s="3" t="n">
        <f aca="false">Adequacy_central!AE81</f>
        <v>0.272321922349898</v>
      </c>
      <c r="F82" s="3" t="n">
        <f aca="false">Adequacy_central!AF81</f>
        <v>0.264932773346542</v>
      </c>
      <c r="G82" s="3" t="n">
        <f aca="false">G78+1</f>
        <v>2034</v>
      </c>
      <c r="H82" s="3" t="n">
        <f aca="false">Adequacy_high!AH81</f>
        <v>0.267415794180165</v>
      </c>
      <c r="I82" s="3" t="n">
        <f aca="false">Adequacy_high!AI81</f>
        <v>0.269299273948755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0.272475929274413</v>
      </c>
      <c r="C83" s="3" t="n">
        <f aca="false">Adequacy_low!AF82</f>
        <v>0.26515155648486</v>
      </c>
      <c r="D83" s="3" t="n">
        <f aca="false">D79+1</f>
        <v>2035</v>
      </c>
      <c r="E83" s="3" t="n">
        <f aca="false">Adequacy_central!AE82</f>
        <v>0.27192833481778</v>
      </c>
      <c r="F83" s="3" t="n">
        <f aca="false">Adequacy_central!AF82</f>
        <v>0.263884471285034</v>
      </c>
      <c r="G83" s="3" t="n">
        <f aca="false">G79+1</f>
        <v>2035</v>
      </c>
      <c r="H83" s="3" t="n">
        <f aca="false">Adequacy_high!AH82</f>
        <v>0.267757440416002</v>
      </c>
      <c r="I83" s="3" t="n">
        <f aca="false">Adequacy_high!AI82</f>
        <v>0.268305409898116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0.274291782371088</v>
      </c>
      <c r="C84" s="3" t="n">
        <f aca="false">Adequacy_low!AF83</f>
        <v>0.265537580361964</v>
      </c>
      <c r="D84" s="3" t="n">
        <f aca="false">D80+1</f>
        <v>2035</v>
      </c>
      <c r="E84" s="3" t="n">
        <f aca="false">Adequacy_central!AE83</f>
        <v>0.273883936754204</v>
      </c>
      <c r="F84" s="3" t="n">
        <f aca="false">Adequacy_central!AF83</f>
        <v>0.264179645807475</v>
      </c>
      <c r="G84" s="3" t="n">
        <f aca="false">G80+1</f>
        <v>2035</v>
      </c>
      <c r="H84" s="3" t="n">
        <f aca="false">Adequacy_high!AH83</f>
        <v>0.26796018120133</v>
      </c>
      <c r="I84" s="3" t="n">
        <f aca="false">Adequacy_high!AI83</f>
        <v>0.26944480935835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0.275443252740998</v>
      </c>
      <c r="C85" s="3" t="n">
        <f aca="false">Adequacy_low!AF84</f>
        <v>0.265549556499511</v>
      </c>
      <c r="D85" s="3" t="n">
        <f aca="false">D81+1</f>
        <v>2035</v>
      </c>
      <c r="E85" s="3" t="n">
        <f aca="false">Adequacy_central!AE84</f>
        <v>0.273205996846441</v>
      </c>
      <c r="F85" s="3" t="n">
        <f aca="false">Adequacy_central!AF84</f>
        <v>0.264280400876847</v>
      </c>
      <c r="G85" s="3" t="n">
        <f aca="false">G81+1</f>
        <v>2035</v>
      </c>
      <c r="H85" s="3" t="n">
        <f aca="false">Adequacy_high!AH84</f>
        <v>0.267345834501923</v>
      </c>
      <c r="I85" s="3" t="n">
        <f aca="false">Adequacy_high!AI84</f>
        <v>0.268724902889658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0.273076495130204</v>
      </c>
      <c r="C86" s="3" t="n">
        <f aca="false">Adequacy_low!AF85</f>
        <v>0.264924577949053</v>
      </c>
      <c r="D86" s="3" t="n">
        <f aca="false">D82+1</f>
        <v>2035</v>
      </c>
      <c r="E86" s="3" t="n">
        <f aca="false">Adequacy_central!AE85</f>
        <v>0.271552523629052</v>
      </c>
      <c r="F86" s="3" t="n">
        <f aca="false">Adequacy_central!AF85</f>
        <v>0.263924174692504</v>
      </c>
      <c r="G86" s="3" t="n">
        <f aca="false">G82+1</f>
        <v>2035</v>
      </c>
      <c r="H86" s="3" t="n">
        <f aca="false">Adequacy_high!AH85</f>
        <v>0.267336548000549</v>
      </c>
      <c r="I86" s="3" t="n">
        <f aca="false">Adequacy_high!AI85</f>
        <v>0.271178926173657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0.272786267038095</v>
      </c>
      <c r="C87" s="3" t="n">
        <f aca="false">Adequacy_low!AF86</f>
        <v>0.264419657338679</v>
      </c>
      <c r="D87" s="3" t="n">
        <f aca="false">D83+1</f>
        <v>2036</v>
      </c>
      <c r="E87" s="3" t="n">
        <f aca="false">Adequacy_central!AE86</f>
        <v>0.27214644963761</v>
      </c>
      <c r="F87" s="3" t="n">
        <f aca="false">Adequacy_central!AF86</f>
        <v>0.263608751557493</v>
      </c>
      <c r="G87" s="3" t="n">
        <f aca="false">G83+1</f>
        <v>2036</v>
      </c>
      <c r="H87" s="3" t="n">
        <f aca="false">Adequacy_high!AH86</f>
        <v>0.266948875267046</v>
      </c>
      <c r="I87" s="3" t="n">
        <f aca="false">Adequacy_high!AI86</f>
        <v>0.267367914146838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0.273285565368652</v>
      </c>
      <c r="C88" s="3" t="n">
        <f aca="false">Adequacy_low!AF87</f>
        <v>0.264402497689108</v>
      </c>
      <c r="D88" s="3" t="n">
        <f aca="false">D84+1</f>
        <v>2036</v>
      </c>
      <c r="E88" s="3" t="n">
        <f aca="false">Adequacy_central!AE87</f>
        <v>0.273186782882329</v>
      </c>
      <c r="F88" s="3" t="n">
        <f aca="false">Adequacy_central!AF87</f>
        <v>0.263317860429264</v>
      </c>
      <c r="G88" s="3" t="n">
        <f aca="false">G84+1</f>
        <v>2036</v>
      </c>
      <c r="H88" s="3" t="n">
        <f aca="false">Adequacy_high!AH87</f>
        <v>0.266815891763818</v>
      </c>
      <c r="I88" s="3" t="n">
        <f aca="false">Adequacy_high!AI87</f>
        <v>0.266003739825279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0.27383738060738</v>
      </c>
      <c r="C89" s="3" t="n">
        <f aca="false">Adequacy_low!AF88</f>
        <v>0.264424401342672</v>
      </c>
      <c r="D89" s="3" t="n">
        <f aca="false">D85+1</f>
        <v>2036</v>
      </c>
      <c r="E89" s="3" t="n">
        <f aca="false">Adequacy_central!AE88</f>
        <v>0.272198094996201</v>
      </c>
      <c r="F89" s="3" t="n">
        <f aca="false">Adequacy_central!AF88</f>
        <v>0.263424181856009</v>
      </c>
      <c r="G89" s="3" t="n">
        <f aca="false">G85+1</f>
        <v>2036</v>
      </c>
      <c r="H89" s="3" t="n">
        <f aca="false">Adequacy_high!AH88</f>
        <v>0.266677194947501</v>
      </c>
      <c r="I89" s="3" t="n">
        <f aca="false">Adequacy_high!AI88</f>
        <v>0.266823742590251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0.273588291223159</v>
      </c>
      <c r="C90" s="3" t="n">
        <f aca="false">Adequacy_low!AF89</f>
        <v>0.264949216527034</v>
      </c>
      <c r="D90" s="3" t="n">
        <f aca="false">D86+1</f>
        <v>2036</v>
      </c>
      <c r="E90" s="3" t="n">
        <f aca="false">Adequacy_central!AE89</f>
        <v>0.271042120281203</v>
      </c>
      <c r="F90" s="3" t="n">
        <f aca="false">Adequacy_central!AF89</f>
        <v>0.263953501042284</v>
      </c>
      <c r="G90" s="3" t="n">
        <f aca="false">G86+1</f>
        <v>2036</v>
      </c>
      <c r="H90" s="3" t="n">
        <f aca="false">Adequacy_high!AH89</f>
        <v>0.26689694706011</v>
      </c>
      <c r="I90" s="3" t="n">
        <f aca="false">Adequacy_high!AI89</f>
        <v>0.26835328287868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0.27347973812196</v>
      </c>
      <c r="C91" s="3" t="n">
        <f aca="false">Adequacy_low!AF90</f>
        <v>0.265156607827769</v>
      </c>
      <c r="D91" s="3" t="n">
        <f aca="false">D87+1</f>
        <v>2037</v>
      </c>
      <c r="E91" s="3" t="n">
        <f aca="false">Adequacy_central!AE90</f>
        <v>0.275112488890377</v>
      </c>
      <c r="F91" s="3" t="n">
        <f aca="false">Adequacy_central!AF90</f>
        <v>0.26430164082952</v>
      </c>
      <c r="G91" s="3" t="n">
        <f aca="false">G87+1</f>
        <v>2037</v>
      </c>
      <c r="H91" s="3" t="n">
        <f aca="false">Adequacy_high!AH90</f>
        <v>0.267113016874716</v>
      </c>
      <c r="I91" s="3" t="n">
        <f aca="false">Adequacy_high!AI90</f>
        <v>0.268443549418163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0.273461139740978</v>
      </c>
      <c r="C92" s="3" t="n">
        <f aca="false">Adequacy_low!AF91</f>
        <v>0.264679704267728</v>
      </c>
      <c r="D92" s="3" t="n">
        <f aca="false">D88+1</f>
        <v>2037</v>
      </c>
      <c r="E92" s="3" t="n">
        <f aca="false">Adequacy_central!AE91</f>
        <v>0.272129024714246</v>
      </c>
      <c r="F92" s="3" t="n">
        <f aca="false">Adequacy_central!AF91</f>
        <v>0.264739723757996</v>
      </c>
      <c r="G92" s="3" t="n">
        <f aca="false">G88+1</f>
        <v>2037</v>
      </c>
      <c r="H92" s="3" t="n">
        <f aca="false">Adequacy_high!AH91</f>
        <v>0.266847689451522</v>
      </c>
      <c r="I92" s="3" t="n">
        <f aca="false">Adequacy_high!AI91</f>
        <v>0.26948660661405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0.275330650803548</v>
      </c>
      <c r="C93" s="3" t="n">
        <f aca="false">Adequacy_low!AF92</f>
        <v>0.265541243151874</v>
      </c>
      <c r="D93" s="3" t="n">
        <f aca="false">D89+1</f>
        <v>2037</v>
      </c>
      <c r="E93" s="3" t="n">
        <f aca="false">Adequacy_central!AE92</f>
        <v>0.273041794125411</v>
      </c>
      <c r="F93" s="3" t="n">
        <f aca="false">Adequacy_central!AF92</f>
        <v>0.265290310705533</v>
      </c>
      <c r="G93" s="3" t="n">
        <f aca="false">G89+1</f>
        <v>2037</v>
      </c>
      <c r="H93" s="3" t="n">
        <f aca="false">Adequacy_high!AH92</f>
        <v>0.266787667487955</v>
      </c>
      <c r="I93" s="3" t="n">
        <f aca="false">Adequacy_high!AI92</f>
        <v>0.269280850122608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0.276159875321107</v>
      </c>
      <c r="C94" s="3" t="n">
        <f aca="false">Adequacy_low!AF93</f>
        <v>0.265938980116049</v>
      </c>
      <c r="D94" s="3" t="n">
        <f aca="false">D90+1</f>
        <v>2037</v>
      </c>
      <c r="E94" s="3" t="n">
        <f aca="false">Adequacy_central!AE93</f>
        <v>0.277508789013834</v>
      </c>
      <c r="F94" s="3" t="n">
        <f aca="false">Adequacy_central!AF93</f>
        <v>0.267330919843778</v>
      </c>
      <c r="G94" s="3" t="n">
        <f aca="false">G90+1</f>
        <v>2037</v>
      </c>
      <c r="H94" s="3" t="n">
        <f aca="false">Adequacy_high!AH93</f>
        <v>0.266980775208809</v>
      </c>
      <c r="I94" s="3" t="n">
        <f aca="false">Adequacy_high!AI93</f>
        <v>0.271081467227038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0.275075623993887</v>
      </c>
      <c r="C95" s="3" t="n">
        <f aca="false">Adequacy_low!AF94</f>
        <v>0.26525772396018</v>
      </c>
      <c r="D95" s="3" t="n">
        <f aca="false">D91+1</f>
        <v>2038</v>
      </c>
      <c r="E95" s="3" t="n">
        <f aca="false">Adequacy_central!AE94</f>
        <v>0.27661842965684</v>
      </c>
      <c r="F95" s="3" t="n">
        <f aca="false">Adequacy_central!AF94</f>
        <v>0.267599961785825</v>
      </c>
      <c r="G95" s="3" t="n">
        <f aca="false">G91+1</f>
        <v>2038</v>
      </c>
      <c r="H95" s="3" t="n">
        <f aca="false">Adequacy_high!AH94</f>
        <v>0.267334109672516</v>
      </c>
      <c r="I95" s="3" t="n">
        <f aca="false">Adequacy_high!AI94</f>
        <v>0.270606100821754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0.275754764981813</v>
      </c>
      <c r="C96" s="3" t="n">
        <f aca="false">Adequacy_low!AF95</f>
        <v>0.265084851229514</v>
      </c>
      <c r="D96" s="3" t="n">
        <f aca="false">D92+1</f>
        <v>2038</v>
      </c>
      <c r="E96" s="3" t="n">
        <f aca="false">Adequacy_central!AE95</f>
        <v>0.277025267473546</v>
      </c>
      <c r="F96" s="3" t="n">
        <f aca="false">Adequacy_central!AF95</f>
        <v>0.268212236380966</v>
      </c>
      <c r="G96" s="3" t="n">
        <f aca="false">G92+1</f>
        <v>2038</v>
      </c>
      <c r="H96" s="3" t="n">
        <f aca="false">Adequacy_high!AH95</f>
        <v>0.267990587363034</v>
      </c>
      <c r="I96" s="3" t="n">
        <f aca="false">Adequacy_high!AI95</f>
        <v>0.270458805073622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0.274673346217295</v>
      </c>
      <c r="C97" s="3" t="n">
        <f aca="false">Adequacy_low!AF96</f>
        <v>0.265727755821018</v>
      </c>
      <c r="D97" s="3" t="n">
        <f aca="false">D93+1</f>
        <v>2038</v>
      </c>
      <c r="E97" s="3" t="n">
        <f aca="false">Adequacy_central!AE96</f>
        <v>0.278623833296245</v>
      </c>
      <c r="F97" s="3" t="n">
        <f aca="false">Adequacy_central!AF96</f>
        <v>0.26843396043115</v>
      </c>
      <c r="G97" s="3" t="n">
        <f aca="false">G93+1</f>
        <v>2038</v>
      </c>
      <c r="H97" s="3" t="n">
        <f aca="false">Adequacy_high!AH96</f>
        <v>0.268273854196101</v>
      </c>
      <c r="I97" s="3" t="n">
        <f aca="false">Adequacy_high!AI96</f>
        <v>0.27203447954753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0.27488345456555</v>
      </c>
      <c r="C98" s="3" t="n">
        <f aca="false">Adequacy_low!AF97</f>
        <v>0.266607305913442</v>
      </c>
      <c r="D98" s="3" t="n">
        <f aca="false">D94+1</f>
        <v>2038</v>
      </c>
      <c r="E98" s="3" t="n">
        <f aca="false">Adequacy_central!AE97</f>
        <v>0.278528820672845</v>
      </c>
      <c r="F98" s="3" t="n">
        <f aca="false">Adequacy_central!AF97</f>
        <v>0.269601005309762</v>
      </c>
      <c r="G98" s="3" t="n">
        <f aca="false">G94+1</f>
        <v>2038</v>
      </c>
      <c r="H98" s="3" t="n">
        <f aca="false">Adequacy_high!AH97</f>
        <v>0.268944083967558</v>
      </c>
      <c r="I98" s="3" t="n">
        <f aca="false">Adequacy_high!AI97</f>
        <v>0.272974999249359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0.27487723317833</v>
      </c>
      <c r="C99" s="3" t="n">
        <f aca="false">Adequacy_low!AF98</f>
        <v>0.266213305164703</v>
      </c>
      <c r="D99" s="3" t="n">
        <f aca="false">D95+1</f>
        <v>2039</v>
      </c>
      <c r="E99" s="3" t="n">
        <f aca="false">Adequacy_central!AE98</f>
        <v>0.281285034481071</v>
      </c>
      <c r="F99" s="3" t="n">
        <f aca="false">Adequacy_central!AF98</f>
        <v>0.26856871629051</v>
      </c>
      <c r="G99" s="3" t="n">
        <f aca="false">G95+1</f>
        <v>2039</v>
      </c>
      <c r="H99" s="3" t="n">
        <f aca="false">Adequacy_high!AH98</f>
        <v>0.269756125056213</v>
      </c>
      <c r="I99" s="3" t="n">
        <f aca="false">Adequacy_high!AI98</f>
        <v>0.273490441639646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0.275337359248242</v>
      </c>
      <c r="C100" s="3" t="n">
        <f aca="false">Adequacy_low!AF99</f>
        <v>0.265480682250402</v>
      </c>
      <c r="D100" s="3" t="n">
        <f aca="false">D96+1</f>
        <v>2039</v>
      </c>
      <c r="E100" s="3" t="n">
        <f aca="false">Adequacy_central!AE99</f>
        <v>0.279682020151824</v>
      </c>
      <c r="F100" s="3" t="n">
        <f aca="false">Adequacy_central!AF99</f>
        <v>0.268663545571879</v>
      </c>
      <c r="G100" s="3" t="n">
        <f aca="false">G96+1</f>
        <v>2039</v>
      </c>
      <c r="H100" s="3" t="n">
        <f aca="false">Adequacy_high!AH99</f>
        <v>0.270054354292049</v>
      </c>
      <c r="I100" s="3" t="n">
        <f aca="false">Adequacy_high!AI99</f>
        <v>0.274595615102122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0.274906319401242</v>
      </c>
      <c r="C101" s="3" t="n">
        <f aca="false">Adequacy_low!AF100</f>
        <v>0.265886682913968</v>
      </c>
      <c r="D101" s="3" t="n">
        <f aca="false">D97+1</f>
        <v>2039</v>
      </c>
      <c r="E101" s="3" t="n">
        <f aca="false">Adequacy_central!AE100</f>
        <v>0.278202956712512</v>
      </c>
      <c r="F101" s="3" t="n">
        <f aca="false">Adequacy_central!AF100</f>
        <v>0.268437224103669</v>
      </c>
      <c r="G101" s="3" t="n">
        <f aca="false">G97+1</f>
        <v>2039</v>
      </c>
      <c r="H101" s="3" t="n">
        <f aca="false">Adequacy_high!AH100</f>
        <v>0.270745753599722</v>
      </c>
      <c r="I101" s="3" t="n">
        <f aca="false">Adequacy_high!AI100</f>
        <v>0.274091490795319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0.275689445353234</v>
      </c>
      <c r="C102" s="3" t="n">
        <f aca="false">Adequacy_low!AF101</f>
        <v>0.265620281915581</v>
      </c>
      <c r="D102" s="3" t="n">
        <f aca="false">D98+1</f>
        <v>2039</v>
      </c>
      <c r="E102" s="3" t="n">
        <f aca="false">Adequacy_central!AE101</f>
        <v>0.279740616967815</v>
      </c>
      <c r="F102" s="3" t="n">
        <f aca="false">Adequacy_central!AF101</f>
        <v>0.268666968463878</v>
      </c>
      <c r="G102" s="3" t="n">
        <f aca="false">G98+1</f>
        <v>2039</v>
      </c>
      <c r="H102" s="3" t="n">
        <f aca="false">Adequacy_high!AH101</f>
        <v>0.270422067029089</v>
      </c>
      <c r="I102" s="3" t="n">
        <f aca="false">Adequacy_high!AI101</f>
        <v>0.27235118078831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0.278399643021827</v>
      </c>
      <c r="C103" s="3" t="n">
        <f aca="false">Adequacy_low!AF102</f>
        <v>0.265402742619328</v>
      </c>
      <c r="D103" s="3" t="n">
        <f aca="false">D99+1</f>
        <v>2040</v>
      </c>
      <c r="E103" s="3" t="n">
        <f aca="false">Adequacy_central!AE102</f>
        <v>0.279185646788971</v>
      </c>
      <c r="F103" s="3" t="n">
        <f aca="false">Adequacy_central!AF102</f>
        <v>0.268394156892338</v>
      </c>
      <c r="G103" s="3" t="n">
        <f aca="false">G99+1</f>
        <v>2040</v>
      </c>
      <c r="H103" s="3" t="n">
        <f aca="false">Adequacy_high!AH102</f>
        <v>0.270338095829879</v>
      </c>
      <c r="I103" s="3" t="n">
        <f aca="false">Adequacy_high!AI102</f>
        <v>0.27162092609082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0.275121299905946</v>
      </c>
      <c r="C104" s="3" t="n">
        <f aca="false">Adequacy_low!AF103</f>
        <v>0.265724061643368</v>
      </c>
      <c r="D104" s="3" t="n">
        <f aca="false">D100+1</f>
        <v>2040</v>
      </c>
      <c r="E104" s="3" t="n">
        <f aca="false">Adequacy_central!AE103</f>
        <v>0.281032804401325</v>
      </c>
      <c r="F104" s="3" t="n">
        <f aca="false">Adequacy_central!AF103</f>
        <v>0.268799069860618</v>
      </c>
      <c r="G104" s="3" t="n">
        <f aca="false">G100+1</f>
        <v>2040</v>
      </c>
      <c r="H104" s="3" t="n">
        <f aca="false">Adequacy_high!AH103</f>
        <v>0.270578121034668</v>
      </c>
      <c r="I104" s="3" t="n">
        <f aca="false">Adequacy_high!AI103</f>
        <v>0.274640768492773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0.276311687433421</v>
      </c>
      <c r="C105" s="3" t="n">
        <f aca="false">Adequacy_low!AF104</f>
        <v>0.265711161904558</v>
      </c>
      <c r="D105" s="3" t="n">
        <f aca="false">D101+1</f>
        <v>2040</v>
      </c>
      <c r="E105" s="3" t="n">
        <f aca="false">Adequacy_central!AE104</f>
        <v>0.281979964801387</v>
      </c>
      <c r="F105" s="3" t="n">
        <f aca="false">Adequacy_central!AF104</f>
        <v>0.268427655728963</v>
      </c>
      <c r="G105" s="3" t="n">
        <f aca="false">G101+1</f>
        <v>2040</v>
      </c>
      <c r="H105" s="3" t="n">
        <f aca="false">Adequacy_high!AH104</f>
        <v>0.271213726754121</v>
      </c>
      <c r="I105" s="3" t="n">
        <f aca="false">Adequacy_high!AI104</f>
        <v>0.273637348161479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0.276028206051249</v>
      </c>
      <c r="C106" s="3" t="n">
        <f aca="false">Adequacy_low!AF105</f>
        <v>0.265520928969359</v>
      </c>
      <c r="D106" s="3" t="n">
        <f aca="false">D102+1</f>
        <v>2040</v>
      </c>
      <c r="E106" s="3" t="n">
        <f aca="false">Adequacy_central!AE105</f>
        <v>0.283330318869789</v>
      </c>
      <c r="F106" s="3" t="n">
        <f aca="false">Adequacy_central!AF105</f>
        <v>0.268114007628783</v>
      </c>
      <c r="G106" s="3" t="n">
        <f aca="false">G102+1</f>
        <v>2040</v>
      </c>
      <c r="H106" s="3" t="n">
        <f aca="false">Adequacy_high!AH105</f>
        <v>0.271304525500224</v>
      </c>
      <c r="I106" s="3" t="n">
        <f aca="false">Adequacy_high!AI105</f>
        <v>0.272033135035161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-0.0580933500477705</v>
      </c>
      <c r="E107" s="0" t="n">
        <f aca="false">(E106-E10)/E10</f>
        <v>-0.0331846003196268</v>
      </c>
      <c r="H107" s="6" t="n">
        <f aca="false">(H106-H10)/H10</f>
        <v>0.00192671674809629</v>
      </c>
    </row>
    <row r="108" customFormat="false" ht="15" hidden="false" customHeight="false" outlineLevel="0" collapsed="false">
      <c r="B108" s="0" t="n">
        <f aca="false">1-B106-C106</f>
        <v>0.458450864979392</v>
      </c>
      <c r="H108" s="0" t="n">
        <f aca="false">1-H106-I106</f>
        <v>0.456662339464615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U2" colorId="64" zoomScale="75" zoomScaleNormal="75" zoomScalePageLayoutView="100" workbookViewId="0">
      <selection pane="topLeft" activeCell="AW3" activeCellId="0" sqref="AW3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7" t="s">
        <v>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AG1" s="8" t="s">
        <v>22</v>
      </c>
    </row>
    <row r="2" customFormat="false" ht="15" hidden="false" customHeight="false" outlineLevel="0" collapsed="false">
      <c r="B2" s="8"/>
      <c r="C2" s="8"/>
      <c r="D2" s="8"/>
      <c r="E2" s="8" t="s">
        <v>23</v>
      </c>
      <c r="F2" s="8"/>
      <c r="G2" s="8"/>
      <c r="H2" s="8"/>
      <c r="I2" s="8"/>
      <c r="J2" s="8"/>
      <c r="K2" s="8"/>
      <c r="L2" s="8" t="s">
        <v>22</v>
      </c>
      <c r="M2" s="8"/>
      <c r="N2" s="8"/>
      <c r="O2" s="8"/>
      <c r="P2" s="8"/>
      <c r="Q2" s="8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8"/>
      <c r="AO2" s="8" t="s">
        <v>18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 t="s">
        <v>22</v>
      </c>
      <c r="BB2" s="8"/>
      <c r="BC2" s="8"/>
      <c r="BD2" s="8"/>
      <c r="BE2" s="8"/>
      <c r="BF2" s="8"/>
      <c r="BG2" s="8"/>
      <c r="BH2" s="8"/>
      <c r="BI2" s="8"/>
      <c r="BJ2" s="8"/>
    </row>
    <row r="3" customFormat="false" ht="64.9" hidden="false" customHeight="false" outlineLevel="0" collapsed="false">
      <c r="B3" s="8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/>
      <c r="J3" s="8" t="s">
        <v>31</v>
      </c>
      <c r="K3" s="10" t="s">
        <v>32</v>
      </c>
      <c r="L3" s="10" t="s">
        <v>33</v>
      </c>
      <c r="M3" s="10" t="s">
        <v>34</v>
      </c>
      <c r="N3" s="10" t="s">
        <v>11</v>
      </c>
      <c r="O3" s="10" t="s">
        <v>35</v>
      </c>
      <c r="P3" s="10" t="s">
        <v>36</v>
      </c>
      <c r="Q3" s="10" t="s">
        <v>37</v>
      </c>
      <c r="R3" s="11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38</v>
      </c>
      <c r="Z3" s="12" t="s">
        <v>39</v>
      </c>
      <c r="AA3" s="11"/>
      <c r="AB3" s="12"/>
      <c r="AC3" s="11" t="s">
        <v>31</v>
      </c>
      <c r="AD3" s="12" t="s">
        <v>32</v>
      </c>
      <c r="AE3" s="12" t="s">
        <v>33</v>
      </c>
      <c r="AF3" s="12" t="s">
        <v>34</v>
      </c>
      <c r="AG3" s="12" t="s">
        <v>11</v>
      </c>
      <c r="AH3" s="12" t="s">
        <v>35</v>
      </c>
      <c r="AI3" s="12" t="s">
        <v>36</v>
      </c>
      <c r="AJ3" s="12" t="s">
        <v>38</v>
      </c>
      <c r="AK3" s="12" t="s">
        <v>40</v>
      </c>
      <c r="AL3" s="12" t="s">
        <v>39</v>
      </c>
      <c r="AM3" s="12" t="s">
        <v>37</v>
      </c>
      <c r="AN3" s="10"/>
      <c r="AO3" s="8" t="s">
        <v>24</v>
      </c>
      <c r="AP3" s="10" t="s">
        <v>25</v>
      </c>
      <c r="AQ3" s="10" t="s">
        <v>26</v>
      </c>
      <c r="AR3" s="10" t="s">
        <v>27</v>
      </c>
      <c r="AS3" s="10" t="s">
        <v>28</v>
      </c>
      <c r="AT3" s="10" t="s">
        <v>29</v>
      </c>
      <c r="AU3" s="10" t="s">
        <v>30</v>
      </c>
      <c r="AV3" s="8"/>
      <c r="AW3" s="13"/>
      <c r="AX3" s="10"/>
      <c r="AY3" s="8" t="s">
        <v>31</v>
      </c>
      <c r="AZ3" s="10" t="s">
        <v>32</v>
      </c>
      <c r="BA3" s="10" t="s">
        <v>33</v>
      </c>
      <c r="BB3" s="10" t="s">
        <v>34</v>
      </c>
      <c r="BC3" s="10" t="s">
        <v>11</v>
      </c>
      <c r="BD3" s="10" t="s">
        <v>35</v>
      </c>
      <c r="BE3" s="10" t="s">
        <v>36</v>
      </c>
      <c r="BF3" s="10" t="s">
        <v>37</v>
      </c>
      <c r="BG3" s="10" t="s">
        <v>38</v>
      </c>
      <c r="BH3" s="10" t="s">
        <v>40</v>
      </c>
      <c r="BI3" s="10" t="s">
        <v>39</v>
      </c>
    </row>
    <row r="4" customFormat="false" ht="15" hidden="false" customHeight="false" outlineLevel="0" collapsed="false">
      <c r="A4" s="0" t="n">
        <v>2014</v>
      </c>
      <c r="B4" s="14" t="n">
        <v>6695.92</v>
      </c>
      <c r="C4" s="15"/>
      <c r="D4" s="15"/>
      <c r="E4" s="15"/>
      <c r="F4" s="15"/>
      <c r="G4" s="15"/>
      <c r="H4" s="15" t="n">
        <v>4210.1710123</v>
      </c>
      <c r="I4" s="8" t="n">
        <v>2014</v>
      </c>
      <c r="J4" s="14" t="n">
        <f aca="false">B4*'Inflation indexes'!$D$156/100*'Inflation indexes'!I96</f>
        <v>32692.5752705917</v>
      </c>
      <c r="K4" s="16" t="n">
        <f aca="false">H4*'Inflation indexes'!$D$156/100*'Inflation indexes'!I96</f>
        <v>20556.0001794646</v>
      </c>
      <c r="L4" s="15"/>
      <c r="M4" s="15"/>
      <c r="N4" s="15"/>
      <c r="O4" s="15"/>
      <c r="P4" s="15"/>
      <c r="Q4" s="14"/>
      <c r="R4" s="17" t="n">
        <v>6695.92</v>
      </c>
      <c r="S4" s="18"/>
      <c r="T4" s="18"/>
      <c r="U4" s="18"/>
      <c r="V4" s="18"/>
      <c r="W4" s="18"/>
      <c r="X4" s="18" t="n">
        <v>4210.1710123</v>
      </c>
      <c r="Y4" s="19" t="n">
        <v>4400</v>
      </c>
      <c r="Z4" s="19" t="n">
        <v>3231.63</v>
      </c>
      <c r="AA4" s="17"/>
      <c r="AB4" s="17" t="n">
        <v>2014</v>
      </c>
      <c r="AC4" s="18" t="n">
        <f aca="false">R4*'Inflation indexes'!$D$156/100*'Inflation indexes'!I96</f>
        <v>32692.5752705917</v>
      </c>
      <c r="AD4" s="18" t="n">
        <f aca="false">X4*'Inflation indexes'!$D$156/100*'Inflation indexes'!I96</f>
        <v>20556.0001794646</v>
      </c>
      <c r="AE4" s="18"/>
      <c r="AF4" s="18"/>
      <c r="AG4" s="18"/>
      <c r="AH4" s="18"/>
      <c r="AI4" s="18"/>
      <c r="AJ4" s="18"/>
      <c r="AK4" s="18"/>
      <c r="AL4" s="18" t="n">
        <f aca="false">Z4*'Inflation indexes'!$D$156/100*'Inflation indexes'!I96</f>
        <v>15778.3108253537</v>
      </c>
      <c r="AM4" s="17"/>
      <c r="AN4" s="14" t="n">
        <v>2014</v>
      </c>
      <c r="AO4" s="14" t="n">
        <v>6695.92</v>
      </c>
      <c r="AP4" s="15"/>
      <c r="AQ4" s="15"/>
      <c r="AR4" s="15"/>
      <c r="AS4" s="15"/>
      <c r="AT4" s="15"/>
      <c r="AU4" s="15" t="n">
        <v>4210.1710123</v>
      </c>
      <c r="AV4" s="8"/>
      <c r="AW4" s="8"/>
      <c r="AX4" s="8" t="n">
        <v>2014</v>
      </c>
      <c r="AY4" s="15" t="n">
        <f aca="false">AO4*'Inflation indexes'!$D$156/100*'Inflation indexes'!I96</f>
        <v>32692.5752705917</v>
      </c>
      <c r="AZ4" s="15" t="n">
        <f aca="false">AU4*'Inflation indexes'!$D$156/100*'Inflation indexes'!I96</f>
        <v>20556.0001794646</v>
      </c>
      <c r="BA4" s="15"/>
      <c r="BB4" s="15"/>
      <c r="BC4" s="15"/>
      <c r="BD4" s="15"/>
      <c r="BE4" s="15"/>
      <c r="BF4" s="14"/>
      <c r="BG4" s="15"/>
      <c r="BH4" s="15"/>
      <c r="BI4" s="15" t="n">
        <f aca="false">Z4*'Inflation indexes'!$D$156/100*'Inflation indexes'!I96</f>
        <v>15778.3108253537</v>
      </c>
    </row>
    <row r="5" customFormat="false" ht="15" hidden="false" customHeight="false" outlineLevel="0" collapsed="false">
      <c r="A5" s="0" t="n">
        <v>2015</v>
      </c>
      <c r="B5" s="14" t="n">
        <v>6414.78904699531</v>
      </c>
      <c r="C5" s="16" t="n">
        <f aca="false">Adequacy_low!Q2</f>
        <v>4107.70317035267</v>
      </c>
      <c r="D5" s="16" t="n">
        <f aca="false">Adequacy_low!R2</f>
        <v>4083.37107244474</v>
      </c>
      <c r="E5" s="16" t="n">
        <f aca="false">Adequacy_low!S2</f>
        <v>3103.99363821106</v>
      </c>
      <c r="F5" s="16"/>
      <c r="G5" s="16" t="n">
        <f aca="false">Adequacy_low!U2</f>
        <v>0.638748292280603</v>
      </c>
      <c r="H5" s="16" t="n">
        <f aca="false">Adequacy_low!V2</f>
        <v>472.236221506638</v>
      </c>
      <c r="I5" s="8" t="n">
        <v>2015</v>
      </c>
      <c r="J5" s="14" t="n">
        <f aca="false">B5*'Inflation indexes'!$D$156/100*'Inflation indexes'!I97</f>
        <v>30749.3056337578</v>
      </c>
      <c r="K5" s="16" t="n">
        <f aca="false">H5*'Inflation indexes'!$D$156/100*'Inflation indexes'!I97</f>
        <v>2263.66538323504</v>
      </c>
      <c r="L5" s="16" t="n">
        <f aca="false">C5*'Inflation indexes'!$D$156/100*'Inflation indexes'!I97</f>
        <v>19690.2843277587</v>
      </c>
      <c r="M5" s="16" t="n">
        <f aca="false">D5*'Inflation indexes'!$D$156/100*'Inflation indexes'!I97</f>
        <v>19573.6483620551</v>
      </c>
      <c r="N5" s="16" t="n">
        <f aca="false">E5*'Inflation indexes'!$D$156/100*'Inflation indexes'!I97</f>
        <v>14879.0004421577</v>
      </c>
      <c r="O5" s="15"/>
      <c r="P5" s="16" t="n">
        <f aca="false">G5*'Inflation indexes'!$D$156/100*'Inflation indexes'!I97</f>
        <v>3.06184136664276</v>
      </c>
      <c r="Q5" s="16" t="n">
        <f aca="false">Adequacy_low!X2</f>
        <v>381.863681058139</v>
      </c>
      <c r="R5" s="20" t="n">
        <v>6414.78904699531</v>
      </c>
      <c r="S5" s="21" t="n">
        <f aca="false">Adequacy_central!Q2</f>
        <v>4107.70317035267</v>
      </c>
      <c r="T5" s="21" t="n">
        <f aca="false">Adequacy_central!R2</f>
        <v>4083.37107244474</v>
      </c>
      <c r="U5" s="21" t="n">
        <f aca="false">Adequacy_central!S2</f>
        <v>3103.99363821106</v>
      </c>
      <c r="V5" s="21"/>
      <c r="W5" s="21" t="n">
        <f aca="false">Adequacy_central!U2</f>
        <v>0.638748292280603</v>
      </c>
      <c r="X5" s="21" t="n">
        <f aca="false">Adequacy_central!V2</f>
        <v>472.236221506638</v>
      </c>
      <c r="Y5" s="19" t="n">
        <v>4574.59742504104</v>
      </c>
      <c r="Z5" s="19" t="n">
        <v>3134.73415536162</v>
      </c>
      <c r="AA5" s="17"/>
      <c r="AB5" s="17" t="n">
        <v>2015</v>
      </c>
      <c r="AC5" s="18" t="n">
        <f aca="false">R5*'Inflation indexes'!$D$156/100*'Inflation indexes'!I97</f>
        <v>30749.3056337578</v>
      </c>
      <c r="AD5" s="18" t="n">
        <f aca="false">X5*'Inflation indexes'!$D$156/100*'Inflation indexes'!I97</f>
        <v>2263.66538323504</v>
      </c>
      <c r="AE5" s="21" t="n">
        <f aca="false">S5*'Inflation indexes'!$D$156/100*'Inflation indexes'!I97</f>
        <v>19690.2843277587</v>
      </c>
      <c r="AF5" s="21" t="n">
        <f aca="false">T5*'Inflation indexes'!$D$156/100*'Inflation indexes'!I97</f>
        <v>19573.6483620551</v>
      </c>
      <c r="AG5" s="21" t="n">
        <f aca="false">U5*'Inflation indexes'!$D$156/100*'Inflation indexes'!I97</f>
        <v>14879.0004421577</v>
      </c>
      <c r="AH5" s="21"/>
      <c r="AI5" s="21" t="n">
        <f aca="false">W5*'Inflation indexes'!$D$156/100*'Inflation indexes'!I97</f>
        <v>3.06184136664276</v>
      </c>
      <c r="AJ5" s="21" t="n">
        <f aca="false">Y5*'Inflation indexes'!$D$156/100*'Inflation indexes'!I97</f>
        <v>21928.3429811112</v>
      </c>
      <c r="AK5" s="21"/>
      <c r="AL5" s="18" t="n">
        <f aca="false">Z5*'Inflation indexes'!$D$156/100*'Inflation indexes'!I97</f>
        <v>15026.3551798237</v>
      </c>
      <c r="AM5" s="21" t="n">
        <f aca="false">Adequacy_central!X2</f>
        <v>381.863681058139</v>
      </c>
      <c r="AN5" s="14" t="n">
        <v>2015</v>
      </c>
      <c r="AO5" s="14" t="n">
        <v>6414.78904699531</v>
      </c>
      <c r="AP5" s="16" t="n">
        <f aca="false">Adequacy_high!Q2</f>
        <v>4107.70317035267</v>
      </c>
      <c r="AQ5" s="16" t="n">
        <f aca="false">Adequacy_high!R2</f>
        <v>4083.37107244474</v>
      </c>
      <c r="AR5" s="16" t="n">
        <f aca="false">Adequacy_high!S2</f>
        <v>3103.99363821106</v>
      </c>
      <c r="AS5" s="14"/>
      <c r="AT5" s="16" t="n">
        <f aca="false">Adequacy_high!U2</f>
        <v>0.638748292280603</v>
      </c>
      <c r="AU5" s="16" t="n">
        <f aca="false">Adequacy_high!V2</f>
        <v>472.236221506638</v>
      </c>
      <c r="AV5" s="8"/>
      <c r="AW5" s="8"/>
      <c r="AX5" s="8" t="n">
        <v>2015</v>
      </c>
      <c r="AY5" s="15" t="n">
        <f aca="false">AO5*'Inflation indexes'!$D$156/100*'Inflation indexes'!I97</f>
        <v>30749.3056337578</v>
      </c>
      <c r="AZ5" s="15" t="n">
        <f aca="false">AU5*'Inflation indexes'!$D$156/100*'Inflation indexes'!I97</f>
        <v>2263.66538323504</v>
      </c>
      <c r="BA5" s="16" t="n">
        <f aca="false">AP5*'Inflation indexes'!$D$156/100*'Inflation indexes'!I97</f>
        <v>19690.2843277587</v>
      </c>
      <c r="BB5" s="16" t="n">
        <f aca="false">AQ5*'Inflation indexes'!$D$156/100*'Inflation indexes'!I97</f>
        <v>19573.6483620551</v>
      </c>
      <c r="BC5" s="16" t="n">
        <f aca="false">AR5*'Inflation indexes'!$D$156/100*'Inflation indexes'!I97</f>
        <v>14879.0004421577</v>
      </c>
      <c r="BD5" s="16"/>
      <c r="BE5" s="16" t="n">
        <f aca="false">AT5*'Inflation indexes'!$D$156/100*'Inflation indexes'!I97</f>
        <v>3.06184136664276</v>
      </c>
      <c r="BF5" s="16" t="n">
        <f aca="false">Adequacy_high!X2</f>
        <v>381.863681058139</v>
      </c>
      <c r="BG5" s="16" t="n">
        <f aca="false">Y5*'Inflation indexes'!$D$156/100*'Inflation indexes'!I97</f>
        <v>21928.3429811112</v>
      </c>
      <c r="BH5" s="16"/>
      <c r="BI5" s="15" t="n">
        <f aca="false">Z5*'Inflation indexes'!$D$156/100*'Inflation indexes'!I97</f>
        <v>15026.3551798237</v>
      </c>
    </row>
    <row r="6" customFormat="false" ht="15" hidden="false" customHeight="false" outlineLevel="0" collapsed="false">
      <c r="A6" s="0" t="n">
        <v>2015</v>
      </c>
      <c r="B6" s="14" t="n">
        <v>6778.90225184158</v>
      </c>
      <c r="C6" s="16" t="n">
        <f aca="false">Adequacy_low!Q3</f>
        <v>4704.60098126917</v>
      </c>
      <c r="D6" s="16" t="n">
        <f aca="false">Adequacy_low!R3</f>
        <v>4690.48458847006</v>
      </c>
      <c r="E6" s="16" t="n">
        <f aca="false">Adequacy_low!S3</f>
        <v>3560.61241992607</v>
      </c>
      <c r="F6" s="14"/>
      <c r="G6" s="16" t="n">
        <f aca="false">Adequacy_low!U3</f>
        <v>0.693938419879357</v>
      </c>
      <c r="H6" s="16" t="n">
        <f aca="false">Adequacy_low!V3</f>
        <v>424.902111454208</v>
      </c>
      <c r="I6" s="8" t="n">
        <v>2015</v>
      </c>
      <c r="J6" s="14" t="n">
        <f aca="false">B6*'Inflation indexes'!$D$156/100*'Inflation indexes'!I98</f>
        <v>31689.0687728035</v>
      </c>
      <c r="K6" s="16" t="n">
        <f aca="false">H6*'Inflation indexes'!$D$156/100*'Inflation indexes'!I98</f>
        <v>1986.27325359706</v>
      </c>
      <c r="L6" s="16" t="n">
        <f aca="false">C6*'Inflation indexes'!$D$156/100*'Inflation indexes'!I98</f>
        <v>21992.4138902485</v>
      </c>
      <c r="M6" s="16" t="n">
        <f aca="false">D6*'Inflation indexes'!$D$156/100*'Inflation indexes'!I98</f>
        <v>21926.4245418826</v>
      </c>
      <c r="N6" s="16" t="n">
        <f aca="false">E6*'Inflation indexes'!$D$156/100*'Inflation indexes'!I98</f>
        <v>16644.6553817299</v>
      </c>
      <c r="O6" s="15"/>
      <c r="P6" s="16" t="n">
        <f aca="false">G6*'Inflation indexes'!$D$156/100*'Inflation indexes'!I98</f>
        <v>3.24392674428571</v>
      </c>
      <c r="Q6" s="16" t="n">
        <f aca="false">Adequacy_low!X3</f>
        <v>246.055469367053</v>
      </c>
      <c r="R6" s="22" t="n">
        <v>6778.90225184158</v>
      </c>
      <c r="S6" s="21" t="n">
        <f aca="false">Adequacy_central!Q3</f>
        <v>4704.60098126917</v>
      </c>
      <c r="T6" s="21" t="n">
        <f aca="false">Adequacy_central!R3</f>
        <v>4690.48458847006</v>
      </c>
      <c r="U6" s="21" t="n">
        <f aca="false">Adequacy_central!S3</f>
        <v>3560.61241992607</v>
      </c>
      <c r="V6" s="17"/>
      <c r="W6" s="21" t="n">
        <f aca="false">Adequacy_central!U3</f>
        <v>0.693938419879357</v>
      </c>
      <c r="X6" s="21" t="n">
        <f aca="false">Adequacy_central!V3</f>
        <v>424.902111454208</v>
      </c>
      <c r="Y6" s="19" t="n">
        <v>4418.44566850273</v>
      </c>
      <c r="Z6" s="19" t="n">
        <v>3580.59931397094</v>
      </c>
      <c r="AA6" s="17"/>
      <c r="AB6" s="17" t="n">
        <v>2015</v>
      </c>
      <c r="AC6" s="18" t="n">
        <f aca="false">R6*'Inflation indexes'!$D$156/100*'Inflation indexes'!I98</f>
        <v>31689.0687728035</v>
      </c>
      <c r="AD6" s="18" t="n">
        <f aca="false">X6*'Inflation indexes'!$D$156/100*'Inflation indexes'!I98</f>
        <v>1986.27325359706</v>
      </c>
      <c r="AE6" s="21" t="n">
        <f aca="false">S6*'Inflation indexes'!$D$156/100*'Inflation indexes'!I98</f>
        <v>21992.4138902485</v>
      </c>
      <c r="AF6" s="21" t="n">
        <f aca="false">T6*'Inflation indexes'!$D$156/100*'Inflation indexes'!I98</f>
        <v>21926.4245418826</v>
      </c>
      <c r="AG6" s="21" t="n">
        <f aca="false">U6*'Inflation indexes'!$D$156/100*'Inflation indexes'!I98</f>
        <v>16644.6553817299</v>
      </c>
      <c r="AH6" s="21"/>
      <c r="AI6" s="21" t="n">
        <f aca="false">W6*'Inflation indexes'!$D$156/100*'Inflation indexes'!I98</f>
        <v>3.24392674428571</v>
      </c>
      <c r="AJ6" s="21" t="n">
        <f aca="false">Y6*'Inflation indexes'!$D$156/100*'Inflation indexes'!I98</f>
        <v>20654.7348606541</v>
      </c>
      <c r="AK6" s="21"/>
      <c r="AL6" s="18" t="n">
        <f aca="false">Z6*'Inflation indexes'!$D$156/100*'Inflation indexes'!I98</f>
        <v>16738.0873322747</v>
      </c>
      <c r="AM6" s="21" t="n">
        <f aca="false">Adequacy_central!X3</f>
        <v>246.055469367053</v>
      </c>
      <c r="AN6" s="14" t="n">
        <v>2015</v>
      </c>
      <c r="AO6" s="14" t="n">
        <v>6778.90225184158</v>
      </c>
      <c r="AP6" s="16" t="n">
        <f aca="false">Adequacy_high!Q3</f>
        <v>4704.60098126917</v>
      </c>
      <c r="AQ6" s="16" t="n">
        <f aca="false">Adequacy_high!R3</f>
        <v>4690.48458847006</v>
      </c>
      <c r="AR6" s="16" t="n">
        <f aca="false">Adequacy_high!S3</f>
        <v>3560.61241992607</v>
      </c>
      <c r="AS6" s="14"/>
      <c r="AT6" s="16" t="n">
        <f aca="false">Adequacy_high!U3</f>
        <v>0.693938419879357</v>
      </c>
      <c r="AU6" s="16" t="n">
        <f aca="false">Adequacy_high!V3</f>
        <v>424.902111454208</v>
      </c>
      <c r="AV6" s="8"/>
      <c r="AW6" s="8"/>
      <c r="AX6" s="8" t="n">
        <v>2015</v>
      </c>
      <c r="AY6" s="15" t="n">
        <f aca="false">AO6*'Inflation indexes'!$D$156/100*'Inflation indexes'!I98</f>
        <v>31689.0687728035</v>
      </c>
      <c r="AZ6" s="15" t="n">
        <f aca="false">AU6*'Inflation indexes'!$D$156/100*'Inflation indexes'!I98</f>
        <v>1986.27325359706</v>
      </c>
      <c r="BA6" s="16" t="n">
        <f aca="false">AP6*'Inflation indexes'!$D$156/100*'Inflation indexes'!I98</f>
        <v>21992.4138902485</v>
      </c>
      <c r="BB6" s="16" t="n">
        <f aca="false">AQ6*'Inflation indexes'!$D$156/100*'Inflation indexes'!I98</f>
        <v>21926.4245418826</v>
      </c>
      <c r="BC6" s="16" t="n">
        <f aca="false">AR6*'Inflation indexes'!$D$156/100*'Inflation indexes'!I98</f>
        <v>16644.6553817299</v>
      </c>
      <c r="BD6" s="16"/>
      <c r="BE6" s="16" t="n">
        <f aca="false">AT6*'Inflation indexes'!$D$156/100*'Inflation indexes'!I98</f>
        <v>3.24392674428571</v>
      </c>
      <c r="BF6" s="16" t="n">
        <f aca="false">Adequacy_high!X3</f>
        <v>246.055469367053</v>
      </c>
      <c r="BG6" s="16" t="n">
        <f aca="false">Y6*'Inflation indexes'!$D$156/100*'Inflation indexes'!I98</f>
        <v>20654.7348606541</v>
      </c>
      <c r="BH6" s="16"/>
      <c r="BI6" s="15" t="n">
        <f aca="false">Z6*'Inflation indexes'!$D$156/100*'Inflation indexes'!I98</f>
        <v>16738.0873322747</v>
      </c>
    </row>
    <row r="7" customFormat="false" ht="15" hidden="false" customHeight="false" outlineLevel="0" collapsed="false">
      <c r="A7" s="0" t="n">
        <v>2015</v>
      </c>
      <c r="B7" s="14" t="n">
        <v>7092.02100217064</v>
      </c>
      <c r="C7" s="16" t="n">
        <f aca="false">Adequacy_low!Q4</f>
        <v>4538.16128200212</v>
      </c>
      <c r="D7" s="16" t="n">
        <f aca="false">Adequacy_low!R4</f>
        <v>4535.15247111882</v>
      </c>
      <c r="E7" s="16" t="n">
        <f aca="false">Adequacy_low!S4</f>
        <v>3435.634719424</v>
      </c>
      <c r="F7" s="14"/>
      <c r="G7" s="16" t="n">
        <f aca="false">Adequacy_low!U4</f>
        <v>0.640949099095836</v>
      </c>
      <c r="H7" s="16" t="n">
        <f aca="false">Adequacy_low!V4</f>
        <v>550.004550911177</v>
      </c>
      <c r="I7" s="8" t="n">
        <v>2015</v>
      </c>
      <c r="J7" s="14" t="n">
        <f aca="false">B7*'Inflation indexes'!$D$156/100*'Inflation indexes'!I99</f>
        <v>32570.7765224842</v>
      </c>
      <c r="K7" s="16" t="n">
        <f aca="false">H7*'Inflation indexes'!$D$156/100*'Inflation indexes'!I99</f>
        <v>2525.94786572041</v>
      </c>
      <c r="L7" s="16" t="n">
        <f aca="false">C7*'Inflation indexes'!$D$156/100*'Inflation indexes'!I99</f>
        <v>20841.9344632286</v>
      </c>
      <c r="M7" s="16" t="n">
        <f aca="false">D7*'Inflation indexes'!$D$156/100*'Inflation indexes'!I99</f>
        <v>20828.1162149679</v>
      </c>
      <c r="N7" s="16" t="n">
        <f aca="false">E7*'Inflation indexes'!$D$156/100*'Inflation indexes'!I99</f>
        <v>15778.4770554116</v>
      </c>
      <c r="O7" s="15"/>
      <c r="P7" s="16" t="n">
        <f aca="false">G7*'Inflation indexes'!$D$156/100*'Inflation indexes'!I99</f>
        <v>2.9436192959029</v>
      </c>
      <c r="Q7" s="16" t="n">
        <f aca="false">Adequacy_low!X4</f>
        <v>390.406240232475</v>
      </c>
      <c r="R7" s="22" t="n">
        <v>7092.02100217064</v>
      </c>
      <c r="S7" s="21" t="n">
        <f aca="false">Adequacy_central!Q4</f>
        <v>4538.16128200212</v>
      </c>
      <c r="T7" s="21" t="n">
        <f aca="false">Adequacy_central!R4</f>
        <v>4535.15247111882</v>
      </c>
      <c r="U7" s="21" t="n">
        <f aca="false">Adequacy_central!S4</f>
        <v>3435.634719424</v>
      </c>
      <c r="V7" s="17"/>
      <c r="W7" s="21" t="n">
        <f aca="false">Adequacy_central!U4</f>
        <v>0.640949099095836</v>
      </c>
      <c r="X7" s="21" t="n">
        <f aca="false">Adequacy_central!V4</f>
        <v>550.004550911177</v>
      </c>
      <c r="Y7" s="19" t="n">
        <v>4794.63549141337</v>
      </c>
      <c r="Z7" s="19" t="n">
        <v>3459.06159638797</v>
      </c>
      <c r="AA7" s="17"/>
      <c r="AB7" s="17" t="n">
        <v>2015</v>
      </c>
      <c r="AC7" s="18" t="n">
        <f aca="false">R7*'Inflation indexes'!$D$156/100*'Inflation indexes'!I99</f>
        <v>32570.7765224842</v>
      </c>
      <c r="AD7" s="18" t="n">
        <f aca="false">X7*'Inflation indexes'!$D$156/100*'Inflation indexes'!I99</f>
        <v>2525.94786572041</v>
      </c>
      <c r="AE7" s="21" t="n">
        <f aca="false">S7*'Inflation indexes'!$D$156/100*'Inflation indexes'!I99</f>
        <v>20841.9344632286</v>
      </c>
      <c r="AF7" s="21" t="n">
        <f aca="false">T7*'Inflation indexes'!$D$156/100*'Inflation indexes'!I99</f>
        <v>20828.1162149679</v>
      </c>
      <c r="AG7" s="21" t="n">
        <f aca="false">U7*'Inflation indexes'!$D$156/100*'Inflation indexes'!I99</f>
        <v>15778.4770554116</v>
      </c>
      <c r="AH7" s="21"/>
      <c r="AI7" s="21" t="n">
        <f aca="false">W7*'Inflation indexes'!$D$156/100*'Inflation indexes'!I99</f>
        <v>2.9436192959029</v>
      </c>
      <c r="AJ7" s="21" t="n">
        <f aca="false">Y7*'Inflation indexes'!$D$156/100*'Inflation indexes'!I99</f>
        <v>22019.8165022071</v>
      </c>
      <c r="AK7" s="21"/>
      <c r="AL7" s="18" t="n">
        <f aca="false">Z7*'Inflation indexes'!$D$156/100*'Inflation indexes'!I99</f>
        <v>15886.0672012924</v>
      </c>
      <c r="AM7" s="21" t="n">
        <f aca="false">Adequacy_central!X4</f>
        <v>390.406240232475</v>
      </c>
      <c r="AN7" s="14" t="n">
        <v>2015</v>
      </c>
      <c r="AO7" s="14" t="n">
        <v>7092.02100217064</v>
      </c>
      <c r="AP7" s="16" t="n">
        <f aca="false">Adequacy_high!Q4</f>
        <v>4538.16128200212</v>
      </c>
      <c r="AQ7" s="16" t="n">
        <f aca="false">Adequacy_high!R4</f>
        <v>4535.15247111882</v>
      </c>
      <c r="AR7" s="16" t="n">
        <f aca="false">Adequacy_high!S4</f>
        <v>3435.634719424</v>
      </c>
      <c r="AS7" s="14"/>
      <c r="AT7" s="16" t="n">
        <f aca="false">Adequacy_high!U4</f>
        <v>0.640949099095836</v>
      </c>
      <c r="AU7" s="16" t="n">
        <f aca="false">Adequacy_high!V4</f>
        <v>550.004550911177</v>
      </c>
      <c r="AV7" s="8"/>
      <c r="AW7" s="8"/>
      <c r="AX7" s="8" t="n">
        <v>2015</v>
      </c>
      <c r="AY7" s="15" t="n">
        <f aca="false">AO7*'Inflation indexes'!$D$156/100*'Inflation indexes'!I99</f>
        <v>32570.7765224842</v>
      </c>
      <c r="AZ7" s="15" t="n">
        <f aca="false">AU7*'Inflation indexes'!$D$156/100*'Inflation indexes'!I99</f>
        <v>2525.94786572041</v>
      </c>
      <c r="BA7" s="16" t="n">
        <f aca="false">AP7*'Inflation indexes'!$D$156/100*'Inflation indexes'!I99</f>
        <v>20841.9344632286</v>
      </c>
      <c r="BB7" s="16" t="n">
        <f aca="false">AQ7*'Inflation indexes'!$D$156/100*'Inflation indexes'!I99</f>
        <v>20828.1162149679</v>
      </c>
      <c r="BC7" s="16" t="n">
        <f aca="false">AR7*'Inflation indexes'!$D$156/100*'Inflation indexes'!I99</f>
        <v>15778.4770554116</v>
      </c>
      <c r="BD7" s="16"/>
      <c r="BE7" s="16" t="n">
        <f aca="false">AT7*'Inflation indexes'!$D$156/100*'Inflation indexes'!I99</f>
        <v>2.9436192959029</v>
      </c>
      <c r="BF7" s="16" t="n">
        <f aca="false">Adequacy_high!X4</f>
        <v>390.406240232475</v>
      </c>
      <c r="BG7" s="16" t="n">
        <f aca="false">Y7*'Inflation indexes'!$D$156/100*'Inflation indexes'!I99</f>
        <v>22019.8165022071</v>
      </c>
      <c r="BH7" s="16"/>
      <c r="BI7" s="15" t="n">
        <f aca="false">Z7*'Inflation indexes'!$D$156/100*'Inflation indexes'!I99</f>
        <v>15886.0672012924</v>
      </c>
    </row>
    <row r="8" customFormat="false" ht="15" hidden="false" customHeight="false" outlineLevel="0" collapsed="false">
      <c r="A8" s="0" t="n">
        <v>2015</v>
      </c>
      <c r="B8" s="14" t="n">
        <v>7113.98164433727</v>
      </c>
      <c r="C8" s="16" t="n">
        <f aca="false">Adequacy_low!Q5</f>
        <v>4865.4578672756</v>
      </c>
      <c r="D8" s="16" t="n">
        <f aca="false">Adequacy_low!R5</f>
        <v>4877.27237178235</v>
      </c>
      <c r="E8" s="16" t="n">
        <f aca="false">Adequacy_low!S5</f>
        <v>3699.36842517124</v>
      </c>
      <c r="F8" s="14"/>
      <c r="G8" s="16" t="n">
        <f aca="false">Adequacy_low!U5</f>
        <v>0.688906928260242</v>
      </c>
      <c r="H8" s="16" t="n">
        <f aca="false">Adequacy_low!V5</f>
        <v>521.363955569671</v>
      </c>
      <c r="I8" s="8" t="n">
        <v>2015</v>
      </c>
      <c r="J8" s="14" t="n">
        <f aca="false">B8*'Inflation indexes'!$D$156/100*'Inflation indexes'!I100</f>
        <v>32253.7115438263</v>
      </c>
      <c r="K8" s="16" t="n">
        <f aca="false">H8*'Inflation indexes'!$D$156/100*'Inflation indexes'!I100</f>
        <v>2363.78493409213</v>
      </c>
      <c r="L8" s="16" t="n">
        <f aca="false">C8*'Inflation indexes'!$D$156/100*'Inflation indexes'!I100</f>
        <v>22059.246484655</v>
      </c>
      <c r="M8" s="16" t="n">
        <f aca="false">D8*'Inflation indexes'!$D$156/100*'Inflation indexes'!I100</f>
        <v>22112.8116524394</v>
      </c>
      <c r="N8" s="16" t="n">
        <f aca="false">E8*'Inflation indexes'!$D$156/100*'Inflation indexes'!I100</f>
        <v>16772.3741844048</v>
      </c>
      <c r="O8" s="15"/>
      <c r="P8" s="16" t="n">
        <f aca="false">G8*'Inflation indexes'!$D$156/100*'Inflation indexes'!I100</f>
        <v>3.12339930794399</v>
      </c>
      <c r="Q8" s="16" t="n">
        <f aca="false">Adequacy_low!X5</f>
        <v>372.014414847823</v>
      </c>
      <c r="R8" s="22" t="n">
        <v>7113.98164433727</v>
      </c>
      <c r="S8" s="21" t="n">
        <f aca="false">Adequacy_central!Q5</f>
        <v>4866.9102421209</v>
      </c>
      <c r="T8" s="21" t="n">
        <f aca="false">Adequacy_central!R5</f>
        <v>4878.75868022968</v>
      </c>
      <c r="U8" s="21" t="n">
        <f aca="false">Adequacy_central!S5</f>
        <v>3700.65108194988</v>
      </c>
      <c r="V8" s="17"/>
      <c r="W8" s="21" t="n">
        <f aca="false">Adequacy_central!U5</f>
        <v>0.689116866953194</v>
      </c>
      <c r="X8" s="21" t="n">
        <f aca="false">Adequacy_central!V5</f>
        <v>521.363955569671</v>
      </c>
      <c r="Y8" s="19" t="n">
        <v>4825.87760030576</v>
      </c>
      <c r="Z8" s="19" t="n">
        <v>3714.09464116287</v>
      </c>
      <c r="AA8" s="17"/>
      <c r="AB8" s="17" t="n">
        <v>2015</v>
      </c>
      <c r="AC8" s="18" t="n">
        <f aca="false">R8*'Inflation indexes'!$D$156/100*'Inflation indexes'!I100</f>
        <v>32253.7115438263</v>
      </c>
      <c r="AD8" s="18" t="n">
        <f aca="false">X8*'Inflation indexes'!$D$156/100*'Inflation indexes'!I100</f>
        <v>2363.78493409213</v>
      </c>
      <c r="AE8" s="21" t="n">
        <f aca="false">S8*'Inflation indexes'!$D$156/100*'Inflation indexes'!I100</f>
        <v>22065.8313314618</v>
      </c>
      <c r="AF8" s="21" t="n">
        <f aca="false">T8*'Inflation indexes'!$D$156/100*'Inflation indexes'!I100</f>
        <v>22119.5503490403</v>
      </c>
      <c r="AG8" s="21" t="n">
        <f aca="false">U8*'Inflation indexes'!$D$156/100*'Inflation indexes'!I100</f>
        <v>16778.1895552922</v>
      </c>
      <c r="AH8" s="21"/>
      <c r="AI8" s="21" t="n">
        <f aca="false">W8*'Inflation indexes'!$D$156/100*'Inflation indexes'!I100</f>
        <v>3.12435113806991</v>
      </c>
      <c r="AJ8" s="21" t="n">
        <f aca="false">Y8*'Inflation indexes'!$D$156/100*'Inflation indexes'!I100</f>
        <v>21879.7955698935</v>
      </c>
      <c r="AK8" s="21"/>
      <c r="AL8" s="18" t="n">
        <f aca="false">Z8*'Inflation indexes'!$D$156/100*'Inflation indexes'!I100</f>
        <v>16839.1406095198</v>
      </c>
      <c r="AM8" s="21" t="n">
        <f aca="false">Adequacy_central!X5</f>
        <v>372.014414847823</v>
      </c>
      <c r="AN8" s="14" t="n">
        <v>2015</v>
      </c>
      <c r="AO8" s="14" t="n">
        <v>7113.98164433727</v>
      </c>
      <c r="AP8" s="16" t="n">
        <f aca="false">Adequacy_high!Q5</f>
        <v>4865.4578672756</v>
      </c>
      <c r="AQ8" s="16" t="n">
        <f aca="false">Adequacy_high!R5</f>
        <v>4877.27237178235</v>
      </c>
      <c r="AR8" s="16" t="n">
        <f aca="false">Adequacy_high!S5</f>
        <v>3699.36842517124</v>
      </c>
      <c r="AS8" s="14"/>
      <c r="AT8" s="16" t="n">
        <f aca="false">Adequacy_high!U5</f>
        <v>0.688906928260242</v>
      </c>
      <c r="AU8" s="16" t="n">
        <f aca="false">Adequacy_high!V5</f>
        <v>521.363955569671</v>
      </c>
      <c r="AV8" s="8"/>
      <c r="AW8" s="8"/>
      <c r="AX8" s="8" t="n">
        <v>2015</v>
      </c>
      <c r="AY8" s="15" t="n">
        <f aca="false">AO8*'Inflation indexes'!$D$156/100*'Inflation indexes'!I100</f>
        <v>32253.7115438263</v>
      </c>
      <c r="AZ8" s="15" t="n">
        <f aca="false">AU8*'Inflation indexes'!$D$156/100*'Inflation indexes'!I100</f>
        <v>2363.78493409213</v>
      </c>
      <c r="BA8" s="16" t="n">
        <f aca="false">AP8*'Inflation indexes'!$D$156/100*'Inflation indexes'!I100</f>
        <v>22059.246484655</v>
      </c>
      <c r="BB8" s="16" t="n">
        <f aca="false">AQ8*'Inflation indexes'!$D$156/100*'Inflation indexes'!I100</f>
        <v>22112.8116524394</v>
      </c>
      <c r="BC8" s="16" t="n">
        <f aca="false">AR8*'Inflation indexes'!$D$156/100*'Inflation indexes'!I100</f>
        <v>16772.3741844048</v>
      </c>
      <c r="BD8" s="16"/>
      <c r="BE8" s="16" t="n">
        <f aca="false">AT8*'Inflation indexes'!$D$156/100*'Inflation indexes'!I100</f>
        <v>3.12339930794399</v>
      </c>
      <c r="BF8" s="16" t="n">
        <f aca="false">Adequacy_high!X5</f>
        <v>372.014414847823</v>
      </c>
      <c r="BG8" s="16" t="n">
        <f aca="false">Y8*'Inflation indexes'!$D$156/100*'Inflation indexes'!I100</f>
        <v>21879.7955698935</v>
      </c>
      <c r="BH8" s="16"/>
      <c r="BI8" s="15" t="n">
        <f aca="false">Z8*'Inflation indexes'!$D$156/100*'Inflation indexes'!I100</f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4" t="n">
        <v>6705.54599729676</v>
      </c>
      <c r="C9" s="16" t="n">
        <f aca="false">Adequacy_low!Q6</f>
        <v>4246.22340068567</v>
      </c>
      <c r="D9" s="16" t="n">
        <f aca="false">Adequacy_low!R6</f>
        <v>4265.24314394384</v>
      </c>
      <c r="E9" s="16" t="n">
        <f aca="false">Adequacy_low!S6</f>
        <v>3211.40356484655</v>
      </c>
      <c r="F9" s="14"/>
      <c r="G9" s="16" t="n">
        <f aca="false">Adequacy_low!U6</f>
        <v>0.639052600589871</v>
      </c>
      <c r="H9" s="16" t="n">
        <f aca="false">Adequacy_low!V6</f>
        <v>587.501555588143</v>
      </c>
      <c r="I9" s="8" t="n">
        <f aca="false">I5+1</f>
        <v>2016</v>
      </c>
      <c r="J9" s="14" t="n">
        <f aca="false">B9*'Inflation indexes'!$D$156/100*'Inflation indexes'!I101</f>
        <v>30401.9263969885</v>
      </c>
      <c r="K9" s="16" t="n">
        <f aca="false">H9*'Inflation indexes'!$D$156/100*'Inflation indexes'!I101</f>
        <v>2663.64276053097</v>
      </c>
      <c r="L9" s="16" t="n">
        <f aca="false">C9*'Inflation indexes'!$D$156/100*'Inflation indexes'!I101</f>
        <v>19251.7315286269</v>
      </c>
      <c r="M9" s="16" t="n">
        <f aca="false">D9*'Inflation indexes'!$D$156/100*'Inflation indexes'!I101</f>
        <v>19337.9641538087</v>
      </c>
      <c r="N9" s="16" t="n">
        <f aca="false">E9*'Inflation indexes'!$D$156/100*'Inflation indexes'!I101</f>
        <v>14560.0156719304</v>
      </c>
      <c r="O9" s="15"/>
      <c r="P9" s="16" t="n">
        <f aca="false">G9*'Inflation indexes'!$D$156/100*'Inflation indexes'!I101</f>
        <v>2.89736736348831</v>
      </c>
      <c r="Q9" s="16" t="n">
        <f aca="false">Adequacy_low!X6</f>
        <v>435.431923143839</v>
      </c>
      <c r="R9" s="20" t="n">
        <v>6705.54599729676</v>
      </c>
      <c r="S9" s="21" t="n">
        <f aca="false">Adequacy_central!Q6</f>
        <v>4246.03587291912</v>
      </c>
      <c r="T9" s="21" t="n">
        <f aca="false">Adequacy_central!R6</f>
        <v>4265.04301807484</v>
      </c>
      <c r="U9" s="21" t="n">
        <f aca="false">Adequacy_central!S6</f>
        <v>3211.23662197487</v>
      </c>
      <c r="V9" s="17"/>
      <c r="W9" s="21" t="n">
        <f aca="false">Adequacy_central!U6</f>
        <v>0.639022616142863</v>
      </c>
      <c r="X9" s="21" t="n">
        <f aca="false">Adequacy_central!V6</f>
        <v>587.501555588143</v>
      </c>
      <c r="Y9" s="19" t="n">
        <v>4621.75621897281</v>
      </c>
      <c r="Z9" s="19" t="n">
        <v>3278.91936034514</v>
      </c>
      <c r="AA9" s="17"/>
      <c r="AB9" s="17" t="n">
        <f aca="false">AB5+1</f>
        <v>2016</v>
      </c>
      <c r="AC9" s="18" t="n">
        <f aca="false">R9*'Inflation indexes'!$D$156/100*'Inflation indexes'!I101</f>
        <v>30401.9263969885</v>
      </c>
      <c r="AD9" s="18" t="n">
        <f aca="false">X9*'Inflation indexes'!$D$156/100*'Inflation indexes'!I101</f>
        <v>2663.64276053097</v>
      </c>
      <c r="AE9" s="21" t="n">
        <f aca="false">S9*'Inflation indexes'!$D$156/100*'Inflation indexes'!I101</f>
        <v>19250.8813062351</v>
      </c>
      <c r="AF9" s="21" t="n">
        <f aca="false">T9*'Inflation indexes'!$D$156/100*'Inflation indexes'!I101</f>
        <v>19337.0568135352</v>
      </c>
      <c r="AG9" s="21" t="n">
        <f aca="false">U9*'Inflation indexes'!$D$156/100*'Inflation indexes'!I101</f>
        <v>14559.2587783234</v>
      </c>
      <c r="AH9" s="21"/>
      <c r="AI9" s="21" t="n">
        <f aca="false">W9*'Inflation indexes'!$D$156/100*'Inflation indexes'!I101</f>
        <v>2.89723141856282</v>
      </c>
      <c r="AJ9" s="21" t="n">
        <f aca="false">Y9*'Inflation indexes'!$D$156/100*'Inflation indexes'!I101</f>
        <v>20954.3402506939</v>
      </c>
      <c r="AK9" s="21"/>
      <c r="AL9" s="18" t="n">
        <f aca="false">Z9*'Inflation indexes'!$D$156/100*'Inflation indexes'!I101</f>
        <v>14866.1220272085</v>
      </c>
      <c r="AM9" s="21" t="n">
        <f aca="false">Adequacy_central!X6</f>
        <v>435.431923143839</v>
      </c>
      <c r="AN9" s="14" t="n">
        <f aca="false">AN5+1</f>
        <v>2016</v>
      </c>
      <c r="AO9" s="14" t="n">
        <v>6705.54599729676</v>
      </c>
      <c r="AP9" s="16" t="n">
        <f aca="false">Adequacy_high!Q6</f>
        <v>4246.22340068567</v>
      </c>
      <c r="AQ9" s="16" t="n">
        <f aca="false">Adequacy_high!R6</f>
        <v>4265.24314394384</v>
      </c>
      <c r="AR9" s="16" t="n">
        <f aca="false">Adequacy_high!S6</f>
        <v>3211.40356484655</v>
      </c>
      <c r="AS9" s="14"/>
      <c r="AT9" s="16" t="n">
        <f aca="false">Adequacy_high!U6</f>
        <v>0.639052600589871</v>
      </c>
      <c r="AU9" s="16" t="n">
        <f aca="false">Adequacy_high!V6</f>
        <v>587.501555588143</v>
      </c>
      <c r="AV9" s="8"/>
      <c r="AW9" s="8"/>
      <c r="AX9" s="8" t="n">
        <f aca="false">AX5+1</f>
        <v>2016</v>
      </c>
      <c r="AY9" s="15" t="n">
        <f aca="false">AO9*'Inflation indexes'!$D$156/100*'Inflation indexes'!I101</f>
        <v>30401.9263969885</v>
      </c>
      <c r="AZ9" s="15" t="n">
        <f aca="false">AU9*'Inflation indexes'!$D$156/100*'Inflation indexes'!I101</f>
        <v>2663.64276053097</v>
      </c>
      <c r="BA9" s="16" t="n">
        <f aca="false">AP9*'Inflation indexes'!$D$156/100*'Inflation indexes'!I101</f>
        <v>19251.7315286269</v>
      </c>
      <c r="BB9" s="16" t="n">
        <f aca="false">AQ9*'Inflation indexes'!$D$156/100*'Inflation indexes'!I101</f>
        <v>19337.9641538087</v>
      </c>
      <c r="BC9" s="16" t="n">
        <f aca="false">AR9*'Inflation indexes'!$D$156/100*'Inflation indexes'!I101</f>
        <v>14560.0156719304</v>
      </c>
      <c r="BD9" s="16"/>
      <c r="BE9" s="16" t="n">
        <f aca="false">AT9*'Inflation indexes'!$D$156/100*'Inflation indexes'!I101</f>
        <v>2.89736736348831</v>
      </c>
      <c r="BF9" s="16" t="n">
        <f aca="false">Adequacy_high!X6</f>
        <v>435.431923143839</v>
      </c>
      <c r="BG9" s="16" t="n">
        <f aca="false">Y9*'Inflation indexes'!$D$156/100*'Inflation indexes'!I101</f>
        <v>20954.3402506939</v>
      </c>
      <c r="BH9" s="16"/>
      <c r="BI9" s="15" t="n">
        <f aca="false">Z9*'Inflation indexes'!$D$156/100*'Inflation indexes'!I101</f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4" t="n">
        <v>6521.17321865806</v>
      </c>
      <c r="C10" s="16" t="n">
        <f aca="false">Adequacy_low!Q7</f>
        <v>4348.47551374457</v>
      </c>
      <c r="D10" s="16" t="n">
        <f aca="false">Adequacy_low!R7</f>
        <v>4375.23041796045</v>
      </c>
      <c r="E10" s="16" t="n">
        <f aca="false">Adequacy_low!S7</f>
        <v>3293.16184723344</v>
      </c>
      <c r="F10" s="14"/>
      <c r="G10" s="16" t="n">
        <f aca="false">Adequacy_low!U7</f>
        <v>0.669770894715186</v>
      </c>
      <c r="H10" s="16" t="n">
        <f aca="false">Adequacy_low!V7</f>
        <v>497.156707949826</v>
      </c>
      <c r="I10" s="8" t="n">
        <f aca="false">I6+1</f>
        <v>2016</v>
      </c>
      <c r="J10" s="14" t="n">
        <f aca="false">B10*'Inflation indexes'!$D$156/100*'Inflation indexes'!I102</f>
        <v>29566.0082408768</v>
      </c>
      <c r="K10" s="16" t="n">
        <f aca="false">H10*'Inflation indexes'!$D$156/100*'Inflation indexes'!I102</f>
        <v>2254.03295256686</v>
      </c>
      <c r="L10" s="16" t="n">
        <f aca="false">C10*'Inflation indexes'!$D$156/100*'Inflation indexes'!I102</f>
        <v>19715.3270682602</v>
      </c>
      <c r="M10" s="16" t="n">
        <f aca="false">D10*'Inflation indexes'!$D$156/100*'Inflation indexes'!I102</f>
        <v>19836.6297375816</v>
      </c>
      <c r="N10" s="16" t="n">
        <f aca="false">E10*'Inflation indexes'!$D$156/100*'Inflation indexes'!I102</f>
        <v>14930.6952980895</v>
      </c>
      <c r="O10" s="15"/>
      <c r="P10" s="16" t="n">
        <f aca="false">G10*'Inflation indexes'!$D$156/100*'Inflation indexes'!I102</f>
        <v>3.03663944027599</v>
      </c>
      <c r="Q10" s="16" t="n">
        <f aca="false">Adequacy_low!X7</f>
        <v>357.516567066519</v>
      </c>
      <c r="R10" s="22" t="n">
        <v>6521.17321865806</v>
      </c>
      <c r="S10" s="21" t="n">
        <f aca="false">Adequacy_central!Q7</f>
        <v>4348.64243384799</v>
      </c>
      <c r="T10" s="21" t="n">
        <f aca="false">Adequacy_central!R7</f>
        <v>4375.39430783138</v>
      </c>
      <c r="U10" s="21" t="n">
        <f aca="false">Adequacy_central!S7</f>
        <v>3293.30021633524</v>
      </c>
      <c r="V10" s="17"/>
      <c r="W10" s="21" t="n">
        <f aca="false">Adequacy_central!U7</f>
        <v>0.669795983374525</v>
      </c>
      <c r="X10" s="21" t="n">
        <f aca="false">Adequacy_central!V7</f>
        <v>497.156707949826</v>
      </c>
      <c r="Y10" s="19" t="n">
        <v>4266.50131798034</v>
      </c>
      <c r="Z10" s="19" t="n">
        <v>3353.47534958588</v>
      </c>
      <c r="AA10" s="17"/>
      <c r="AB10" s="17" t="n">
        <f aca="false">AB6+1</f>
        <v>2016</v>
      </c>
      <c r="AC10" s="18" t="n">
        <f aca="false">R10*'Inflation indexes'!$D$156/100*'Inflation indexes'!I102</f>
        <v>29566.0082408768</v>
      </c>
      <c r="AD10" s="18" t="n">
        <f aca="false">X10*'Inflation indexes'!$D$156/100*'Inflation indexes'!I102</f>
        <v>2254.03295256686</v>
      </c>
      <c r="AE10" s="21" t="n">
        <f aca="false">S10*'Inflation indexes'!$D$156/100*'Inflation indexes'!I102</f>
        <v>19716.0838586395</v>
      </c>
      <c r="AF10" s="21" t="n">
        <f aca="false">T10*'Inflation indexes'!$D$156/100*'Inflation indexes'!I102</f>
        <v>19837.3727893473</v>
      </c>
      <c r="AG10" s="21" t="n">
        <f aca="false">U10*'Inflation indexes'!$D$156/100*'Inflation indexes'!I102</f>
        <v>14931.3226425668</v>
      </c>
      <c r="AH10" s="21"/>
      <c r="AI10" s="21" t="n">
        <f aca="false">W10*'Inflation indexes'!$D$156/100*'Inflation indexes'!I102</f>
        <v>3.03675318844429</v>
      </c>
      <c r="AJ10" s="21" t="n">
        <f aca="false">Y10*'Inflation indexes'!$D$156/100*'Inflation indexes'!I102</f>
        <v>19343.6685236643</v>
      </c>
      <c r="AK10" s="21"/>
      <c r="AL10" s="18" t="n">
        <f aca="false">Z10*'Inflation indexes'!$D$156/100*'Inflation indexes'!I102</f>
        <v>15204.1475508967</v>
      </c>
      <c r="AM10" s="21" t="n">
        <f aca="false">Adequacy_central!X7</f>
        <v>357.516567066519</v>
      </c>
      <c r="AN10" s="14" t="n">
        <f aca="false">AN6+1</f>
        <v>2016</v>
      </c>
      <c r="AO10" s="14" t="n">
        <v>6521.17321865806</v>
      </c>
      <c r="AP10" s="16" t="n">
        <f aca="false">Adequacy_high!Q7</f>
        <v>4348.47551374457</v>
      </c>
      <c r="AQ10" s="16" t="n">
        <f aca="false">Adequacy_high!R7</f>
        <v>4375.23041796045</v>
      </c>
      <c r="AR10" s="16" t="n">
        <f aca="false">Adequacy_high!S7</f>
        <v>3293.16184723344</v>
      </c>
      <c r="AS10" s="14"/>
      <c r="AT10" s="16" t="n">
        <f aca="false">Adequacy_high!U7</f>
        <v>0.669770894715186</v>
      </c>
      <c r="AU10" s="16" t="n">
        <f aca="false">Adequacy_high!V7</f>
        <v>497.156707949826</v>
      </c>
      <c r="AV10" s="8"/>
      <c r="AW10" s="8"/>
      <c r="AX10" s="8" t="n">
        <f aca="false">AX6+1</f>
        <v>2016</v>
      </c>
      <c r="AY10" s="15" t="n">
        <f aca="false">AO10*'Inflation indexes'!$D$156/100*'Inflation indexes'!I102</f>
        <v>29566.0082408768</v>
      </c>
      <c r="AZ10" s="15" t="n">
        <f aca="false">AU10*'Inflation indexes'!$D$156/100*'Inflation indexes'!I102</f>
        <v>2254.03295256686</v>
      </c>
      <c r="BA10" s="16" t="n">
        <f aca="false">AP10*'Inflation indexes'!$D$156/100*'Inflation indexes'!I102</f>
        <v>19715.3270682602</v>
      </c>
      <c r="BB10" s="16" t="n">
        <f aca="false">AQ10*'Inflation indexes'!$D$156/100*'Inflation indexes'!I102</f>
        <v>19836.6297375816</v>
      </c>
      <c r="BC10" s="16" t="n">
        <f aca="false">AR10*'Inflation indexes'!$D$156/100*'Inflation indexes'!I102</f>
        <v>14930.6952980895</v>
      </c>
      <c r="BD10" s="16"/>
      <c r="BE10" s="16" t="n">
        <f aca="false">AT10*'Inflation indexes'!$D$156/100*'Inflation indexes'!I102</f>
        <v>3.03663944027599</v>
      </c>
      <c r="BF10" s="16" t="n">
        <f aca="false">Adequacy_high!X7</f>
        <v>357.516567066519</v>
      </c>
      <c r="BG10" s="16" t="n">
        <f aca="false">Y10*'Inflation indexes'!$D$156/100*'Inflation indexes'!I102</f>
        <v>19343.6685236643</v>
      </c>
      <c r="BH10" s="16"/>
      <c r="BI10" s="15" t="n">
        <f aca="false">Z10*'Inflation indexes'!$D$156/100*'Inflation indexes'!I102</f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4" t="n">
        <v>6554.01964535573</v>
      </c>
      <c r="C11" s="16" t="n">
        <f aca="false">Adequacy_low!Q8</f>
        <v>4112.51773586781</v>
      </c>
      <c r="D11" s="16" t="n">
        <f aca="false">Adequacy_low!R8</f>
        <v>4148.97083027447</v>
      </c>
      <c r="E11" s="16" t="n">
        <f aca="false">Adequacy_low!S8</f>
        <v>3115.63512848048</v>
      </c>
      <c r="F11" s="14"/>
      <c r="G11" s="16" t="n">
        <f aca="false">Adequacy_low!U8</f>
        <v>0.629532677325926</v>
      </c>
      <c r="H11" s="16" t="n">
        <f aca="false">Adequacy_low!V8</f>
        <v>495.978984786757</v>
      </c>
      <c r="I11" s="8" t="n">
        <f aca="false">I7+1</f>
        <v>2016</v>
      </c>
      <c r="J11" s="14" t="n">
        <f aca="false">B11*'Inflation indexes'!$D$156/100*'Inflation indexes'!I103</f>
        <v>29714.9289472995</v>
      </c>
      <c r="K11" s="16" t="n">
        <f aca="false">H11*'Inflation indexes'!$D$156/100*'Inflation indexes'!I103</f>
        <v>2248.69333474393</v>
      </c>
      <c r="L11" s="16" t="n">
        <f aca="false">C11*'Inflation indexes'!$D$156/100*'Inflation indexes'!I103</f>
        <v>18645.5303658444</v>
      </c>
      <c r="M11" s="16" t="n">
        <f aca="false">D11*'Inflation indexes'!$D$156/100*'Inflation indexes'!I103</f>
        <v>18810.8031554935</v>
      </c>
      <c r="N11" s="16" t="n">
        <f aca="false">E11*'Inflation indexes'!$D$156/100*'Inflation indexes'!I103</f>
        <v>14125.8161369888</v>
      </c>
      <c r="O11" s="15"/>
      <c r="P11" s="16" t="n">
        <f aca="false">G11*'Inflation indexes'!$D$156/100*'Inflation indexes'!I103</f>
        <v>2.85420547831266</v>
      </c>
      <c r="Q11" s="16" t="n">
        <f aca="false">Adequacy_low!X8</f>
        <v>341.380365477986</v>
      </c>
      <c r="R11" s="22" t="n">
        <v>6554.01964535573</v>
      </c>
      <c r="S11" s="21" t="n">
        <f aca="false">Adequacy_central!Q8</f>
        <v>4112.63110183701</v>
      </c>
      <c r="T11" s="21" t="n">
        <f aca="false">Adequacy_central!R8</f>
        <v>4149.09573171428</v>
      </c>
      <c r="U11" s="21" t="n">
        <f aca="false">Adequacy_central!S8</f>
        <v>3115.80434257356</v>
      </c>
      <c r="V11" s="17"/>
      <c r="W11" s="21" t="n">
        <f aca="false">Adequacy_central!U8</f>
        <v>0.629551628902358</v>
      </c>
      <c r="X11" s="21" t="n">
        <f aca="false">Adequacy_central!V8</f>
        <v>495.978984786757</v>
      </c>
      <c r="Y11" s="19" t="n">
        <v>4529.76592235317</v>
      </c>
      <c r="Z11" s="19" t="n">
        <v>3181.72426571837</v>
      </c>
      <c r="AA11" s="17"/>
      <c r="AB11" s="17" t="n">
        <f aca="false">AB7+1</f>
        <v>2016</v>
      </c>
      <c r="AC11" s="18" t="n">
        <f aca="false">R11*'Inflation indexes'!$D$156/100*'Inflation indexes'!I103</f>
        <v>29714.9289472995</v>
      </c>
      <c r="AD11" s="18" t="n">
        <f aca="false">X11*'Inflation indexes'!$D$156/100*'Inflation indexes'!I103</f>
        <v>2248.69333474393</v>
      </c>
      <c r="AE11" s="21" t="n">
        <f aca="false">S11*'Inflation indexes'!$D$156/100*'Inflation indexes'!I103</f>
        <v>18646.0443499186</v>
      </c>
      <c r="AF11" s="21" t="n">
        <f aca="false">T11*'Inflation indexes'!$D$156/100*'Inflation indexes'!I103</f>
        <v>18811.3694396382</v>
      </c>
      <c r="AG11" s="21" t="n">
        <f aca="false">U11*'Inflation indexes'!$D$156/100*'Inflation indexes'!I103</f>
        <v>14126.5833279685</v>
      </c>
      <c r="AH11" s="21"/>
      <c r="AI11" s="21" t="n">
        <f aca="false">W11*'Inflation indexes'!$D$156/100*'Inflation indexes'!I103</f>
        <v>2.85429140187981</v>
      </c>
      <c r="AJ11" s="21" t="n">
        <f aca="false">Y11*'Inflation indexes'!$D$156/100*'Inflation indexes'!I103</f>
        <v>20537.2702271351</v>
      </c>
      <c r="AK11" s="21"/>
      <c r="AL11" s="18" t="n">
        <f aca="false">Z11*'Inflation indexes'!$D$156/100*'Inflation indexes'!I103</f>
        <v>14425.4542405462</v>
      </c>
      <c r="AM11" s="21" t="n">
        <f aca="false">Adequacy_central!X8</f>
        <v>341.380365477986</v>
      </c>
      <c r="AN11" s="14" t="n">
        <f aca="false">AN7+1</f>
        <v>2016</v>
      </c>
      <c r="AO11" s="14" t="n">
        <v>6554.01964535573</v>
      </c>
      <c r="AP11" s="16" t="n">
        <f aca="false">Adequacy_high!Q8</f>
        <v>4112.51773586781</v>
      </c>
      <c r="AQ11" s="16" t="n">
        <f aca="false">Adequacy_high!R8</f>
        <v>4148.97083027447</v>
      </c>
      <c r="AR11" s="16" t="n">
        <f aca="false">Adequacy_high!S8</f>
        <v>3115.63512848048</v>
      </c>
      <c r="AS11" s="14"/>
      <c r="AT11" s="16" t="n">
        <f aca="false">Adequacy_high!U8</f>
        <v>0.629532677325926</v>
      </c>
      <c r="AU11" s="16" t="n">
        <f aca="false">Adequacy_high!V8</f>
        <v>495.978984786757</v>
      </c>
      <c r="AV11" s="8"/>
      <c r="AW11" s="8"/>
      <c r="AX11" s="8" t="n">
        <f aca="false">AX7+1</f>
        <v>2016</v>
      </c>
      <c r="AY11" s="15" t="n">
        <f aca="false">AO11*'Inflation indexes'!$D$156/100*'Inflation indexes'!I103</f>
        <v>29714.9289472995</v>
      </c>
      <c r="AZ11" s="15" t="n">
        <f aca="false">AU11*'Inflation indexes'!$D$156/100*'Inflation indexes'!I103</f>
        <v>2248.69333474393</v>
      </c>
      <c r="BA11" s="16" t="n">
        <f aca="false">AP11*'Inflation indexes'!$D$156/100*'Inflation indexes'!I103</f>
        <v>18645.5303658444</v>
      </c>
      <c r="BB11" s="16" t="n">
        <f aca="false">AQ11*'Inflation indexes'!$D$156/100*'Inflation indexes'!I103</f>
        <v>18810.8031554935</v>
      </c>
      <c r="BC11" s="16" t="n">
        <f aca="false">AR11*'Inflation indexes'!$D$156/100*'Inflation indexes'!I103</f>
        <v>14125.8161369888</v>
      </c>
      <c r="BD11" s="16"/>
      <c r="BE11" s="16" t="n">
        <f aca="false">AT11*'Inflation indexes'!$D$156/100*'Inflation indexes'!I103</f>
        <v>2.85420547831266</v>
      </c>
      <c r="BF11" s="16" t="n">
        <f aca="false">Adequacy_high!X8</f>
        <v>341.380365477986</v>
      </c>
      <c r="BG11" s="16" t="n">
        <f aca="false">Y11*'Inflation indexes'!$D$156/100*'Inflation indexes'!I103</f>
        <v>20537.2702271351</v>
      </c>
      <c r="BH11" s="16"/>
      <c r="BI11" s="15" t="n">
        <f aca="false">Z11*'Inflation indexes'!$D$156/100*'Inflation indexes'!I103</f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4" t="n">
        <v>6660.1842529205</v>
      </c>
      <c r="C12" s="16" t="n">
        <f aca="false">Adequacy_low!Q9</f>
        <v>4463.52414273371</v>
      </c>
      <c r="D12" s="16" t="n">
        <f aca="false">Adequacy_low!R9</f>
        <v>4518.73570230471</v>
      </c>
      <c r="E12" s="16" t="n">
        <f aca="false">Adequacy_low!S9</f>
        <v>3393.92606289677</v>
      </c>
      <c r="F12" s="16" t="n">
        <f aca="false">Adequacy_low!T9</f>
        <v>0.592600571054051</v>
      </c>
      <c r="G12" s="16" t="n">
        <f aca="false">Adequacy_low!U9</f>
        <v>0.67680724655251</v>
      </c>
      <c r="H12" s="16" t="n">
        <f aca="false">Adequacy_low!V9</f>
        <v>554.500158558699</v>
      </c>
      <c r="I12" s="8" t="n">
        <f aca="false">I8+1</f>
        <v>2016</v>
      </c>
      <c r="J12" s="14" t="n">
        <f aca="false">B12*'Inflation indexes'!$D$156/100*'Inflation indexes'!I104</f>
        <v>30196.2631423746</v>
      </c>
      <c r="K12" s="16" t="n">
        <f aca="false">H12*'Inflation indexes'!$D$156/100*'Inflation indexes'!I104</f>
        <v>2514.01944217755</v>
      </c>
      <c r="L12" s="16" t="n">
        <f aca="false">C12*'Inflation indexes'!$D$156/100*'Inflation indexes'!I104</f>
        <v>20236.9400662192</v>
      </c>
      <c r="M12" s="16" t="n">
        <f aca="false">D12*'Inflation indexes'!$D$156/100*'Inflation indexes'!I104</f>
        <v>20487.2608858836</v>
      </c>
      <c r="N12" s="16" t="n">
        <f aca="false">E12*'Inflation indexes'!$D$156/100*'Inflation indexes'!I104</f>
        <v>15387.5449370721</v>
      </c>
      <c r="O12" s="16" t="s">
        <v>41</v>
      </c>
      <c r="P12" s="16" t="n">
        <f aca="false">G12*'Inflation indexes'!$D$156/100*'Inflation indexes'!I104</f>
        <v>3.06854119007352</v>
      </c>
      <c r="Q12" s="16" t="n">
        <f aca="false">Adequacy_low!X9</f>
        <v>495.978081500331</v>
      </c>
      <c r="R12" s="22" t="n">
        <v>6660.1842529205</v>
      </c>
      <c r="S12" s="21" t="n">
        <f aca="false">Adequacy_central!Q9</f>
        <v>4463.75835112691</v>
      </c>
      <c r="T12" s="21" t="n">
        <f aca="false">Adequacy_central!R9</f>
        <v>4518.98496491373</v>
      </c>
      <c r="U12" s="21" t="n">
        <f aca="false">Adequacy_central!S9</f>
        <v>3394.20731016298</v>
      </c>
      <c r="V12" s="21" t="n">
        <f aca="false">Adequacy_central!T9</f>
        <v>0.592649678573626</v>
      </c>
      <c r="W12" s="21" t="n">
        <f aca="false">Adequacy_central!U9</f>
        <v>0.676844580610352</v>
      </c>
      <c r="X12" s="21" t="n">
        <f aca="false">Adequacy_central!V9</f>
        <v>554.500158558699</v>
      </c>
      <c r="Y12" s="19" t="n">
        <v>4610.31651280087</v>
      </c>
      <c r="Z12" s="19" t="n">
        <v>3452.34648539786</v>
      </c>
      <c r="AA12" s="17"/>
      <c r="AB12" s="17" t="n">
        <f aca="false">AB8+1</f>
        <v>2016</v>
      </c>
      <c r="AC12" s="18" t="n">
        <f aca="false">R12*'Inflation indexes'!$D$156/100*'Inflation indexes'!I104</f>
        <v>30196.2631423746</v>
      </c>
      <c r="AD12" s="18" t="n">
        <f aca="false">X12*'Inflation indexes'!$D$156/100*'Inflation indexes'!I104</f>
        <v>2514.01944217755</v>
      </c>
      <c r="AE12" s="21" t="n">
        <f aca="false">S12*'Inflation indexes'!$D$156/100*'Inflation indexes'!I104</f>
        <v>20238.0019314774</v>
      </c>
      <c r="AF12" s="21" t="n">
        <f aca="false">T12*'Inflation indexes'!$D$156/100*'Inflation indexes'!I104</f>
        <v>20488.3910046682</v>
      </c>
      <c r="AG12" s="21" t="n">
        <f aca="false">U12*'Inflation indexes'!$D$156/100*'Inflation indexes'!I104</f>
        <v>15388.8200694312</v>
      </c>
      <c r="AH12" s="21" t="n">
        <v>0</v>
      </c>
      <c r="AI12" s="21" t="n">
        <f aca="false">W12*'Inflation indexes'!$D$156/100*'Inflation indexes'!I104</f>
        <v>3.06871045701749</v>
      </c>
      <c r="AJ12" s="21" t="n">
        <f aca="false">Y12*'Inflation indexes'!$D$156/100*'Inflation indexes'!I104</f>
        <v>20902.4743615951</v>
      </c>
      <c r="AK12" s="21"/>
      <c r="AL12" s="18" t="n">
        <f aca="false">Z12*'Inflation indexes'!$D$156/100*'Inflation indexes'!I104</f>
        <v>15652.4142535566</v>
      </c>
      <c r="AM12" s="21" t="n">
        <f aca="false">Adequacy_central!X9</f>
        <v>495.978081500331</v>
      </c>
      <c r="AN12" s="14" t="n">
        <f aca="false">AN8+1</f>
        <v>2016</v>
      </c>
      <c r="AO12" s="14" t="n">
        <v>6660.1842529205</v>
      </c>
      <c r="AP12" s="16" t="n">
        <f aca="false">Adequacy_high!Q9</f>
        <v>4463.52414273371</v>
      </c>
      <c r="AQ12" s="16" t="n">
        <f aca="false">Adequacy_high!R9</f>
        <v>4518.73570230471</v>
      </c>
      <c r="AR12" s="16" t="n">
        <f aca="false">Adequacy_high!S9</f>
        <v>3393.92606289677</v>
      </c>
      <c r="AS12" s="16" t="n">
        <f aca="false">Adequacy_high!T9</f>
        <v>0.592600571054051</v>
      </c>
      <c r="AT12" s="16" t="n">
        <f aca="false">Adequacy_high!U9</f>
        <v>0.67680724655251</v>
      </c>
      <c r="AU12" s="16" t="n">
        <f aca="false">Adequacy_high!V9</f>
        <v>554.500158558699</v>
      </c>
      <c r="AV12" s="8"/>
      <c r="AW12" s="8"/>
      <c r="AX12" s="8" t="n">
        <f aca="false">AX8+1</f>
        <v>2016</v>
      </c>
      <c r="AY12" s="15" t="n">
        <f aca="false">AO12*'Inflation indexes'!$D$156/100*'Inflation indexes'!I104</f>
        <v>30196.2631423746</v>
      </c>
      <c r="AZ12" s="15" t="n">
        <f aca="false">AU12*'Inflation indexes'!$D$156/100*'Inflation indexes'!I104</f>
        <v>2514.01944217755</v>
      </c>
      <c r="BA12" s="16" t="n">
        <f aca="false">AP12*'Inflation indexes'!$D$156/100*'Inflation indexes'!I104</f>
        <v>20236.9400662192</v>
      </c>
      <c r="BB12" s="16" t="n">
        <f aca="false">AQ12*'Inflation indexes'!$D$156/100*'Inflation indexes'!I104</f>
        <v>20487.2608858836</v>
      </c>
      <c r="BC12" s="16" t="n">
        <f aca="false">AR12*'Inflation indexes'!$D$156/100*'Inflation indexes'!I104</f>
        <v>15387.5449370721</v>
      </c>
      <c r="BD12" s="16" t="n">
        <v>0</v>
      </c>
      <c r="BE12" s="16" t="n">
        <f aca="false">AT12*'Inflation indexes'!$D$156/100*'Inflation indexes'!I104</f>
        <v>3.06854119007352</v>
      </c>
      <c r="BF12" s="16" t="n">
        <f aca="false">Adequacy_high!X9</f>
        <v>495.978081500331</v>
      </c>
      <c r="BG12" s="16" t="n">
        <f aca="false">Y12*'Inflation indexes'!$D$156/100*'Inflation indexes'!I104</f>
        <v>20902.4743615951</v>
      </c>
      <c r="BH12" s="16"/>
      <c r="BI12" s="15" t="n">
        <f aca="false">Z12*'Inflation indexes'!$D$156/100*'Inflation indexes'!I104</f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4" t="n">
        <v>6744.03429129675</v>
      </c>
      <c r="C13" s="16" t="n">
        <f aca="false">Adequacy_low!Q10</f>
        <v>4234.89647274258</v>
      </c>
      <c r="D13" s="16" t="n">
        <f aca="false">Adequacy_low!R10</f>
        <v>4300.56855996071</v>
      </c>
      <c r="E13" s="16" t="n">
        <f aca="false">Adequacy_low!S10</f>
        <v>3196.62912667362</v>
      </c>
      <c r="F13" s="16" t="n">
        <f aca="false">Adequacy_low!T10</f>
        <v>0.551589770456803</v>
      </c>
      <c r="G13" s="16" t="n">
        <f aca="false">Adequacy_low!U10</f>
        <v>0.633862284149908</v>
      </c>
      <c r="H13" s="16" t="n">
        <f aca="false">Adequacy_low!V10</f>
        <v>653.483926241436</v>
      </c>
      <c r="I13" s="8" t="n">
        <f aca="false">I9+1</f>
        <v>2017</v>
      </c>
      <c r="J13" s="14" t="n">
        <f aca="false">B13*'Inflation indexes'!$D$156/100*'Inflation indexes'!I105</f>
        <v>30576.42647227</v>
      </c>
      <c r="K13" s="16" t="n">
        <f aca="false">H13*'Inflation indexes'!$D$156/100*'Inflation indexes'!I105</f>
        <v>2962.79680062089</v>
      </c>
      <c r="L13" s="16" t="n">
        <f aca="false">C13*'Inflation indexes'!$D$156/100*'Inflation indexes'!I105</f>
        <v>19200.3769588768</v>
      </c>
      <c r="M13" s="16" t="n">
        <f aca="false">D13*'Inflation indexes'!$D$156/100*'Inflation indexes'!I105</f>
        <v>19498.1242210307</v>
      </c>
      <c r="N13" s="16" t="n">
        <f aca="false">E13*'Inflation indexes'!$D$156/100*'Inflation indexes'!I105</f>
        <v>14493.0306147745</v>
      </c>
      <c r="O13" s="16" t="s">
        <v>41</v>
      </c>
      <c r="P13" s="16" t="n">
        <f aca="false">G13*'Inflation indexes'!$D$156/100*'Inflation indexes'!I105</f>
        <v>2.8738352576093</v>
      </c>
      <c r="Q13" s="16" t="n">
        <f aca="false">Adequacy_low!X10</f>
        <v>575.751333447143</v>
      </c>
      <c r="R13" s="20" t="n">
        <v>6744.03429129675</v>
      </c>
      <c r="S13" s="21" t="n">
        <f aca="false">Adequacy_central!Q10</f>
        <v>4235.20848691124</v>
      </c>
      <c r="T13" s="21" t="n">
        <f aca="false">Adequacy_central!R10</f>
        <v>4300.89932008078</v>
      </c>
      <c r="U13" s="21" t="n">
        <f aca="false">Adequacy_central!S10</f>
        <v>3196.97596461128</v>
      </c>
      <c r="V13" s="21" t="n">
        <f aca="false">Adequacy_central!T10</f>
        <v>0.551649618581448</v>
      </c>
      <c r="W13" s="21" t="n">
        <f aca="false">Adequacy_central!U10</f>
        <v>0.633911034998147</v>
      </c>
      <c r="X13" s="21" t="n">
        <f aca="false">Adequacy_central!V10</f>
        <v>653.483926241436</v>
      </c>
      <c r="Y13" s="19" t="n">
        <v>4684.40238742038</v>
      </c>
      <c r="Z13" s="19" t="n">
        <v>3290.21729771324</v>
      </c>
      <c r="AA13" s="17"/>
      <c r="AB13" s="17" t="n">
        <f aca="false">AB9+1</f>
        <v>2017</v>
      </c>
      <c r="AC13" s="18" t="n">
        <f aca="false">R13*'Inflation indexes'!$D$156/100*'Inflation indexes'!I105</f>
        <v>30576.42647227</v>
      </c>
      <c r="AD13" s="18" t="n">
        <f aca="false">X13*'Inflation indexes'!$D$156/100*'Inflation indexes'!I105</f>
        <v>2962.79680062089</v>
      </c>
      <c r="AE13" s="21" t="n">
        <f aca="false">S13*'Inflation indexes'!$D$156/100*'Inflation indexes'!I105</f>
        <v>19201.7915836954</v>
      </c>
      <c r="AF13" s="21" t="n">
        <f aca="false">T13*'Inflation indexes'!$D$156/100*'Inflation indexes'!I105</f>
        <v>19499.6238371439</v>
      </c>
      <c r="AG13" s="21" t="n">
        <f aca="false">U13*'Inflation indexes'!$D$156/100*'Inflation indexes'!I105</f>
        <v>14494.603125269</v>
      </c>
      <c r="AH13" s="21" t="n">
        <v>0</v>
      </c>
      <c r="AI13" s="21" t="n">
        <f aca="false">W13*'Inflation indexes'!$D$156/100*'Inflation indexes'!I105</f>
        <v>2.87405628654573</v>
      </c>
      <c r="AJ13" s="21" t="n">
        <f aca="false">Y13*'Inflation indexes'!$D$156/100*'Inflation indexes'!I105</f>
        <v>21238.3684570418</v>
      </c>
      <c r="AK13" s="21"/>
      <c r="AL13" s="18" t="n">
        <f aca="false">Z13*'Inflation indexes'!$D$156/100*'Inflation indexes'!I105</f>
        <v>14917.3451580976</v>
      </c>
      <c r="AM13" s="21" t="n">
        <f aca="false">Adequacy_central!X10</f>
        <v>575.751333447143</v>
      </c>
      <c r="AN13" s="14" t="n">
        <f aca="false">AN9+1</f>
        <v>2017</v>
      </c>
      <c r="AO13" s="14" t="n">
        <v>6744.03429129675</v>
      </c>
      <c r="AP13" s="16" t="n">
        <f aca="false">Adequacy_high!Q10</f>
        <v>4234.89647274258</v>
      </c>
      <c r="AQ13" s="16" t="n">
        <f aca="false">Adequacy_high!R10</f>
        <v>4300.56855996071</v>
      </c>
      <c r="AR13" s="16" t="n">
        <f aca="false">Adequacy_high!S10</f>
        <v>3196.62912667362</v>
      </c>
      <c r="AS13" s="16" t="n">
        <f aca="false">Adequacy_high!T10</f>
        <v>0.551589770456803</v>
      </c>
      <c r="AT13" s="16" t="n">
        <f aca="false">Adequacy_high!U10</f>
        <v>0.633862284149908</v>
      </c>
      <c r="AU13" s="16" t="n">
        <f aca="false">Adequacy_high!V10</f>
        <v>653.483926241436</v>
      </c>
      <c r="AV13" s="8"/>
      <c r="AW13" s="8"/>
      <c r="AX13" s="8" t="n">
        <f aca="false">AX9+1</f>
        <v>2017</v>
      </c>
      <c r="AY13" s="15" t="n">
        <f aca="false">AO13*'Inflation indexes'!$D$156/100*'Inflation indexes'!I105</f>
        <v>30576.42647227</v>
      </c>
      <c r="AZ13" s="15" t="n">
        <f aca="false">AU13*'Inflation indexes'!$D$156/100*'Inflation indexes'!I105</f>
        <v>2962.79680062089</v>
      </c>
      <c r="BA13" s="16" t="n">
        <f aca="false">AP13*'Inflation indexes'!$D$156/100*'Inflation indexes'!I105</f>
        <v>19200.3769588768</v>
      </c>
      <c r="BB13" s="16" t="n">
        <f aca="false">AQ13*'Inflation indexes'!$D$156/100*'Inflation indexes'!I105</f>
        <v>19498.1242210307</v>
      </c>
      <c r="BC13" s="16" t="n">
        <f aca="false">AR13*'Inflation indexes'!$D$156/100*'Inflation indexes'!I105</f>
        <v>14493.0306147745</v>
      </c>
      <c r="BD13" s="16" t="n">
        <v>0</v>
      </c>
      <c r="BE13" s="16" t="n">
        <f aca="false">AT13*'Inflation indexes'!$D$156/100*'Inflation indexes'!I105</f>
        <v>2.8738352576093</v>
      </c>
      <c r="BF13" s="16" t="n">
        <f aca="false">Adequacy_high!X10</f>
        <v>575.751333447143</v>
      </c>
      <c r="BG13" s="16" t="n">
        <f aca="false">Y13*'Inflation indexes'!$D$156/100*'Inflation indexes'!I105</f>
        <v>21238.3684570418</v>
      </c>
      <c r="BH13" s="16"/>
      <c r="BI13" s="15" t="n">
        <f aca="false">Z13*'Inflation indexes'!$D$156/100*'Inflation indexes'!I105</f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4" t="n">
        <v>6741.66175252587</v>
      </c>
      <c r="C14" s="16" t="n">
        <f aca="false">Adequacy_low!Q11</f>
        <v>4495.72188661679</v>
      </c>
      <c r="D14" s="16" t="n">
        <f aca="false">Adequacy_low!R11</f>
        <v>4572.50742103793</v>
      </c>
      <c r="E14" s="16" t="n">
        <f aca="false">Adequacy_low!S11</f>
        <v>3399.30694651955</v>
      </c>
      <c r="F14" s="16" t="n">
        <f aca="false">Adequacy_low!T11</f>
        <v>0.597159922713376</v>
      </c>
      <c r="G14" s="16" t="n">
        <f aca="false">Adequacy_low!U11</f>
        <v>0.67855651046807</v>
      </c>
      <c r="H14" s="16" t="n">
        <f aca="false">Adequacy_low!V11</f>
        <v>539.508029826772</v>
      </c>
      <c r="I14" s="8" t="n">
        <f aca="false">I10+1</f>
        <v>2017</v>
      </c>
      <c r="J14" s="14" t="n">
        <f aca="false">B14*'Inflation indexes'!$D$156/100*'Inflation indexes'!I106</f>
        <v>30565.6697420778</v>
      </c>
      <c r="K14" s="16" t="n">
        <f aca="false">H14*'Inflation indexes'!$D$156/100*'Inflation indexes'!I106</f>
        <v>2446.0474091133</v>
      </c>
      <c r="L14" s="16" t="n">
        <f aca="false">C14*'Inflation indexes'!$D$156/100*'Inflation indexes'!I106</f>
        <v>20382.9197433518</v>
      </c>
      <c r="M14" s="16" t="n">
        <f aca="false">D14*'Inflation indexes'!$D$156/100*'Inflation indexes'!I106</f>
        <v>20731.0536860265</v>
      </c>
      <c r="N14" s="16" t="n">
        <f aca="false">E14*'Inflation indexes'!$D$156/100*'Inflation indexes'!I106</f>
        <v>15411.9410455944</v>
      </c>
      <c r="O14" s="16" t="s">
        <v>41</v>
      </c>
      <c r="P14" s="16" t="n">
        <f aca="false">G14*'Inflation indexes'!$D$156/100*'Inflation indexes'!I106</f>
        <v>3.07647208680159</v>
      </c>
      <c r="Q14" s="16" t="n">
        <f aca="false">Adequacy_low!X11</f>
        <v>474.505364526459</v>
      </c>
      <c r="R14" s="22" t="n">
        <v>6741.66175252587</v>
      </c>
      <c r="S14" s="21" t="n">
        <f aca="false">Adequacy_central!Q11</f>
        <v>4496.04931799879</v>
      </c>
      <c r="T14" s="21" t="n">
        <f aca="false">Adequacy_central!R11</f>
        <v>4572.85428839861</v>
      </c>
      <c r="U14" s="21" t="n">
        <f aca="false">Adequacy_central!S11</f>
        <v>3399.49121102241</v>
      </c>
      <c r="V14" s="21" t="n">
        <f aca="false">Adequacy_central!T11</f>
        <v>0.597192292657607</v>
      </c>
      <c r="W14" s="21" t="n">
        <f aca="false">Adequacy_central!U11</f>
        <v>0.678607985311998</v>
      </c>
      <c r="X14" s="21" t="n">
        <f aca="false">Adequacy_central!V11</f>
        <v>539.508029826772</v>
      </c>
      <c r="Y14" s="19" t="n">
        <v>4394.33672367826</v>
      </c>
      <c r="Z14" s="19" t="n">
        <v>3486.49183590743</v>
      </c>
      <c r="AA14" s="17"/>
      <c r="AB14" s="17" t="n">
        <f aca="false">AB10+1</f>
        <v>2017</v>
      </c>
      <c r="AC14" s="18" t="n">
        <f aca="false">R14*'Inflation indexes'!$D$156/100*'Inflation indexes'!I106</f>
        <v>30565.6697420778</v>
      </c>
      <c r="AD14" s="18" t="n">
        <f aca="false">X14*'Inflation indexes'!$D$156/100*'Inflation indexes'!I106</f>
        <v>2446.0474091133</v>
      </c>
      <c r="AE14" s="21" t="n">
        <f aca="false">S14*'Inflation indexes'!$D$156/100*'Inflation indexes'!I106</f>
        <v>20384.4042674726</v>
      </c>
      <c r="AF14" s="21" t="n">
        <f aca="false">T14*'Inflation indexes'!$D$156/100*'Inflation indexes'!I106</f>
        <v>20732.6263299205</v>
      </c>
      <c r="AG14" s="21" t="n">
        <f aca="false">U14*'Inflation indexes'!$D$156/100*'Inflation indexes'!I106</f>
        <v>15412.7764728446</v>
      </c>
      <c r="AH14" s="21" t="n">
        <v>0</v>
      </c>
      <c r="AI14" s="21" t="n">
        <f aca="false">W14*'Inflation indexes'!$D$156/100*'Inflation indexes'!I106</f>
        <v>3.07670546592046</v>
      </c>
      <c r="AJ14" s="21" t="n">
        <f aca="false">Y14*'Inflation indexes'!$D$156/100*'Inflation indexes'!I106</f>
        <v>19923.2548237992</v>
      </c>
      <c r="AK14" s="21"/>
      <c r="AL14" s="18" t="n">
        <f aca="false">Z14*'Inflation indexes'!$D$156/100*'Inflation indexes'!I106</f>
        <v>15807.2240831231</v>
      </c>
      <c r="AM14" s="21" t="n">
        <f aca="false">Adequacy_central!X11</f>
        <v>474.505364526459</v>
      </c>
      <c r="AN14" s="14" t="n">
        <f aca="false">AN10+1</f>
        <v>2017</v>
      </c>
      <c r="AO14" s="14" t="n">
        <v>6741.66175252587</v>
      </c>
      <c r="AP14" s="16" t="n">
        <f aca="false">Adequacy_high!Q11</f>
        <v>4495.72188661679</v>
      </c>
      <c r="AQ14" s="16" t="n">
        <f aca="false">Adequacy_high!R11</f>
        <v>4572.50742103793</v>
      </c>
      <c r="AR14" s="16" t="n">
        <f aca="false">Adequacy_high!S11</f>
        <v>3399.30694651955</v>
      </c>
      <c r="AS14" s="16" t="n">
        <f aca="false">Adequacy_high!T11</f>
        <v>0.597159922713376</v>
      </c>
      <c r="AT14" s="16" t="n">
        <f aca="false">Adequacy_high!U11</f>
        <v>0.67855651046807</v>
      </c>
      <c r="AU14" s="16" t="n">
        <f aca="false">Adequacy_high!V11</f>
        <v>539.508029826772</v>
      </c>
      <c r="AV14" s="8"/>
      <c r="AW14" s="8"/>
      <c r="AX14" s="8" t="n">
        <f aca="false">AX10+1</f>
        <v>2017</v>
      </c>
      <c r="AY14" s="15" t="n">
        <f aca="false">AO14*'Inflation indexes'!$D$156/100*'Inflation indexes'!I106</f>
        <v>30565.6697420778</v>
      </c>
      <c r="AZ14" s="15" t="n">
        <f aca="false">AU14*'Inflation indexes'!$D$156/100*'Inflation indexes'!I106</f>
        <v>2446.0474091133</v>
      </c>
      <c r="BA14" s="16" t="n">
        <f aca="false">AP14*'Inflation indexes'!$D$156/100*'Inflation indexes'!I106</f>
        <v>20382.9197433518</v>
      </c>
      <c r="BB14" s="16" t="n">
        <f aca="false">AQ14*'Inflation indexes'!$D$156/100*'Inflation indexes'!I106</f>
        <v>20731.0536860265</v>
      </c>
      <c r="BC14" s="16" t="n">
        <f aca="false">AR14*'Inflation indexes'!$D$156/100*'Inflation indexes'!I106</f>
        <v>15411.9410455944</v>
      </c>
      <c r="BD14" s="16" t="n">
        <v>0</v>
      </c>
      <c r="BE14" s="16" t="n">
        <f aca="false">AT14*'Inflation indexes'!$D$156/100*'Inflation indexes'!I106</f>
        <v>3.07647208680159</v>
      </c>
      <c r="BF14" s="16" t="n">
        <f aca="false">Adequacy_high!X11</f>
        <v>474.505364526459</v>
      </c>
      <c r="BG14" s="16" t="n">
        <f aca="false">Y14*'Inflation indexes'!$D$156/100*'Inflation indexes'!I106</f>
        <v>19923.2548237992</v>
      </c>
      <c r="BH14" s="16"/>
      <c r="BI14" s="15" t="n">
        <f aca="false">Z14*'Inflation indexes'!$D$156/100*'Inflation indexes'!I106</f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4" t="n">
        <v>6886.42921069284</v>
      </c>
      <c r="C15" s="16" t="n">
        <f aca="false">Adequacy_low!Q12</f>
        <v>4292.64643726558</v>
      </c>
      <c r="D15" s="16" t="n">
        <f aca="false">Adequacy_low!R12</f>
        <v>4374.59521825766</v>
      </c>
      <c r="E15" s="16" t="n">
        <f aca="false">Adequacy_low!S12</f>
        <v>3250.28493125284</v>
      </c>
      <c r="F15" s="16" t="n">
        <f aca="false">Adequacy_low!T12</f>
        <v>0.562524993194374</v>
      </c>
      <c r="G15" s="16" t="n">
        <f aca="false">Adequacy_low!U12</f>
        <v>0.637413785311713</v>
      </c>
      <c r="H15" s="16" t="n">
        <f aca="false">Adequacy_low!V12</f>
        <v>509.240579166989</v>
      </c>
      <c r="I15" s="8" t="n">
        <f aca="false">I11+1</f>
        <v>2017</v>
      </c>
      <c r="J15" s="14" t="n">
        <f aca="false">B15*'Inflation indexes'!$D$156/100*'Inflation indexes'!I107</f>
        <v>31222.0233946581</v>
      </c>
      <c r="K15" s="16" t="n">
        <f aca="false">H15*'Inflation indexes'!$D$156/100*'Inflation indexes'!I107</f>
        <v>2308.81938807606</v>
      </c>
      <c r="L15" s="16" t="n">
        <f aca="false">C15*'Inflation indexes'!$D$156/100*'Inflation indexes'!I107</f>
        <v>19462.2065207895</v>
      </c>
      <c r="M15" s="16" t="n">
        <f aca="false">D15*'Inflation indexes'!$D$156/100*'Inflation indexes'!I107</f>
        <v>19833.7498386713</v>
      </c>
      <c r="N15" s="16" t="n">
        <f aca="false">E15*'Inflation indexes'!$D$156/100*'Inflation indexes'!I107</f>
        <v>14736.2978777605</v>
      </c>
      <c r="O15" s="16" t="s">
        <v>41</v>
      </c>
      <c r="P15" s="16" t="n">
        <f aca="false">G15*'Inflation indexes'!$D$156/100*'Inflation indexes'!I107</f>
        <v>2.88993722409551</v>
      </c>
      <c r="Q15" s="16" t="n">
        <f aca="false">Adequacy_low!X12</f>
        <v>431.753931505057</v>
      </c>
      <c r="R15" s="22" t="n">
        <v>6886.42921069284</v>
      </c>
      <c r="S15" s="21" t="n">
        <f aca="false">Adequacy_central!Q12</f>
        <v>4292.95477689774</v>
      </c>
      <c r="T15" s="21" t="n">
        <f aca="false">Adequacy_central!R12</f>
        <v>4374.92202582082</v>
      </c>
      <c r="U15" s="21" t="n">
        <f aca="false">Adequacy_central!S12</f>
        <v>3250.46110732987</v>
      </c>
      <c r="V15" s="21" t="n">
        <f aca="false">Adequacy_central!T12</f>
        <v>0.562555483889384</v>
      </c>
      <c r="W15" s="21" t="n">
        <f aca="false">Adequacy_central!U12</f>
        <v>0.637461403807941</v>
      </c>
      <c r="X15" s="21" t="n">
        <f aca="false">Adequacy_central!V12</f>
        <v>509.240579166989</v>
      </c>
      <c r="Y15" s="19" t="n">
        <v>4627.37705961349</v>
      </c>
      <c r="Z15" s="19" t="n">
        <v>3339.88512298751</v>
      </c>
      <c r="AA15" s="17"/>
      <c r="AB15" s="17" t="n">
        <f aca="false">AB11+1</f>
        <v>2017</v>
      </c>
      <c r="AC15" s="18" t="n">
        <f aca="false">R15*'Inflation indexes'!$D$156/100*'Inflation indexes'!I107</f>
        <v>31222.0233946581</v>
      </c>
      <c r="AD15" s="18" t="n">
        <f aca="false">X15*'Inflation indexes'!$D$156/100*'Inflation indexes'!I107</f>
        <v>2308.81938807606</v>
      </c>
      <c r="AE15" s="21" t="n">
        <f aca="false">S15*'Inflation indexes'!$D$156/100*'Inflation indexes'!I107</f>
        <v>19463.6044858182</v>
      </c>
      <c r="AF15" s="21" t="n">
        <f aca="false">T15*'Inflation indexes'!$D$156/100*'Inflation indexes'!I107</f>
        <v>19835.2315344922</v>
      </c>
      <c r="AG15" s="21" t="n">
        <f aca="false">U15*'Inflation indexes'!$D$156/100*'Inflation indexes'!I107</f>
        <v>14737.0966333173</v>
      </c>
      <c r="AH15" s="21" t="n">
        <v>0</v>
      </c>
      <c r="AI15" s="21" t="n">
        <f aca="false">W15*'Inflation indexes'!$D$156/100*'Inflation indexes'!I107</f>
        <v>2.89015311912002</v>
      </c>
      <c r="AJ15" s="21" t="n">
        <f aca="false">Y15*'Inflation indexes'!$D$156/100*'Inflation indexes'!I107</f>
        <v>20979.824287865</v>
      </c>
      <c r="AK15" s="21"/>
      <c r="AL15" s="18" t="n">
        <f aca="false">Z15*'Inflation indexes'!$D$156/100*'Inflation indexes'!I107</f>
        <v>15142.5315290354</v>
      </c>
      <c r="AM15" s="21" t="n">
        <f aca="false">Adequacy_central!X12</f>
        <v>431.753931505057</v>
      </c>
      <c r="AN15" s="14" t="n">
        <f aca="false">AN11+1</f>
        <v>2017</v>
      </c>
      <c r="AO15" s="14" t="n">
        <v>6886.42921069284</v>
      </c>
      <c r="AP15" s="16" t="n">
        <f aca="false">Adequacy_high!Q12</f>
        <v>4292.64643726558</v>
      </c>
      <c r="AQ15" s="16" t="n">
        <f aca="false">Adequacy_high!R12</f>
        <v>4374.59521825767</v>
      </c>
      <c r="AR15" s="16" t="n">
        <f aca="false">Adequacy_high!S12</f>
        <v>3250.28493125285</v>
      </c>
      <c r="AS15" s="16" t="n">
        <f aca="false">Adequacy_high!T12</f>
        <v>0.562524993194375</v>
      </c>
      <c r="AT15" s="16" t="n">
        <f aca="false">Adequacy_high!U12</f>
        <v>0.637413785311714</v>
      </c>
      <c r="AU15" s="16" t="n">
        <f aca="false">Adequacy_high!V12</f>
        <v>509.240579166989</v>
      </c>
      <c r="AV15" s="8"/>
      <c r="AW15" s="8"/>
      <c r="AX15" s="8" t="n">
        <f aca="false">AX11+1</f>
        <v>2017</v>
      </c>
      <c r="AY15" s="15" t="n">
        <f aca="false">AO15*'Inflation indexes'!$D$156/100*'Inflation indexes'!I107</f>
        <v>31222.0233946581</v>
      </c>
      <c r="AZ15" s="15" t="n">
        <f aca="false">AU15*'Inflation indexes'!$D$156/100*'Inflation indexes'!I107</f>
        <v>2308.81938807606</v>
      </c>
      <c r="BA15" s="16" t="n">
        <f aca="false">AP15*'Inflation indexes'!$D$156/100*'Inflation indexes'!I107</f>
        <v>19462.2065207895</v>
      </c>
      <c r="BB15" s="16" t="n">
        <f aca="false">AQ15*'Inflation indexes'!$D$156/100*'Inflation indexes'!I107</f>
        <v>19833.7498386713</v>
      </c>
      <c r="BC15" s="16" t="n">
        <f aca="false">AR15*'Inflation indexes'!$D$156/100*'Inflation indexes'!I107</f>
        <v>14736.2978777605</v>
      </c>
      <c r="BD15" s="16" t="n">
        <v>0</v>
      </c>
      <c r="BE15" s="16" t="n">
        <f aca="false">AT15*'Inflation indexes'!$D$156/100*'Inflation indexes'!I107</f>
        <v>2.88993722409551</v>
      </c>
      <c r="BF15" s="16" t="n">
        <f aca="false">Adequacy_high!X12</f>
        <v>431.753931505057</v>
      </c>
      <c r="BG15" s="16" t="n">
        <f aca="false">Y15*'Inflation indexes'!$D$156/100*'Inflation indexes'!I107</f>
        <v>20979.824287865</v>
      </c>
      <c r="BH15" s="16"/>
      <c r="BI15" s="15" t="n">
        <f aca="false">Z15*'Inflation indexes'!$D$156/100*'Inflation indexes'!I107</f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4" t="n">
        <v>6890.54533395775</v>
      </c>
      <c r="C16" s="16" t="n">
        <f aca="false">Adequacy_low!Q13</f>
        <v>4628.57857211608</v>
      </c>
      <c r="D16" s="16" t="n">
        <f aca="false">Adequacy_low!R13</f>
        <v>4730.84012494563</v>
      </c>
      <c r="E16" s="16" t="n">
        <f aca="false">Adequacy_low!S13</f>
        <v>3524.73481683845</v>
      </c>
      <c r="F16" s="16" t="n">
        <f aca="false">Adequacy_low!T13</f>
        <v>0.612291221666752</v>
      </c>
      <c r="G16" s="16" t="n">
        <f aca="false">Adequacy_low!U13</f>
        <v>0.687121029358373</v>
      </c>
      <c r="H16" s="16" t="n">
        <f aca="false">Adequacy_low!V13</f>
        <v>579.499853156244</v>
      </c>
      <c r="I16" s="8" t="n">
        <f aca="false">I12+1</f>
        <v>2017</v>
      </c>
      <c r="J16" s="14" t="n">
        <f aca="false">B16*'Inflation indexes'!$D$156/100*'Inflation indexes'!I108</f>
        <v>31240.6852719444</v>
      </c>
      <c r="K16" s="16" t="n">
        <f aca="false">H16*'Inflation indexes'!$D$156/100*'Inflation indexes'!I108</f>
        <v>2627.3642578582</v>
      </c>
      <c r="L16" s="16" t="n">
        <f aca="false">C16*'Inflation indexes'!$D$156/100*'Inflation indexes'!I108</f>
        <v>20985.2717629375</v>
      </c>
      <c r="M16" s="16" t="n">
        <f aca="false">D16*'Inflation indexes'!$D$156/100*'Inflation indexes'!I108</f>
        <v>21448.9101010563</v>
      </c>
      <c r="N16" s="16" t="n">
        <f aca="false">E16*'Inflation indexes'!$D$156/100*'Inflation indexes'!I108</f>
        <v>15980.6119462344</v>
      </c>
      <c r="O16" s="16" t="s">
        <v>41</v>
      </c>
      <c r="P16" s="16" t="n">
        <f aca="false">G16*'Inflation indexes'!$D$156/100*'Inflation indexes'!I108</f>
        <v>3.11530231375603</v>
      </c>
      <c r="Q16" s="16" t="n">
        <f aca="false">Adequacy_low!X13</f>
        <v>528.989919517672</v>
      </c>
      <c r="R16" s="22" t="n">
        <v>6890.54533395775</v>
      </c>
      <c r="S16" s="21" t="n">
        <f aca="false">Adequacy_central!Q13</f>
        <v>4628.90685662051</v>
      </c>
      <c r="T16" s="21" t="n">
        <f aca="false">Adequacy_central!R13</f>
        <v>4731.1890177126</v>
      </c>
      <c r="U16" s="21" t="n">
        <f aca="false">Adequacy_central!S13</f>
        <v>3524.92589048002</v>
      </c>
      <c r="V16" s="21" t="n">
        <f aca="false">Adequacy_central!T13</f>
        <v>0.612324413586003</v>
      </c>
      <c r="W16" s="21" t="n">
        <f aca="false">Adequacy_central!U13</f>
        <v>0.687171703562287</v>
      </c>
      <c r="X16" s="21" t="n">
        <f aca="false">Adequacy_central!V13</f>
        <v>579.499853156244</v>
      </c>
      <c r="Y16" s="19" t="n">
        <v>4412.74407949665</v>
      </c>
      <c r="Z16" s="19" t="n">
        <v>3609.09672150633</v>
      </c>
      <c r="AA16" s="17"/>
      <c r="AB16" s="17" t="n">
        <f aca="false">AB12+1</f>
        <v>2017</v>
      </c>
      <c r="AC16" s="18" t="n">
        <f aca="false">R16*'Inflation indexes'!$D$156/100*'Inflation indexes'!I108</f>
        <v>31240.6852719444</v>
      </c>
      <c r="AD16" s="18" t="n">
        <f aca="false">X16*'Inflation indexes'!$D$156/100*'Inflation indexes'!I108</f>
        <v>2627.3642578582</v>
      </c>
      <c r="AE16" s="21" t="n">
        <f aca="false">S16*'Inflation indexes'!$D$156/100*'Inflation indexes'!I108</f>
        <v>20986.7601549857</v>
      </c>
      <c r="AF16" s="21" t="n">
        <f aca="false">T16*'Inflation indexes'!$D$156/100*'Inflation indexes'!I108</f>
        <v>21450.4919278346</v>
      </c>
      <c r="AG16" s="21" t="n">
        <f aca="false">U16*'Inflation indexes'!$D$156/100*'Inflation indexes'!I108</f>
        <v>15981.4782450846</v>
      </c>
      <c r="AH16" s="21" t="n">
        <v>0</v>
      </c>
      <c r="AI16" s="21" t="n">
        <f aca="false">W16*'Inflation indexes'!$D$156/100*'Inflation indexes'!I108</f>
        <v>3.11553206289477</v>
      </c>
      <c r="AJ16" s="21" t="n">
        <f aca="false">Y16*'Inflation indexes'!$D$156/100*'Inflation indexes'!I108</f>
        <v>20006.7109774038</v>
      </c>
      <c r="AK16" s="21"/>
      <c r="AL16" s="18" t="n">
        <f aca="false">Z16*'Inflation indexes'!$D$156/100*'Inflation indexes'!I108</f>
        <v>16363.0960000991</v>
      </c>
      <c r="AM16" s="21" t="n">
        <f aca="false">Adequacy_central!X13</f>
        <v>528.989919517672</v>
      </c>
      <c r="AN16" s="14" t="n">
        <f aca="false">AN12+1</f>
        <v>2017</v>
      </c>
      <c r="AO16" s="14" t="n">
        <v>6890.54533395775</v>
      </c>
      <c r="AP16" s="16" t="n">
        <f aca="false">Adequacy_high!Q13</f>
        <v>4628.57857211608</v>
      </c>
      <c r="AQ16" s="16" t="n">
        <f aca="false">Adequacy_high!R13</f>
        <v>4730.84012494563</v>
      </c>
      <c r="AR16" s="16" t="n">
        <f aca="false">Adequacy_high!S13</f>
        <v>3524.73481683846</v>
      </c>
      <c r="AS16" s="16" t="n">
        <f aca="false">Adequacy_high!T13</f>
        <v>0.612291221666753</v>
      </c>
      <c r="AT16" s="16" t="n">
        <f aca="false">Adequacy_high!U13</f>
        <v>0.687121029358373</v>
      </c>
      <c r="AU16" s="16" t="n">
        <f aca="false">Adequacy_high!V13</f>
        <v>579.499853156244</v>
      </c>
      <c r="AV16" s="8"/>
      <c r="AW16" s="8"/>
      <c r="AX16" s="8" t="n">
        <f aca="false">AX12+1</f>
        <v>2017</v>
      </c>
      <c r="AY16" s="15" t="n">
        <f aca="false">AO16*'Inflation indexes'!$D$156/100*'Inflation indexes'!I108</f>
        <v>31240.6852719444</v>
      </c>
      <c r="AZ16" s="15" t="n">
        <f aca="false">AU16*'Inflation indexes'!$D$156/100*'Inflation indexes'!I108</f>
        <v>2627.3642578582</v>
      </c>
      <c r="BA16" s="16" t="n">
        <f aca="false">AP16*'Inflation indexes'!$D$156/100*'Inflation indexes'!I108</f>
        <v>20985.2717629375</v>
      </c>
      <c r="BB16" s="16" t="n">
        <f aca="false">AQ16*'Inflation indexes'!$D$156/100*'Inflation indexes'!I108</f>
        <v>21448.9101010563</v>
      </c>
      <c r="BC16" s="16" t="n">
        <f aca="false">AR16*'Inflation indexes'!$D$156/100*'Inflation indexes'!I108</f>
        <v>15980.6119462344</v>
      </c>
      <c r="BD16" s="16" t="n">
        <v>0</v>
      </c>
      <c r="BE16" s="16" t="n">
        <f aca="false">AT16*'Inflation indexes'!$D$156/100*'Inflation indexes'!I108</f>
        <v>3.11530231375603</v>
      </c>
      <c r="BF16" s="16" t="n">
        <f aca="false">Adequacy_high!X13</f>
        <v>528.989919517672</v>
      </c>
      <c r="BG16" s="16" t="n">
        <f aca="false">Y16*'Inflation indexes'!$D$156/100*'Inflation indexes'!I108</f>
        <v>20006.7109774038</v>
      </c>
      <c r="BH16" s="16"/>
      <c r="BI16" s="15" t="n">
        <f aca="false">Z16*'Inflation indexes'!$D$156/100*'Inflation indexes'!I108</f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4" t="n">
        <v>6808.84926639221</v>
      </c>
      <c r="C17" s="16" t="n">
        <f aca="false">Adequacy_low!Q14</f>
        <v>4274.66257440737</v>
      </c>
      <c r="D17" s="16" t="n">
        <f aca="false">Adequacy_low!R14</f>
        <v>4378.73693501244</v>
      </c>
      <c r="E17" s="16" t="n">
        <f aca="false">Adequacy_low!S14</f>
        <v>3261.17688746109</v>
      </c>
      <c r="F17" s="16" t="n">
        <f aca="false">Adequacy_low!T14</f>
        <v>0.5642561354433</v>
      </c>
      <c r="G17" s="16" t="n">
        <f aca="false">Adequacy_low!U14</f>
        <v>0.641876880227657</v>
      </c>
      <c r="H17" s="16" t="n">
        <f aca="false">Adequacy_low!V14</f>
        <v>666.631639963905</v>
      </c>
      <c r="I17" s="8" t="n">
        <f aca="false">I13+1</f>
        <v>2018</v>
      </c>
      <c r="J17" s="14" t="n">
        <f aca="false">B17*'Inflation indexes'!$D$156/100*'Inflation indexes'!I109</f>
        <v>30870.2877183298</v>
      </c>
      <c r="K17" s="16" t="n">
        <f aca="false">H17*'Inflation indexes'!$D$156/100*'Inflation indexes'!I109</f>
        <v>3022.40653635912</v>
      </c>
      <c r="L17" s="16" t="n">
        <f aca="false">C17*'Inflation indexes'!$D$156/100*'Inflation indexes'!I109</f>
        <v>19380.6704199009</v>
      </c>
      <c r="M17" s="16" t="n">
        <f aca="false">D17*'Inflation indexes'!$D$156/100*'Inflation indexes'!I109</f>
        <v>19852.527752951</v>
      </c>
      <c r="N17" s="16" t="n">
        <f aca="false">E17*'Inflation indexes'!$D$156/100*'Inflation indexes'!I109</f>
        <v>14785.6803517747</v>
      </c>
      <c r="O17" s="16" t="s">
        <v>41</v>
      </c>
      <c r="P17" s="16" t="n">
        <f aca="false">G17*'Inflation indexes'!$D$156/100*'Inflation indexes'!I109</f>
        <v>2.9101722181127</v>
      </c>
      <c r="Q17" s="16" t="n">
        <f aca="false">Adequacy_low!X14</f>
        <v>597.565564760303</v>
      </c>
      <c r="R17" s="20" t="n">
        <v>6808.84926639221</v>
      </c>
      <c r="S17" s="21" t="n">
        <f aca="false">Adequacy_central!Q14</f>
        <v>4274.96217050254</v>
      </c>
      <c r="T17" s="21" t="n">
        <f aca="false">Adequacy_central!R14</f>
        <v>4379.05628892718</v>
      </c>
      <c r="U17" s="21" t="n">
        <f aca="false">Adequacy_central!S14</f>
        <v>3261.35364313417</v>
      </c>
      <c r="V17" s="21" t="n">
        <f aca="false">Adequacy_central!T14</f>
        <v>0.564286718106079</v>
      </c>
      <c r="W17" s="21" t="n">
        <f aca="false">Adequacy_central!U14</f>
        <v>0.641923694159968</v>
      </c>
      <c r="X17" s="21" t="n">
        <f aca="false">Adequacy_central!V14</f>
        <v>666.631639963905</v>
      </c>
      <c r="Y17" s="19" t="n">
        <v>4401.66215500196</v>
      </c>
      <c r="Z17" s="19" t="n">
        <v>3357.50449192098</v>
      </c>
      <c r="AA17" s="17"/>
      <c r="AB17" s="17" t="n">
        <f aca="false">AB13+1</f>
        <v>2018</v>
      </c>
      <c r="AC17" s="18" t="n">
        <f aca="false">R17*'Inflation indexes'!$D$156/100*'Inflation indexes'!I109</f>
        <v>30870.2877183298</v>
      </c>
      <c r="AD17" s="18" t="n">
        <f aca="false">X17*'Inflation indexes'!$D$156/100*'Inflation indexes'!I109</f>
        <v>3022.40653635912</v>
      </c>
      <c r="AE17" s="21" t="n">
        <f aca="false">S17*'Inflation indexes'!$D$156/100*'Inflation indexes'!I109</f>
        <v>19382.0287430618</v>
      </c>
      <c r="AF17" s="21" t="n">
        <f aca="false">T17*'Inflation indexes'!$D$156/100*'Inflation indexes'!I109</f>
        <v>19853.9756550629</v>
      </c>
      <c r="AG17" s="21" t="n">
        <f aca="false">U17*'Inflation indexes'!$D$156/100*'Inflation indexes'!I109</f>
        <v>14786.4817351319</v>
      </c>
      <c r="AH17" s="21" t="n">
        <v>0</v>
      </c>
      <c r="AI17" s="21" t="n">
        <f aca="false">W17*'Inflation indexes'!$D$156/100*'Inflation indexes'!I109</f>
        <v>2.9103844653667</v>
      </c>
      <c r="AJ17" s="21" t="n">
        <f aca="false">Y17*'Inflation indexes'!$D$156/100*'Inflation indexes'!I109</f>
        <v>19956.4672160517</v>
      </c>
      <c r="AK17" s="21" t="n">
        <f aca="false">AJ17*0.82</f>
        <v>16364.3031171624</v>
      </c>
      <c r="AL17" s="18" t="n">
        <f aca="false">Z17*'Inflation indexes'!$D$156/100*'Inflation indexes'!I109</f>
        <v>15222.4150698675</v>
      </c>
      <c r="AM17" s="21" t="n">
        <f aca="false">Adequacy_central!X14</f>
        <v>597.565564760303</v>
      </c>
      <c r="AN17" s="14" t="n">
        <f aca="false">AN13+1</f>
        <v>2018</v>
      </c>
      <c r="AO17" s="14" t="n">
        <v>6808.84926639221</v>
      </c>
      <c r="AP17" s="16" t="n">
        <f aca="false">Adequacy_high!Q14</f>
        <v>4274.66257440737</v>
      </c>
      <c r="AQ17" s="16" t="n">
        <f aca="false">Adequacy_high!R14</f>
        <v>4378.73693501244</v>
      </c>
      <c r="AR17" s="16" t="n">
        <f aca="false">Adequacy_high!S14</f>
        <v>3261.1768874611</v>
      </c>
      <c r="AS17" s="16" t="n">
        <f aca="false">Adequacy_high!T14</f>
        <v>0.564256135443301</v>
      </c>
      <c r="AT17" s="16" t="n">
        <f aca="false">Adequacy_high!U14</f>
        <v>0.641876880227657</v>
      </c>
      <c r="AU17" s="16" t="n">
        <f aca="false">Adequacy_high!V14</f>
        <v>666.631639963905</v>
      </c>
      <c r="AV17" s="8"/>
      <c r="AW17" s="8"/>
      <c r="AX17" s="8" t="n">
        <f aca="false">AX13+1</f>
        <v>2018</v>
      </c>
      <c r="AY17" s="15" t="n">
        <f aca="false">AO17*'Inflation indexes'!$D$156/100*'Inflation indexes'!I109</f>
        <v>30870.2877183298</v>
      </c>
      <c r="AZ17" s="15" t="n">
        <f aca="false">AU17*'Inflation indexes'!$D$156/100*'Inflation indexes'!I109</f>
        <v>3022.40653635912</v>
      </c>
      <c r="BA17" s="16" t="n">
        <f aca="false">AP17*'Inflation indexes'!$D$156/100*'Inflation indexes'!I109</f>
        <v>19380.670419901</v>
      </c>
      <c r="BB17" s="16" t="n">
        <f aca="false">AQ17*'Inflation indexes'!$D$156/100*'Inflation indexes'!I109</f>
        <v>19852.527752951</v>
      </c>
      <c r="BC17" s="16" t="n">
        <f aca="false">AR17*'Inflation indexes'!$D$156/100*'Inflation indexes'!I109</f>
        <v>14785.6803517748</v>
      </c>
      <c r="BD17" s="16" t="n">
        <v>0</v>
      </c>
      <c r="BE17" s="16" t="n">
        <f aca="false">AT17*'Inflation indexes'!$D$156/100*'Inflation indexes'!I109</f>
        <v>2.91017221811271</v>
      </c>
      <c r="BF17" s="16" t="n">
        <f aca="false">Adequacy_high!X14</f>
        <v>597.565564760303</v>
      </c>
      <c r="BG17" s="16" t="n">
        <f aca="false">Y17*'Inflation indexes'!$D$156/100*'Inflation indexes'!I109</f>
        <v>19956.4672160517</v>
      </c>
      <c r="BH17" s="16" t="n">
        <f aca="false">BG17*0.82</f>
        <v>16364.3031171624</v>
      </c>
      <c r="BI17" s="15" t="n">
        <f aca="false">Z17*'Inflation indexes'!$D$156/100*'Inflation indexes'!I109</f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4" t="n">
        <v>6723.17180647536</v>
      </c>
      <c r="C18" s="16" t="n">
        <f aca="false">Adequacy_low!Q15</f>
        <v>4529.994138024</v>
      </c>
      <c r="D18" s="16" t="n">
        <f aca="false">Adequacy_low!R15</f>
        <v>4649.90339640088</v>
      </c>
      <c r="E18" s="16" t="n">
        <f aca="false">Adequacy_low!S15</f>
        <v>3466.87488775908</v>
      </c>
      <c r="F18" s="16" t="n">
        <f aca="false">Adequacy_low!T15</f>
        <v>0.616419818217239</v>
      </c>
      <c r="G18" s="16" t="n">
        <f aca="false">Adequacy_low!U15</f>
        <v>0.690392903471663</v>
      </c>
      <c r="H18" s="16" t="n">
        <f aca="false">Adequacy_low!V15</f>
        <v>576.977339816477</v>
      </c>
      <c r="I18" s="8" t="n">
        <f aca="false">I14+1</f>
        <v>2018</v>
      </c>
      <c r="J18" s="14" t="n">
        <f aca="false">B18*'Inflation indexes'!$D$156/100*'Inflation indexes'!I110</f>
        <v>30481.8391369133</v>
      </c>
      <c r="K18" s="16" t="n">
        <f aca="false">H18*'Inflation indexes'!$D$156/100*'Inflation indexes'!I110</f>
        <v>2615.92756576456</v>
      </c>
      <c r="L18" s="16" t="n">
        <f aca="false">C18*'Inflation indexes'!$D$156/100*'Inflation indexes'!I110</f>
        <v>20538.3049223009</v>
      </c>
      <c r="M18" s="16" t="n">
        <f aca="false">D18*'Inflation indexes'!$D$156/100*'Inflation indexes'!I110</f>
        <v>21081.9552751523</v>
      </c>
      <c r="N18" s="16" t="n">
        <f aca="false">E18*'Inflation indexes'!$D$156/100*'Inflation indexes'!I110</f>
        <v>15718.2838217365</v>
      </c>
      <c r="O18" s="16" t="s">
        <v>41</v>
      </c>
      <c r="P18" s="16" t="n">
        <f aca="false">G18*'Inflation indexes'!$D$156/100*'Inflation indexes'!I110</f>
        <v>3.13013649370391</v>
      </c>
      <c r="Q18" s="16" t="n">
        <f aca="false">Adequacy_low!X15</f>
        <v>519.026232769295</v>
      </c>
      <c r="R18" s="22" t="n">
        <v>6723.17180647536</v>
      </c>
      <c r="S18" s="21" t="n">
        <f aca="false">Adequacy_central!Q15</f>
        <v>4530.26184593138</v>
      </c>
      <c r="T18" s="21" t="n">
        <f aca="false">Adequacy_central!R15</f>
        <v>4650.19962109599</v>
      </c>
      <c r="U18" s="21" t="n">
        <f aca="false">Adequacy_central!S15</f>
        <v>3466.87488775908</v>
      </c>
      <c r="V18" s="21" t="n">
        <f aca="false">Adequacy_central!T15</f>
        <v>0.616419818217239</v>
      </c>
      <c r="W18" s="21" t="n">
        <f aca="false">Adequacy_central!U15</f>
        <v>0.690436885337501</v>
      </c>
      <c r="X18" s="21" t="n">
        <f aca="false">Adequacy_central!V15</f>
        <v>576.977339816477</v>
      </c>
      <c r="Y18" s="19" t="n">
        <v>4101.19415225126</v>
      </c>
      <c r="Z18" s="19" t="n">
        <v>3307.03891660933</v>
      </c>
      <c r="AA18" s="17"/>
      <c r="AB18" s="17" t="n">
        <f aca="false">AB14+1</f>
        <v>2018</v>
      </c>
      <c r="AC18" s="18" t="n">
        <f aca="false">R18*'Inflation indexes'!$D$156/100*'Inflation indexes'!I110</f>
        <v>30481.8391369133</v>
      </c>
      <c r="AD18" s="18" t="n">
        <f aca="false">X18*'Inflation indexes'!$D$156/100*'Inflation indexes'!I110</f>
        <v>2615.92756576456</v>
      </c>
      <c r="AE18" s="21" t="n">
        <f aca="false">S18*'Inflation indexes'!$D$156/100*'Inflation indexes'!I110</f>
        <v>20539.5186692649</v>
      </c>
      <c r="AF18" s="21" t="n">
        <f aca="false">T18*'Inflation indexes'!$D$156/100*'Inflation indexes'!I110</f>
        <v>21083.2983128977</v>
      </c>
      <c r="AG18" s="21" t="n">
        <f aca="false">U18*'Inflation indexes'!$D$156/100*'Inflation indexes'!I110</f>
        <v>15718.2838217365</v>
      </c>
      <c r="AH18" s="21" t="n">
        <v>0</v>
      </c>
      <c r="AI18" s="21" t="n">
        <f aca="false">W18*'Inflation indexes'!$D$156/100*'Inflation indexes'!I110</f>
        <v>3.13033590079895</v>
      </c>
      <c r="AJ18" s="21" t="n">
        <f aca="false">Y18*'Inflation indexes'!$D$156/100*'Inflation indexes'!I110</f>
        <v>18594.1909587627</v>
      </c>
      <c r="AK18" s="21" t="n">
        <f aca="false">AJ18*0.82</f>
        <v>15247.2365861854</v>
      </c>
      <c r="AL18" s="18" t="n">
        <f aca="false">Z18*'Inflation indexes'!$D$156/100*'Inflation indexes'!I110</f>
        <v>14993.6118215079</v>
      </c>
      <c r="AM18" s="21" t="n">
        <f aca="false">Adequacy_central!X15</f>
        <v>519.026232769295</v>
      </c>
      <c r="AN18" s="14" t="n">
        <f aca="false">AN14+1</f>
        <v>2018</v>
      </c>
      <c r="AO18" s="14" t="n">
        <v>6722.87988857401</v>
      </c>
      <c r="AP18" s="16" t="n">
        <f aca="false">Adequacy_high!Q15</f>
        <v>4529.994138024</v>
      </c>
      <c r="AQ18" s="16" t="n">
        <f aca="false">Adequacy_high!R15</f>
        <v>4649.90339640089</v>
      </c>
      <c r="AR18" s="16" t="n">
        <f aca="false">Adequacy_high!S15</f>
        <v>3466.87488775908</v>
      </c>
      <c r="AS18" s="16" t="n">
        <f aca="false">Adequacy_high!T15</f>
        <v>0.616419818217239</v>
      </c>
      <c r="AT18" s="16" t="n">
        <f aca="false">Adequacy_high!U15</f>
        <v>0.690392903471663</v>
      </c>
      <c r="AU18" s="16" t="n">
        <f aca="false">Adequacy_high!V15</f>
        <v>576.977339816477</v>
      </c>
      <c r="AV18" s="8"/>
      <c r="AW18" s="8"/>
      <c r="AX18" s="8" t="n">
        <f aca="false">AX14+1</f>
        <v>2018</v>
      </c>
      <c r="AY18" s="15" t="n">
        <f aca="false">AO18*'Inflation indexes'!$D$156/100*'Inflation indexes'!I110</f>
        <v>30480.5156255162</v>
      </c>
      <c r="AZ18" s="15" t="n">
        <f aca="false">AU18*'Inflation indexes'!$D$156/100*'Inflation indexes'!I110</f>
        <v>2615.92756576456</v>
      </c>
      <c r="BA18" s="16" t="n">
        <f aca="false">AP18*'Inflation indexes'!$D$156/100*'Inflation indexes'!I110</f>
        <v>20538.3049223009</v>
      </c>
      <c r="BB18" s="16" t="n">
        <f aca="false">AQ18*'Inflation indexes'!$D$156/100*'Inflation indexes'!I110</f>
        <v>21081.9552751523</v>
      </c>
      <c r="BC18" s="16" t="n">
        <f aca="false">AR18*'Inflation indexes'!$D$156/100*'Inflation indexes'!I110</f>
        <v>15718.2838217365</v>
      </c>
      <c r="BD18" s="16" t="n">
        <v>0</v>
      </c>
      <c r="BE18" s="16" t="n">
        <f aca="false">AT18*'Inflation indexes'!$D$156/100*'Inflation indexes'!I110</f>
        <v>3.13013649370391</v>
      </c>
      <c r="BF18" s="16" t="n">
        <f aca="false">Adequacy_high!X15</f>
        <v>519.026232769295</v>
      </c>
      <c r="BG18" s="16" t="n">
        <f aca="false">Y18*'Inflation indexes'!$D$156/100*'Inflation indexes'!I110</f>
        <v>18594.1909587627</v>
      </c>
      <c r="BH18" s="16" t="n">
        <f aca="false">BG18*0.82</f>
        <v>15247.2365861854</v>
      </c>
      <c r="BI18" s="15" t="n">
        <f aca="false">Z18*'Inflation indexes'!$D$156/100*'Inflation indexes'!I110</f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4" t="n">
        <v>6342.54075613813</v>
      </c>
      <c r="C19" s="16" t="n">
        <f aca="false">Adequacy_low!Q16</f>
        <v>4067.44279830429</v>
      </c>
      <c r="D19" s="16" t="n">
        <f aca="false">Adequacy_low!R16</f>
        <v>4192.96809569014</v>
      </c>
      <c r="E19" s="16" t="n">
        <f aca="false">Adequacy_low!S16</f>
        <v>3120.1033553737</v>
      </c>
      <c r="F19" s="16" t="n">
        <f aca="false">Adequacy_low!T16</f>
        <v>0.587393235873201</v>
      </c>
      <c r="G19" s="16" t="n">
        <f aca="false">Adequacy_low!U16</f>
        <v>0.660214835843094</v>
      </c>
      <c r="H19" s="16" t="n">
        <f aca="false">Adequacy_low!V16</f>
        <v>510.598675036881</v>
      </c>
      <c r="I19" s="8" t="n">
        <f aca="false">I15+1</f>
        <v>2018</v>
      </c>
      <c r="J19" s="14" t="n">
        <f aca="false">B19*'Inflation indexes'!$D$156/100*'Inflation indexes'!I111</f>
        <v>28756.1158055953</v>
      </c>
      <c r="K19" s="16" t="n">
        <f aca="false">H19*'Inflation indexes'!$D$156/100*'Inflation indexes'!I111</f>
        <v>2314.97678833746</v>
      </c>
      <c r="L19" s="16" t="n">
        <f aca="false">C19*'Inflation indexes'!$D$156/100*'Inflation indexes'!I111</f>
        <v>18441.1674497288</v>
      </c>
      <c r="M19" s="16" t="n">
        <f aca="false">D19*'Inflation indexes'!$D$156/100*'Inflation indexes'!I111</f>
        <v>19010.2800698828</v>
      </c>
      <c r="N19" s="16" t="n">
        <f aca="false">E19*'Inflation indexes'!$D$156/100*'Inflation indexes'!I111</f>
        <v>14146.074398611</v>
      </c>
      <c r="O19" s="16" t="s">
        <v>41</v>
      </c>
      <c r="P19" s="16" t="n">
        <f aca="false">G19*'Inflation indexes'!$D$156/100*'Inflation indexes'!I111</f>
        <v>2.99331372174515</v>
      </c>
      <c r="Q19" s="16" t="n">
        <f aca="false">Adequacy_low!X16</f>
        <v>455.81779991413</v>
      </c>
      <c r="R19" s="22" t="n">
        <v>6342.54075613813</v>
      </c>
      <c r="S19" s="21" t="n">
        <f aca="false">Adequacy_central!Q16</f>
        <v>4067.68022366653</v>
      </c>
      <c r="T19" s="21" t="n">
        <f aca="false">Adequacy_central!R16</f>
        <v>4193.23267515709</v>
      </c>
      <c r="U19" s="21" t="n">
        <f aca="false">Adequacy_central!S16</f>
        <v>3120.1033553737</v>
      </c>
      <c r="V19" s="21" t="n">
        <f aca="false">Adequacy_central!T16</f>
        <v>0.587393235873201</v>
      </c>
      <c r="W19" s="21" t="n">
        <f aca="false">Adequacy_central!U16</f>
        <v>0.660256495899967</v>
      </c>
      <c r="X19" s="21" t="n">
        <f aca="false">Adequacy_central!V16</f>
        <v>510.598675036881</v>
      </c>
      <c r="Y19" s="19" t="n">
        <v>3885.23717507056</v>
      </c>
      <c r="Z19" s="19" t="n">
        <v>3145.60457405238</v>
      </c>
      <c r="AA19" s="17"/>
      <c r="AB19" s="17" t="n">
        <f aca="false">AB15+1</f>
        <v>2018</v>
      </c>
      <c r="AC19" s="18" t="n">
        <f aca="false">R19*'Inflation indexes'!$D$156/100*'Inflation indexes'!I111</f>
        <v>28756.1158055953</v>
      </c>
      <c r="AD19" s="18" t="n">
        <f aca="false">X19*'Inflation indexes'!$D$156/100*'Inflation indexes'!I111</f>
        <v>2314.97678833746</v>
      </c>
      <c r="AE19" s="21" t="n">
        <f aca="false">S19*'Inflation indexes'!$D$156/100*'Inflation indexes'!I111</f>
        <v>18442.2439002357</v>
      </c>
      <c r="AF19" s="21" t="n">
        <f aca="false">T19*'Inflation indexes'!$D$156/100*'Inflation indexes'!I111</f>
        <v>19011.4796329733</v>
      </c>
      <c r="AG19" s="21" t="n">
        <f aca="false">U19*'Inflation indexes'!$D$156/100*'Inflation indexes'!I111</f>
        <v>14146.074398611</v>
      </c>
      <c r="AH19" s="21" t="n">
        <v>0</v>
      </c>
      <c r="AI19" s="21" t="n">
        <f aca="false">W19*'Inflation indexes'!$D$156/100*'Inflation indexes'!I111</f>
        <v>2.99350260211123</v>
      </c>
      <c r="AJ19" s="21" t="n">
        <f aca="false">Y19*'Inflation indexes'!$D$156/100*'Inflation indexes'!I111</f>
        <v>17615.0748468442</v>
      </c>
      <c r="AK19" s="21" t="n">
        <f aca="false">AJ19*0.82</f>
        <v>14444.3613744122</v>
      </c>
      <c r="AL19" s="18" t="n">
        <f aca="false">Z19*'Inflation indexes'!$D$156/100*'Inflation indexes'!I111</f>
        <v>14261.6930482505</v>
      </c>
      <c r="AM19" s="21" t="n">
        <f aca="false">Adequacy_central!X16</f>
        <v>455.81779991413</v>
      </c>
      <c r="AN19" s="14" t="n">
        <f aca="false">AN15+1</f>
        <v>2018</v>
      </c>
      <c r="AO19" s="14" t="n">
        <v>6343.42583946065</v>
      </c>
      <c r="AP19" s="16" t="n">
        <f aca="false">Adequacy_high!Q16</f>
        <v>4067.4427983043</v>
      </c>
      <c r="AQ19" s="16" t="n">
        <f aca="false">Adequacy_high!R16</f>
        <v>4192.96809569015</v>
      </c>
      <c r="AR19" s="16" t="n">
        <f aca="false">Adequacy_high!S16</f>
        <v>3120.1033553737</v>
      </c>
      <c r="AS19" s="16" t="n">
        <f aca="false">Adequacy_high!T16</f>
        <v>0.587393235873201</v>
      </c>
      <c r="AT19" s="16" t="n">
        <f aca="false">Adequacy_high!U16</f>
        <v>0.660214835843094</v>
      </c>
      <c r="AU19" s="16" t="n">
        <f aca="false">Adequacy_high!V16</f>
        <v>510.598675036881</v>
      </c>
      <c r="AV19" s="8"/>
      <c r="AW19" s="8"/>
      <c r="AX19" s="8" t="n">
        <f aca="false">AX15+1</f>
        <v>2018</v>
      </c>
      <c r="AY19" s="15" t="n">
        <f aca="false">AO19*'Inflation indexes'!$D$156/100*'Inflation indexes'!I111</f>
        <v>28760.1286388586</v>
      </c>
      <c r="AZ19" s="15" t="n">
        <f aca="false">AU19*'Inflation indexes'!$D$156/100*'Inflation indexes'!I111</f>
        <v>2314.97678833746</v>
      </c>
      <c r="BA19" s="16" t="n">
        <f aca="false">AP19*'Inflation indexes'!$D$156/100*'Inflation indexes'!I111</f>
        <v>18441.1674497288</v>
      </c>
      <c r="BB19" s="16" t="n">
        <f aca="false">AQ19*'Inflation indexes'!$D$156/100*'Inflation indexes'!I111</f>
        <v>19010.2800698828</v>
      </c>
      <c r="BC19" s="16" t="n">
        <f aca="false">AR19*'Inflation indexes'!$D$156/100*'Inflation indexes'!I111</f>
        <v>14146.074398611</v>
      </c>
      <c r="BD19" s="16" t="n">
        <v>0</v>
      </c>
      <c r="BE19" s="16" t="n">
        <f aca="false">AT19*'Inflation indexes'!$D$156/100*'Inflation indexes'!I111</f>
        <v>2.99331372174515</v>
      </c>
      <c r="BF19" s="16" t="n">
        <f aca="false">Adequacy_high!X16</f>
        <v>455.81779991413</v>
      </c>
      <c r="BG19" s="16" t="n">
        <f aca="false">Y19*'Inflation indexes'!$D$156/100*'Inflation indexes'!I111</f>
        <v>17615.0748468442</v>
      </c>
      <c r="BH19" s="16" t="n">
        <f aca="false">BG19*0.82</f>
        <v>14444.3613744122</v>
      </c>
      <c r="BI19" s="15" t="n">
        <f aca="false">Z19*'Inflation indexes'!$D$156/100*'Inflation indexes'!I111</f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4" t="n">
        <v>6004.7550431554</v>
      </c>
      <c r="C20" s="16" t="n">
        <f aca="false">Adequacy_low!Q17</f>
        <v>4008.9122131843</v>
      </c>
      <c r="D20" s="16" t="n">
        <f aca="false">Adequacy_low!R17</f>
        <v>4134.20768683429</v>
      </c>
      <c r="E20" s="16" t="n">
        <f aca="false">Adequacy_low!S17</f>
        <v>3119.86796593712</v>
      </c>
      <c r="F20" s="16" t="n">
        <f aca="false">Adequacy_low!T17</f>
        <v>0.621062637921273</v>
      </c>
      <c r="G20" s="16" t="n">
        <f aca="false">Adequacy_low!U17</f>
        <v>0.683559362961435</v>
      </c>
      <c r="H20" s="16" t="n">
        <f aca="false">Adequacy_low!V17</f>
        <v>511.319540466239</v>
      </c>
      <c r="I20" s="8" t="n">
        <f aca="false">I16+1</f>
        <v>2018</v>
      </c>
      <c r="J20" s="14" t="n">
        <f aca="false">B20*'Inflation indexes'!$D$156/100*'Inflation indexes'!I112</f>
        <v>27224.6467219151</v>
      </c>
      <c r="K20" s="16" t="n">
        <f aca="false">H20*'Inflation indexes'!$D$156/100*'Inflation indexes'!I112</f>
        <v>2318.24508263211</v>
      </c>
      <c r="L20" s="16" t="n">
        <f aca="false">C20*'Inflation indexes'!$D$156/100*'Inflation indexes'!I112</f>
        <v>18175.7986726735</v>
      </c>
      <c r="M20" s="16" t="n">
        <f aca="false">D20*'Inflation indexes'!$D$156/100*'Inflation indexes'!I112</f>
        <v>18743.8693069393</v>
      </c>
      <c r="N20" s="16" t="n">
        <f aca="false">E20*'Inflation indexes'!$D$156/100*'Inflation indexes'!I112</f>
        <v>14145.0071786817</v>
      </c>
      <c r="O20" s="16" t="s">
        <v>41</v>
      </c>
      <c r="P20" s="16" t="n">
        <f aca="false">G20*'Inflation indexes'!$D$156/100*'Inflation indexes'!I112</f>
        <v>3.09915425963877</v>
      </c>
      <c r="Q20" s="16" t="n">
        <f aca="false">Adequacy_low!X17</f>
        <v>460.336694344379</v>
      </c>
      <c r="R20" s="22" t="n">
        <v>6004.7550431554</v>
      </c>
      <c r="S20" s="21" t="n">
        <f aca="false">Adequacy_central!Q17</f>
        <v>4009.10155269945</v>
      </c>
      <c r="T20" s="21" t="n">
        <f aca="false">Adequacy_central!R17</f>
        <v>4134.4306487299</v>
      </c>
      <c r="U20" s="21" t="n">
        <f aca="false">Adequacy_central!S17</f>
        <v>3119.86796593712</v>
      </c>
      <c r="V20" s="21" t="n">
        <f aca="false">Adequacy_central!T17</f>
        <v>0.621062637921273</v>
      </c>
      <c r="W20" s="21" t="n">
        <f aca="false">Adequacy_central!U17</f>
        <v>0.68359622799166</v>
      </c>
      <c r="X20" s="21" t="n">
        <f aca="false">Adequacy_central!V17</f>
        <v>511.319540466239</v>
      </c>
      <c r="Y20" s="19" t="n">
        <v>3589.40518616261</v>
      </c>
      <c r="Z20" s="19" t="n">
        <v>2897.39805752903</v>
      </c>
      <c r="AA20" s="17"/>
      <c r="AB20" s="17" t="n">
        <f aca="false">AB16+1</f>
        <v>2018</v>
      </c>
      <c r="AC20" s="18" t="n">
        <f aca="false">R20*'Inflation indexes'!$D$156/100*'Inflation indexes'!I112</f>
        <v>27224.6467219151</v>
      </c>
      <c r="AD20" s="18" t="n">
        <f aca="false">X20*'Inflation indexes'!$D$156/100*'Inflation indexes'!I112</f>
        <v>2318.24508263211</v>
      </c>
      <c r="AE20" s="21" t="n">
        <f aca="false">S20*'Inflation indexes'!$D$156/100*'Inflation indexes'!I112</f>
        <v>18176.6571092581</v>
      </c>
      <c r="AF20" s="21" t="n">
        <f aca="false">T20*'Inflation indexes'!$D$156/100*'Inflation indexes'!I112</f>
        <v>18744.8801822868</v>
      </c>
      <c r="AG20" s="21" t="n">
        <f aca="false">U20*'Inflation indexes'!$D$156/100*'Inflation indexes'!I112</f>
        <v>14145.0071786817</v>
      </c>
      <c r="AH20" s="21" t="n">
        <v>0</v>
      </c>
      <c r="AI20" s="21" t="n">
        <f aca="false">W20*'Inflation indexes'!$D$156/100*'Inflation indexes'!I112</f>
        <v>3.09932140008281</v>
      </c>
      <c r="AJ20" s="21" t="n">
        <f aca="false">Y20*'Inflation indexes'!$D$156/100*'Inflation indexes'!I112</f>
        <v>16273.8175717051</v>
      </c>
      <c r="AK20" s="21" t="n">
        <f aca="false">AJ20*0.82</f>
        <v>13344.5304087982</v>
      </c>
      <c r="AL20" s="18" t="n">
        <f aca="false">Z20*'Inflation indexes'!$D$156/100*'Inflation indexes'!I112</f>
        <v>13136.362426458</v>
      </c>
      <c r="AM20" s="21" t="n">
        <f aca="false">Adequacy_central!X17</f>
        <v>460.336694344379</v>
      </c>
      <c r="AN20" s="14" t="n">
        <f aca="false">AN16+1</f>
        <v>2018</v>
      </c>
      <c r="AO20" s="14" t="n">
        <v>6007.47172090445</v>
      </c>
      <c r="AP20" s="16" t="n">
        <f aca="false">Adequacy_high!Q17</f>
        <v>4008.9122131843</v>
      </c>
      <c r="AQ20" s="16" t="n">
        <f aca="false">Adequacy_high!R17</f>
        <v>4134.20768683429</v>
      </c>
      <c r="AR20" s="16" t="n">
        <f aca="false">Adequacy_high!S17</f>
        <v>3119.86796593712</v>
      </c>
      <c r="AS20" s="16" t="n">
        <f aca="false">Adequacy_high!T17</f>
        <v>0.621062637921273</v>
      </c>
      <c r="AT20" s="16" t="n">
        <f aca="false">Adequacy_high!U17</f>
        <v>0.683559362961435</v>
      </c>
      <c r="AU20" s="16" t="n">
        <f aca="false">Adequacy_high!V17</f>
        <v>511.319540466239</v>
      </c>
      <c r="AV20" s="8"/>
      <c r="AW20" s="8"/>
      <c r="AX20" s="8" t="n">
        <f aca="false">AX16+1</f>
        <v>2018</v>
      </c>
      <c r="AY20" s="15" t="n">
        <f aca="false">AO20*'Inflation indexes'!$D$156/100*'Inflation indexes'!I112</f>
        <v>27236.9637259301</v>
      </c>
      <c r="AZ20" s="15" t="n">
        <f aca="false">AU20*'Inflation indexes'!$D$156/100*'Inflation indexes'!I112</f>
        <v>2318.24508263211</v>
      </c>
      <c r="BA20" s="16" t="n">
        <f aca="false">AP20*'Inflation indexes'!$D$156/100*'Inflation indexes'!I112</f>
        <v>18175.7986726735</v>
      </c>
      <c r="BB20" s="16" t="n">
        <f aca="false">AQ20*'Inflation indexes'!$D$156/100*'Inflation indexes'!I112</f>
        <v>18743.8693069393</v>
      </c>
      <c r="BC20" s="16" t="n">
        <f aca="false">AR20*'Inflation indexes'!$D$156/100*'Inflation indexes'!I112</f>
        <v>14145.0071786817</v>
      </c>
      <c r="BD20" s="16" t="n">
        <v>0</v>
      </c>
      <c r="BE20" s="16" t="n">
        <f aca="false">AT20*'Inflation indexes'!$D$156/100*'Inflation indexes'!I112</f>
        <v>3.09915425963877</v>
      </c>
      <c r="BF20" s="16" t="n">
        <f aca="false">Adequacy_high!X17</f>
        <v>460.336694344379</v>
      </c>
      <c r="BG20" s="16" t="n">
        <f aca="false">Y20*'Inflation indexes'!$D$156/100*'Inflation indexes'!I112</f>
        <v>16273.8175717051</v>
      </c>
      <c r="BH20" s="16" t="n">
        <f aca="false">BG20*0.82</f>
        <v>13344.5304087982</v>
      </c>
      <c r="BI20" s="15" t="n">
        <f aca="false">Z20*'Inflation indexes'!$D$156/100*'Inflation indexes'!I112</f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4" t="n">
        <v>5984.66038142344</v>
      </c>
      <c r="C21" s="16" t="n">
        <f aca="false">Adequacy_low!Q18</f>
        <v>3656.80741415917</v>
      </c>
      <c r="D21" s="16" t="n">
        <f aca="false">Adequacy_low!R18</f>
        <v>3778.85296102798</v>
      </c>
      <c r="E21" s="16" t="n">
        <f aca="false">Adequacy_low!S18</f>
        <v>2848.53394005586</v>
      </c>
      <c r="F21" s="16" t="n">
        <f aca="false">Adequacy_low!T18</f>
        <v>0.570895053144355</v>
      </c>
      <c r="G21" s="16" t="n">
        <f aca="false">Adequacy_low!U18</f>
        <v>0.627548194224519</v>
      </c>
      <c r="H21" s="16" t="n">
        <f aca="false">Adequacy_low!V18</f>
        <v>579.016264861956</v>
      </c>
      <c r="I21" s="8" t="n">
        <f aca="false">I17+1</f>
        <v>2019</v>
      </c>
      <c r="J21" s="14" t="n">
        <f aca="false">B21*'Inflation indexes'!$D$156/100*'Inflation indexes'!I113</f>
        <v>27133.5405797466</v>
      </c>
      <c r="K21" s="16" t="n">
        <f aca="false">H21*'Inflation indexes'!$D$156/100*'Inflation indexes'!I113</f>
        <v>2625.17174203098</v>
      </c>
      <c r="L21" s="16" t="n">
        <f aca="false">C21*'Inflation indexes'!$D$156/100*'Inflation indexes'!I113</f>
        <v>16579.4090291898</v>
      </c>
      <c r="M21" s="16" t="n">
        <f aca="false">D21*'Inflation indexes'!$D$156/100*'Inflation indexes'!I113</f>
        <v>17132.7449893758</v>
      </c>
      <c r="N21" s="16" t="n">
        <f aca="false">E21*'Inflation indexes'!$D$156/100*'Inflation indexes'!I113</f>
        <v>12914.8199445376</v>
      </c>
      <c r="O21" s="16" t="s">
        <v>41</v>
      </c>
      <c r="P21" s="16" t="n">
        <f aca="false">G21*'Inflation indexes'!$D$156/100*'Inflation indexes'!I113</f>
        <v>2.8452081335462</v>
      </c>
      <c r="Q21" s="16" t="n">
        <f aca="false">Adequacy_low!X18</f>
        <v>511.323716206575</v>
      </c>
      <c r="R21" s="20" t="n">
        <v>5984.66038142344</v>
      </c>
      <c r="S21" s="21" t="n">
        <f aca="false">Adequacy_central!Q18</f>
        <v>3656.97655826261</v>
      </c>
      <c r="T21" s="21" t="n">
        <f aca="false">Adequacy_central!R18</f>
        <v>3779.05338644942</v>
      </c>
      <c r="U21" s="21" t="n">
        <f aca="false">Adequacy_central!S18</f>
        <v>2848.53394005586</v>
      </c>
      <c r="V21" s="21" t="n">
        <f aca="false">Adequacy_central!T18</f>
        <v>0.570895053144355</v>
      </c>
      <c r="W21" s="21" t="n">
        <f aca="false">Adequacy_central!U18</f>
        <v>0.627581478560427</v>
      </c>
      <c r="X21" s="21" t="n">
        <f aca="false">Adequacy_central!V18</f>
        <v>579.016264861956</v>
      </c>
      <c r="Y21" s="19" t="n">
        <v>3461.00586528606</v>
      </c>
      <c r="Z21" s="19" t="n">
        <v>2851.4737270164</v>
      </c>
      <c r="AA21" s="17"/>
      <c r="AB21" s="17" t="n">
        <f aca="false">AB17+1</f>
        <v>2019</v>
      </c>
      <c r="AC21" s="18" t="n">
        <f aca="false">R21*'Inflation indexes'!$D$156/100*'Inflation indexes'!I113</f>
        <v>27133.5405797466</v>
      </c>
      <c r="AD21" s="18" t="n">
        <f aca="false">X21*'Inflation indexes'!$D$156/100*'Inflation indexes'!I113</f>
        <v>2625.17174203098</v>
      </c>
      <c r="AE21" s="21" t="n">
        <f aca="false">S21*'Inflation indexes'!$D$156/100*'Inflation indexes'!I113</f>
        <v>16580.1759028471</v>
      </c>
      <c r="AF21" s="21" t="n">
        <f aca="false">T21*'Inflation indexes'!$D$156/100*'Inflation indexes'!I113</f>
        <v>17133.6536877746</v>
      </c>
      <c r="AG21" s="21" t="n">
        <f aca="false">U21*'Inflation indexes'!$D$156/100*'Inflation indexes'!I113</f>
        <v>12914.8199445376</v>
      </c>
      <c r="AH21" s="21" t="n">
        <v>0</v>
      </c>
      <c r="AI21" s="21" t="n">
        <f aca="false">W21*'Inflation indexes'!$D$156/100*'Inflation indexes'!I113</f>
        <v>2.84535903966643</v>
      </c>
      <c r="AJ21" s="21" t="n">
        <f aca="false">Y21*'Inflation indexes'!$D$156/100*'Inflation indexes'!I113</f>
        <v>15691.674565858</v>
      </c>
      <c r="AK21" s="21" t="n">
        <f aca="false">AJ21*0.82</f>
        <v>12867.1731440036</v>
      </c>
      <c r="AL21" s="18" t="n">
        <f aca="false">Z21*'Inflation indexes'!$D$156/100*'Inflation indexes'!I113</f>
        <v>12928.1484918077</v>
      </c>
      <c r="AM21" s="21" t="n">
        <f aca="false">Adequacy_central!X18</f>
        <v>511.323716206575</v>
      </c>
      <c r="AN21" s="14" t="n">
        <f aca="false">AN17+1</f>
        <v>2019</v>
      </c>
      <c r="AO21" s="14" t="n">
        <v>5985.30123610738</v>
      </c>
      <c r="AP21" s="16" t="n">
        <f aca="false">Adequacy_high!Q18</f>
        <v>3656.80741415917</v>
      </c>
      <c r="AQ21" s="16" t="n">
        <f aca="false">Adequacy_high!R18</f>
        <v>3778.85296102798</v>
      </c>
      <c r="AR21" s="16" t="n">
        <f aca="false">Adequacy_high!S18</f>
        <v>2848.53394005586</v>
      </c>
      <c r="AS21" s="16" t="n">
        <f aca="false">Adequacy_high!T18</f>
        <v>0.570895053144355</v>
      </c>
      <c r="AT21" s="16" t="n">
        <f aca="false">Adequacy_high!U18</f>
        <v>0.627548194224519</v>
      </c>
      <c r="AU21" s="16" t="n">
        <f aca="false">Adequacy_high!V18</f>
        <v>579.016264861956</v>
      </c>
      <c r="AV21" s="8"/>
      <c r="AW21" s="8"/>
      <c r="AX21" s="8" t="n">
        <f aca="false">AX17+1</f>
        <v>2019</v>
      </c>
      <c r="AY21" s="15" t="n">
        <f aca="false">AO21*'Inflation indexes'!$D$156/100*'Inflation indexes'!I113</f>
        <v>27136.4461174821</v>
      </c>
      <c r="AZ21" s="15" t="n">
        <f aca="false">AU21*'Inflation indexes'!$D$156/100*'Inflation indexes'!I113</f>
        <v>2625.17174203098</v>
      </c>
      <c r="BA21" s="16" t="n">
        <f aca="false">AP21*'Inflation indexes'!$D$156/100*'Inflation indexes'!I113</f>
        <v>16579.4090291898</v>
      </c>
      <c r="BB21" s="16" t="n">
        <f aca="false">AQ21*'Inflation indexes'!$D$156/100*'Inflation indexes'!I113</f>
        <v>17132.7449893758</v>
      </c>
      <c r="BC21" s="16" t="n">
        <f aca="false">AR21*'Inflation indexes'!$D$156/100*'Inflation indexes'!I113</f>
        <v>12914.8199445376</v>
      </c>
      <c r="BD21" s="16" t="n">
        <v>0</v>
      </c>
      <c r="BE21" s="16" t="n">
        <f aca="false">AT21*'Inflation indexes'!$D$156/100*'Inflation indexes'!I113</f>
        <v>2.8452081335462</v>
      </c>
      <c r="BF21" s="16" t="n">
        <f aca="false">Adequacy_high!X18</f>
        <v>511.323716206575</v>
      </c>
      <c r="BG21" s="16" t="n">
        <f aca="false">Y21*'Inflation indexes'!$D$156/100*'Inflation indexes'!I113</f>
        <v>15691.674565858</v>
      </c>
      <c r="BH21" s="16" t="n">
        <f aca="false">BG21*0.82</f>
        <v>12867.1731440036</v>
      </c>
      <c r="BI21" s="15" t="n">
        <f aca="false">Z21*'Inflation indexes'!$D$156/100*'Inflation indexes'!I113</f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4" t="n">
        <v>5957.71823704739</v>
      </c>
      <c r="C22" s="16" t="n">
        <f aca="false">Adequacy_low!Q19</f>
        <v>3981.5112818339</v>
      </c>
      <c r="D22" s="16" t="n">
        <f aca="false">Adequacy_low!R19</f>
        <v>4087.3696797588</v>
      </c>
      <c r="E22" s="16" t="n">
        <f aca="false">Adequacy_low!S19</f>
        <v>3260.04840358159</v>
      </c>
      <c r="F22" s="16" t="n">
        <f aca="false">Adequacy_low!T19</f>
        <v>0.653529610013689</v>
      </c>
      <c r="G22" s="16" t="n">
        <f aca="false">Adequacy_low!U19</f>
        <v>0.684762714990639</v>
      </c>
      <c r="H22" s="16" t="n">
        <f aca="false">Adequacy_low!V19</f>
        <v>481.262795986116</v>
      </c>
      <c r="I22" s="8" t="n">
        <f aca="false">I18+1</f>
        <v>2019</v>
      </c>
      <c r="J22" s="14" t="n">
        <f aca="false">B22*'Inflation indexes'!$D$156/100*'Inflation indexes'!I114</f>
        <v>27011.388991997</v>
      </c>
      <c r="K22" s="16" t="n">
        <f aca="false">H22*'Inflation indexes'!$D$156/100*'Inflation indexes'!I114</f>
        <v>2181.97237138888</v>
      </c>
      <c r="L22" s="16" t="n">
        <f aca="false">C22*'Inflation indexes'!$D$156/100*'Inflation indexes'!I114</f>
        <v>18051.5670145118</v>
      </c>
      <c r="M22" s="16" t="n">
        <f aca="false">D22*'Inflation indexes'!$D$156/100*'Inflation indexes'!I114</f>
        <v>18531.5129016198</v>
      </c>
      <c r="N22" s="16" t="n">
        <f aca="false">E22*'Inflation indexes'!$D$156/100*'Inflation indexes'!I114</f>
        <v>14780.5639773798</v>
      </c>
      <c r="O22" s="16" t="s">
        <v>41</v>
      </c>
      <c r="P22" s="16" t="n">
        <f aca="false">G22*'Inflation indexes'!$D$156/100*'Inflation indexes'!I114</f>
        <v>3.1046100748455</v>
      </c>
      <c r="Q22" s="16" t="n">
        <f aca="false">Adequacy_low!X19</f>
        <v>429.017998430418</v>
      </c>
      <c r="R22" s="22" t="n">
        <v>5957.71823704739</v>
      </c>
      <c r="S22" s="21" t="n">
        <f aca="false">Adequacy_central!Q19</f>
        <v>3981.66732145001</v>
      </c>
      <c r="T22" s="21" t="n">
        <f aca="false">Adequacy_central!R19</f>
        <v>4087.56118568617</v>
      </c>
      <c r="U22" s="21" t="n">
        <f aca="false">Adequacy_central!S19</f>
        <v>3260.04840358159</v>
      </c>
      <c r="V22" s="21" t="n">
        <f aca="false">Adequacy_central!T19</f>
        <v>0.653529610013689</v>
      </c>
      <c r="W22" s="21" t="n">
        <f aca="false">Adequacy_central!U19</f>
        <v>0.684794798244426</v>
      </c>
      <c r="X22" s="21" t="n">
        <f aca="false">Adequacy_central!V19</f>
        <v>481.262795986116</v>
      </c>
      <c r="Y22" s="19" t="n">
        <v>3430.65973114978</v>
      </c>
      <c r="Z22" s="19" t="n">
        <v>2857.15497162958</v>
      </c>
      <c r="AA22" s="17"/>
      <c r="AB22" s="17" t="n">
        <f aca="false">AB18+1</f>
        <v>2019</v>
      </c>
      <c r="AC22" s="18" t="n">
        <f aca="false">R22*'Inflation indexes'!$D$156/100*'Inflation indexes'!I114</f>
        <v>27011.388991997</v>
      </c>
      <c r="AD22" s="18" t="n">
        <f aca="false">X22*'Inflation indexes'!$D$156/100*'Inflation indexes'!I114</f>
        <v>2181.97237138888</v>
      </c>
      <c r="AE22" s="21" t="n">
        <f aca="false">S22*'Inflation indexes'!$D$156/100*'Inflation indexes'!I114</f>
        <v>18052.2744744153</v>
      </c>
      <c r="AF22" s="21" t="n">
        <f aca="false">T22*'Inflation indexes'!$D$156/100*'Inflation indexes'!I114</f>
        <v>18532.3811603881</v>
      </c>
      <c r="AG22" s="21" t="n">
        <f aca="false">U22*'Inflation indexes'!$D$156/100*'Inflation indexes'!I114</f>
        <v>14780.5639773798</v>
      </c>
      <c r="AH22" s="21" t="n">
        <v>0</v>
      </c>
      <c r="AI22" s="21" t="n">
        <f aca="false">W22*'Inflation indexes'!$D$156/100*'Inflation indexes'!I114</f>
        <v>3.10475553544195</v>
      </c>
      <c r="AJ22" s="21" t="n">
        <f aca="false">Y22*'Inflation indexes'!$D$156/100*'Inflation indexes'!I114</f>
        <v>15554.0898058972</v>
      </c>
      <c r="AK22" s="21" t="n">
        <f aca="false">AJ22*0.82</f>
        <v>12754.3536408357</v>
      </c>
      <c r="AL22" s="18" t="n">
        <f aca="false">Z22*'Inflation indexes'!$D$156/100*'Inflation indexes'!I114</f>
        <v>12953.9063914094</v>
      </c>
      <c r="AM22" s="21" t="n">
        <f aca="false">Adequacy_central!X19</f>
        <v>429.017998430418</v>
      </c>
      <c r="AN22" s="14" t="n">
        <f aca="false">AN18+1</f>
        <v>2019</v>
      </c>
      <c r="AO22" s="14" t="n">
        <v>5958.11635701907</v>
      </c>
      <c r="AP22" s="16" t="n">
        <f aca="false">Adequacy_high!Q19</f>
        <v>3981.51128183391</v>
      </c>
      <c r="AQ22" s="16" t="n">
        <f aca="false">Adequacy_high!R19</f>
        <v>4087.3696797588</v>
      </c>
      <c r="AR22" s="16" t="n">
        <f aca="false">Adequacy_high!S19</f>
        <v>3260.04840358159</v>
      </c>
      <c r="AS22" s="16" t="n">
        <f aca="false">Adequacy_high!T19</f>
        <v>0.653529610013689</v>
      </c>
      <c r="AT22" s="16" t="n">
        <f aca="false">Adequacy_high!U19</f>
        <v>0.684762714990639</v>
      </c>
      <c r="AU22" s="16" t="n">
        <f aca="false">Adequacy_high!V19</f>
        <v>481.262795986116</v>
      </c>
      <c r="AV22" s="8"/>
      <c r="AW22" s="8"/>
      <c r="AX22" s="8" t="n">
        <f aca="false">AX18+1</f>
        <v>2019</v>
      </c>
      <c r="AY22" s="15" t="n">
        <f aca="false">AO22*'Inflation indexes'!$D$156/100*'Inflation indexes'!I114</f>
        <v>27013.1940074396</v>
      </c>
      <c r="AZ22" s="15" t="n">
        <f aca="false">AU22*'Inflation indexes'!$D$156/100*'Inflation indexes'!I114</f>
        <v>2181.97237138888</v>
      </c>
      <c r="BA22" s="16" t="n">
        <f aca="false">AP22*'Inflation indexes'!$D$156/100*'Inflation indexes'!I114</f>
        <v>18051.5670145118</v>
      </c>
      <c r="BB22" s="16" t="n">
        <f aca="false">AQ22*'Inflation indexes'!$D$156/100*'Inflation indexes'!I114</f>
        <v>18531.5129016198</v>
      </c>
      <c r="BC22" s="16" t="n">
        <f aca="false">AR22*'Inflation indexes'!$D$156/100*'Inflation indexes'!I114</f>
        <v>14780.5639773798</v>
      </c>
      <c r="BD22" s="16" t="n">
        <v>0</v>
      </c>
      <c r="BE22" s="16" t="n">
        <f aca="false">AT22*'Inflation indexes'!$D$156/100*'Inflation indexes'!I114</f>
        <v>3.10461007484551</v>
      </c>
      <c r="BF22" s="16" t="n">
        <f aca="false">Adequacy_high!X19</f>
        <v>429.017998430418</v>
      </c>
      <c r="BG22" s="16" t="n">
        <f aca="false">Y22*'Inflation indexes'!$D$156/100*'Inflation indexes'!I114</f>
        <v>15554.0898058972</v>
      </c>
      <c r="BH22" s="16" t="n">
        <f aca="false">BG22*0.82</f>
        <v>12754.3536408357</v>
      </c>
      <c r="BI22" s="15" t="n">
        <f aca="false">Z22*'Inflation indexes'!$D$156/100*'Inflation indexes'!I114</f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4" t="n">
        <v>5902.6327097858</v>
      </c>
      <c r="C23" s="16" t="n">
        <f aca="false">Adequacy_low!Q20</f>
        <v>3648.79135576995</v>
      </c>
      <c r="D23" s="16" t="n">
        <f aca="false">Adequacy_low!R20</f>
        <v>3749.83985083443</v>
      </c>
      <c r="E23" s="16" t="n">
        <f aca="false">Adequacy_low!S20</f>
        <v>2987.40772492222</v>
      </c>
      <c r="F23" s="16" t="n">
        <f aca="false">Adequacy_low!T20</f>
        <v>0.624372548054728</v>
      </c>
      <c r="G23" s="16" t="n">
        <f aca="false">Adequacy_low!U20</f>
        <v>0.642273254372407</v>
      </c>
      <c r="H23" s="16" t="n">
        <f aca="false">Adequacy_low!V20</f>
        <v>434.365783682524</v>
      </c>
      <c r="I23" s="8" t="n">
        <f aca="false">I19+1</f>
        <v>2019</v>
      </c>
      <c r="J23" s="14" t="n">
        <f aca="false">B23*'Inflation indexes'!$D$156/100*'Inflation indexes'!I115</f>
        <v>26761.6395836682</v>
      </c>
      <c r="K23" s="16" t="n">
        <f aca="false">H23*'Inflation indexes'!$D$156/100*'Inflation indexes'!I115</f>
        <v>1969.34844533316</v>
      </c>
      <c r="L23" s="16" t="n">
        <f aca="false">C23*'Inflation indexes'!$D$156/100*'Inflation indexes'!I115</f>
        <v>16543.0654387884</v>
      </c>
      <c r="M23" s="16" t="n">
        <f aca="false">D23*'Inflation indexes'!$D$156/100*'Inflation indexes'!I115</f>
        <v>17001.2039573692</v>
      </c>
      <c r="N23" s="16" t="n">
        <f aca="false">E23*'Inflation indexes'!$D$156/100*'Inflation indexes'!I115</f>
        <v>13544.4525781338</v>
      </c>
      <c r="O23" s="16" t="s">
        <v>41</v>
      </c>
      <c r="P23" s="16" t="n">
        <f aca="false">G23*'Inflation indexes'!$D$156/100*'Inflation indexes'!I115</f>
        <v>2.91196931824135</v>
      </c>
      <c r="Q23" s="16" t="n">
        <f aca="false">Adequacy_low!X20</f>
        <v>375.529173072954</v>
      </c>
      <c r="R23" s="22" t="n">
        <v>5902.6327097858</v>
      </c>
      <c r="S23" s="21" t="n">
        <f aca="false">Adequacy_central!Q20</f>
        <v>3648.93221166066</v>
      </c>
      <c r="T23" s="21" t="n">
        <f aca="false">Adequacy_central!R20</f>
        <v>3750.01325568526</v>
      </c>
      <c r="U23" s="21" t="n">
        <f aca="false">Adequacy_central!S20</f>
        <v>2987.40772492222</v>
      </c>
      <c r="V23" s="21" t="n">
        <f aca="false">Adequacy_central!T20</f>
        <v>0.624372548054728</v>
      </c>
      <c r="W23" s="21" t="n">
        <f aca="false">Adequacy_central!U20</f>
        <v>0.642302955186921</v>
      </c>
      <c r="X23" s="21" t="n">
        <f aca="false">Adequacy_central!V20</f>
        <v>434.365783682524</v>
      </c>
      <c r="Y23" s="19" t="n">
        <v>3552.4382672991</v>
      </c>
      <c r="Z23" s="19" t="n">
        <v>2899.40328624861</v>
      </c>
      <c r="AA23" s="17"/>
      <c r="AB23" s="17" t="n">
        <f aca="false">AB19+1</f>
        <v>2019</v>
      </c>
      <c r="AC23" s="18" t="n">
        <f aca="false">R23*'Inflation indexes'!$D$156/100*'Inflation indexes'!I115</f>
        <v>26761.6395836682</v>
      </c>
      <c r="AD23" s="18" t="n">
        <f aca="false">X23*'Inflation indexes'!$D$156/100*'Inflation indexes'!I115</f>
        <v>1969.34844533316</v>
      </c>
      <c r="AE23" s="21" t="n">
        <f aca="false">S23*'Inflation indexes'!$D$156/100*'Inflation indexes'!I115</f>
        <v>16543.7040579887</v>
      </c>
      <c r="AF23" s="21" t="n">
        <f aca="false">T23*'Inflation indexes'!$D$156/100*'Inflation indexes'!I115</f>
        <v>17001.9901486076</v>
      </c>
      <c r="AG23" s="21" t="n">
        <f aca="false">U23*'Inflation indexes'!$D$156/100*'Inflation indexes'!I115</f>
        <v>13544.4525781338</v>
      </c>
      <c r="AH23" s="21" t="n">
        <v>0</v>
      </c>
      <c r="AI23" s="21" t="n">
        <f aca="false">W23*'Inflation indexes'!$D$156/100*'Inflation indexes'!I115</f>
        <v>2.91210397722022</v>
      </c>
      <c r="AJ23" s="21" t="n">
        <f aca="false">Y23*'Inflation indexes'!$D$156/100*'Inflation indexes'!I115</f>
        <v>16106.2151800632</v>
      </c>
      <c r="AK23" s="21" t="n">
        <f aca="false">AJ23*0.82</f>
        <v>13207.0964476518</v>
      </c>
      <c r="AL23" s="18" t="n">
        <f aca="false">Z23*'Inflation indexes'!$D$156/100*'Inflation indexes'!I115</f>
        <v>13145.4538287042</v>
      </c>
      <c r="AM23" s="21" t="n">
        <f aca="false">Adequacy_central!X20</f>
        <v>375.529173072954</v>
      </c>
      <c r="AN23" s="14" t="n">
        <f aca="false">AN19+1</f>
        <v>2019</v>
      </c>
      <c r="AO23" s="14" t="n">
        <v>5902.87223350446</v>
      </c>
      <c r="AP23" s="16" t="n">
        <f aca="false">Adequacy_high!Q20</f>
        <v>3648.79135576995</v>
      </c>
      <c r="AQ23" s="16" t="n">
        <f aca="false">Adequacy_high!R20</f>
        <v>3749.83985083443</v>
      </c>
      <c r="AR23" s="16" t="n">
        <f aca="false">Adequacy_high!S20</f>
        <v>2987.40772492222</v>
      </c>
      <c r="AS23" s="16" t="n">
        <f aca="false">Adequacy_high!T20</f>
        <v>0.624372548054728</v>
      </c>
      <c r="AT23" s="16" t="n">
        <f aca="false">Adequacy_high!U20</f>
        <v>0.642273254372408</v>
      </c>
      <c r="AU23" s="16" t="n">
        <f aca="false">Adequacy_high!V20</f>
        <v>434.365783682524</v>
      </c>
      <c r="AV23" s="8"/>
      <c r="AW23" s="8"/>
      <c r="AX23" s="8" t="n">
        <f aca="false">AX19+1</f>
        <v>2019</v>
      </c>
      <c r="AY23" s="15" t="n">
        <f aca="false">AO23*'Inflation indexes'!$D$156/100*'Inflation indexes'!I115</f>
        <v>26762.7255478042</v>
      </c>
      <c r="AZ23" s="15" t="n">
        <f aca="false">AU23*'Inflation indexes'!$D$156/100*'Inflation indexes'!I115</f>
        <v>1969.34844533316</v>
      </c>
      <c r="BA23" s="16" t="n">
        <f aca="false">AP23*'Inflation indexes'!$D$156/100*'Inflation indexes'!I115</f>
        <v>16543.0654387884</v>
      </c>
      <c r="BB23" s="16" t="n">
        <f aca="false">AQ23*'Inflation indexes'!$D$156/100*'Inflation indexes'!I115</f>
        <v>17001.2039573692</v>
      </c>
      <c r="BC23" s="16" t="n">
        <f aca="false">AR23*'Inflation indexes'!$D$156/100*'Inflation indexes'!I115</f>
        <v>13544.4525781338</v>
      </c>
      <c r="BD23" s="16" t="n">
        <v>0</v>
      </c>
      <c r="BE23" s="16" t="n">
        <f aca="false">AT23*'Inflation indexes'!$D$156/100*'Inflation indexes'!I115</f>
        <v>2.91196931824135</v>
      </c>
      <c r="BF23" s="16" t="n">
        <f aca="false">Adequacy_high!X20</f>
        <v>375.529173072954</v>
      </c>
      <c r="BG23" s="16" t="n">
        <f aca="false">Y23*'Inflation indexes'!$D$156/100*'Inflation indexes'!I115</f>
        <v>16106.2151800632</v>
      </c>
      <c r="BH23" s="16" t="n">
        <f aca="false">BG23*0.82</f>
        <v>13207.0964476518</v>
      </c>
      <c r="BI23" s="15" t="n">
        <f aca="false">Z23*'Inflation indexes'!$D$156/100*'Inflation indexes'!I115</f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4" t="n">
        <v>5855.1155803567</v>
      </c>
      <c r="C24" s="16" t="n">
        <f aca="false">Adequacy_low!Q21</f>
        <v>3763.75080197346</v>
      </c>
      <c r="D24" s="16" t="n">
        <f aca="false">Adequacy_low!R21</f>
        <v>3853.36266249266</v>
      </c>
      <c r="E24" s="16" t="n">
        <f aca="false">Adequacy_low!S21</f>
        <v>3158.32395173938</v>
      </c>
      <c r="F24" s="16" t="n">
        <f aca="false">Adequacy_low!T21</f>
        <v>0.684259689452252</v>
      </c>
      <c r="G24" s="16" t="n">
        <f aca="false">Adequacy_low!U21</f>
        <v>0.68427286848999</v>
      </c>
      <c r="H24" s="16" t="n">
        <f aca="false">Adequacy_low!V21</f>
        <v>430.735581248586</v>
      </c>
      <c r="I24" s="8" t="n">
        <f aca="false">I20+1</f>
        <v>2019</v>
      </c>
      <c r="J24" s="14" t="n">
        <f aca="false">B24*'Inflation indexes'!$D$156/100*'Inflation indexes'!I116</f>
        <v>26546.2041408151</v>
      </c>
      <c r="K24" s="16" t="n">
        <f aca="false">H24*'Inflation indexes'!$D$156/100*'Inflation indexes'!I116</f>
        <v>1952.88965924069</v>
      </c>
      <c r="L24" s="16" t="n">
        <f aca="false">C24*'Inflation indexes'!$D$156/100*'Inflation indexes'!I116</f>
        <v>17064.274095552</v>
      </c>
      <c r="M24" s="16" t="n">
        <f aca="false">D24*'Inflation indexes'!$D$156/100*'Inflation indexes'!I116</f>
        <v>17470.5606513225</v>
      </c>
      <c r="N24" s="16" t="n">
        <f aca="false">E24*'Inflation indexes'!$D$156/100*'Inflation indexes'!I116</f>
        <v>14319.3607735053</v>
      </c>
      <c r="O24" s="16" t="s">
        <v>41</v>
      </c>
      <c r="P24" s="16" t="n">
        <f aca="false">G24*'Inflation indexes'!$D$156/100*'Inflation indexes'!I116</f>
        <v>3.10238918526178</v>
      </c>
      <c r="Q24" s="16" t="n">
        <f aca="false">Adequacy_low!X21</f>
        <v>372.919900818633</v>
      </c>
      <c r="R24" s="22" t="n">
        <v>5855.1155803567</v>
      </c>
      <c r="S24" s="21" t="n">
        <f aca="false">Adequacy_central!Q21</f>
        <v>3763.88536561995</v>
      </c>
      <c r="T24" s="21" t="n">
        <f aca="false">Adequacy_central!R21</f>
        <v>3853.53050601769</v>
      </c>
      <c r="U24" s="21" t="n">
        <f aca="false">Adequacy_central!S21</f>
        <v>3158.32395173938</v>
      </c>
      <c r="V24" s="21" t="n">
        <f aca="false">Adequacy_central!T21</f>
        <v>0.684259689452252</v>
      </c>
      <c r="W24" s="21" t="n">
        <f aca="false">Adequacy_central!U21</f>
        <v>0.684302673826364</v>
      </c>
      <c r="X24" s="21" t="n">
        <f aca="false">Adequacy_central!V21</f>
        <v>430.735581248586</v>
      </c>
      <c r="Y24" s="19" t="n">
        <v>3722.00390287084</v>
      </c>
      <c r="Z24" s="19" t="n">
        <v>2853.35145897143</v>
      </c>
      <c r="AA24" s="17"/>
      <c r="AB24" s="17" t="n">
        <f aca="false">AB20+1</f>
        <v>2019</v>
      </c>
      <c r="AC24" s="18" t="n">
        <f aca="false">R24*'Inflation indexes'!$D$156/100*'Inflation indexes'!I116</f>
        <v>26546.2041408151</v>
      </c>
      <c r="AD24" s="18" t="n">
        <f aca="false">X24*'Inflation indexes'!$D$156/100*'Inflation indexes'!I116</f>
        <v>1952.88965924069</v>
      </c>
      <c r="AE24" s="21" t="n">
        <f aca="false">S24*'Inflation indexes'!$D$156/100*'Inflation indexes'!I116</f>
        <v>17064.8841866733</v>
      </c>
      <c r="AF24" s="21" t="n">
        <f aca="false">T24*'Inflation indexes'!$D$156/100*'Inflation indexes'!I116</f>
        <v>17471.321628355</v>
      </c>
      <c r="AG24" s="21" t="n">
        <f aca="false">U24*'Inflation indexes'!$D$156/100*'Inflation indexes'!I116</f>
        <v>14319.3607735053</v>
      </c>
      <c r="AH24" s="21" t="n">
        <v>0</v>
      </c>
      <c r="AI24" s="21" t="n">
        <f aca="false">W24*'Inflation indexes'!$D$156/100*'Inflation indexes'!I116</f>
        <v>3.10252431812689</v>
      </c>
      <c r="AJ24" s="21" t="n">
        <f aca="false">Y24*'Inflation indexes'!$D$156/100*'Inflation indexes'!I116</f>
        <v>16875.0000000001</v>
      </c>
      <c r="AK24" s="21" t="n">
        <f aca="false">AJ24*0.82</f>
        <v>13837.5000000001</v>
      </c>
      <c r="AL24" s="18" t="n">
        <f aca="false">Z24*'Inflation indexes'!$D$156/100*'Inflation indexes'!I116</f>
        <v>12936.6618431013</v>
      </c>
      <c r="AM24" s="21" t="n">
        <f aca="false">Adequacy_central!X21</f>
        <v>372.919900818633</v>
      </c>
      <c r="AN24" s="14" t="n">
        <f aca="false">AN20+1</f>
        <v>2019</v>
      </c>
      <c r="AO24" s="14" t="n">
        <v>5859.55797690477</v>
      </c>
      <c r="AP24" s="16" t="n">
        <f aca="false">Adequacy_high!Q21</f>
        <v>3763.75080197346</v>
      </c>
      <c r="AQ24" s="16" t="n">
        <f aca="false">Adequacy_high!R21</f>
        <v>3853.36266249267</v>
      </c>
      <c r="AR24" s="16" t="n">
        <f aca="false">Adequacy_high!S21</f>
        <v>3158.32395173938</v>
      </c>
      <c r="AS24" s="16" t="n">
        <f aca="false">Adequacy_high!T21</f>
        <v>0.684259689452252</v>
      </c>
      <c r="AT24" s="16" t="n">
        <f aca="false">Adequacy_high!U21</f>
        <v>0.68427286848999</v>
      </c>
      <c r="AU24" s="16" t="n">
        <f aca="false">Adequacy_high!V21</f>
        <v>430.735581248586</v>
      </c>
      <c r="AV24" s="8"/>
      <c r="AW24" s="8"/>
      <c r="AX24" s="8" t="n">
        <f aca="false">AX20+1</f>
        <v>2019</v>
      </c>
      <c r="AY24" s="15" t="n">
        <f aca="false">AO24*'Inflation indexes'!$D$156/100*'Inflation indexes'!I116</f>
        <v>26566.3452915782</v>
      </c>
      <c r="AZ24" s="15" t="n">
        <f aca="false">AU24*'Inflation indexes'!$D$156/100*'Inflation indexes'!I116</f>
        <v>1952.88965924069</v>
      </c>
      <c r="BA24" s="16" t="n">
        <f aca="false">AP24*'Inflation indexes'!$D$156/100*'Inflation indexes'!I116</f>
        <v>17064.274095552</v>
      </c>
      <c r="BB24" s="16" t="n">
        <f aca="false">AQ24*'Inflation indexes'!$D$156/100*'Inflation indexes'!I116</f>
        <v>17470.5606513225</v>
      </c>
      <c r="BC24" s="16" t="n">
        <f aca="false">AR24*'Inflation indexes'!$D$156/100*'Inflation indexes'!I116</f>
        <v>14319.3607735053</v>
      </c>
      <c r="BD24" s="16" t="n">
        <v>0</v>
      </c>
      <c r="BE24" s="16" t="n">
        <f aca="false">AT24*'Inflation indexes'!$D$156/100*'Inflation indexes'!I116</f>
        <v>3.10238918526178</v>
      </c>
      <c r="BF24" s="16" t="n">
        <f aca="false">Adequacy_high!X21</f>
        <v>372.919900818633</v>
      </c>
      <c r="BG24" s="16" t="n">
        <f aca="false">Y24*'Inflation indexes'!$D$156/100*'Inflation indexes'!I116</f>
        <v>16875.0000000001</v>
      </c>
      <c r="BH24" s="16" t="n">
        <f aca="false">BG24*0.82</f>
        <v>13837.5000000001</v>
      </c>
      <c r="BI24" s="15" t="n">
        <f aca="false">Z24*'Inflation indexes'!$D$156/100*'Inflation indexes'!I116</f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4" t="n">
        <v>5889.15450503347</v>
      </c>
      <c r="C25" s="16" t="n">
        <f aca="false">Adequacy_low!Q22</f>
        <v>3551.69887285121</v>
      </c>
      <c r="D25" s="16" t="n">
        <f aca="false">Adequacy_low!R22</f>
        <v>3633.24417290495</v>
      </c>
      <c r="E25" s="16" t="n">
        <f aca="false">Adequacy_low!S22</f>
        <v>2918.50941648223</v>
      </c>
      <c r="F25" s="16" t="n">
        <f aca="false">Adequacy_low!T22</f>
        <v>0.593609728676977</v>
      </c>
      <c r="G25" s="16" t="n">
        <f aca="false">Adequacy_low!U22</f>
        <v>0.610895147647737</v>
      </c>
      <c r="H25" s="16" t="n">
        <f aca="false">Adequacy_low!V22</f>
        <v>507.952829333178</v>
      </c>
      <c r="I25" s="8" t="n">
        <f aca="false">I21+1</f>
        <v>2020</v>
      </c>
      <c r="J25" s="14" t="n">
        <f aca="false">B25*'Inflation indexes'!$D$156/100*'Inflation indexes'!I117</f>
        <v>26700.5314518309</v>
      </c>
      <c r="K25" s="16" t="n">
        <f aca="false">H25*'Inflation indexes'!$D$156/100*'Inflation indexes'!I117</f>
        <v>2302.9809260506</v>
      </c>
      <c r="L25" s="16" t="n">
        <f aca="false">C25*'Inflation indexes'!$D$156/100*'Inflation indexes'!I117</f>
        <v>16102.8628780147</v>
      </c>
      <c r="M25" s="16" t="n">
        <f aca="false">D25*'Inflation indexes'!$D$156/100*'Inflation indexes'!I117</f>
        <v>16472.5768746457</v>
      </c>
      <c r="N25" s="16" t="n">
        <f aca="false">E25*'Inflation indexes'!$D$156/100*'Inflation indexes'!I117</f>
        <v>13232.0781193031</v>
      </c>
      <c r="O25" s="16" t="s">
        <v>41</v>
      </c>
      <c r="P25" s="16" t="n">
        <f aca="false">G25*'Inflation indexes'!$D$156/100*'Inflation indexes'!I117</f>
        <v>2.76970575141102</v>
      </c>
      <c r="Q25" s="16" t="n">
        <f aca="false">Adequacy_low!X22</f>
        <v>426.655996838063</v>
      </c>
      <c r="R25" s="20" t="n">
        <v>5905.76889726852</v>
      </c>
      <c r="S25" s="21" t="n">
        <f aca="false">Adequacy_central!Q22</f>
        <v>3551.82129196506</v>
      </c>
      <c r="T25" s="21" t="n">
        <f aca="false">Adequacy_central!R22</f>
        <v>3633.39712756033</v>
      </c>
      <c r="U25" s="21" t="n">
        <f aca="false">Adequacy_central!S22</f>
        <v>2918.50941648223</v>
      </c>
      <c r="V25" s="21" t="n">
        <f aca="false">Adequacy_central!T22</f>
        <v>0.593609728676977</v>
      </c>
      <c r="W25" s="21" t="n">
        <f aca="false">Adequacy_central!U22</f>
        <v>0.610920865505479</v>
      </c>
      <c r="X25" s="21" t="n">
        <f aca="false">Adequacy_central!V22</f>
        <v>507.952829333178</v>
      </c>
      <c r="Y25" s="19" t="n">
        <v>3741.7029026173</v>
      </c>
      <c r="Z25" s="19" t="n">
        <v>2761.85340528456</v>
      </c>
      <c r="AA25" s="17"/>
      <c r="AB25" s="17" t="n">
        <f aca="false">AB21+1</f>
        <v>2020</v>
      </c>
      <c r="AC25" s="18" t="n">
        <f aca="false">R25*'Inflation indexes'!$D$156/100*'Inflation indexes'!I117</f>
        <v>26775.8585810557</v>
      </c>
      <c r="AD25" s="18" t="n">
        <f aca="false">X25*'Inflation indexes'!$D$156/100*'Inflation indexes'!I117</f>
        <v>2302.9809260506</v>
      </c>
      <c r="AE25" s="21" t="n">
        <f aca="false">S25*'Inflation indexes'!$D$156/100*'Inflation indexes'!I117</f>
        <v>16103.4179076708</v>
      </c>
      <c r="AF25" s="21" t="n">
        <f aca="false">T25*'Inflation indexes'!$D$156/100*'Inflation indexes'!I117</f>
        <v>16473.2703478061</v>
      </c>
      <c r="AG25" s="21" t="n">
        <f aca="false">U25*'Inflation indexes'!$D$156/100*'Inflation indexes'!I117</f>
        <v>13232.0781193031</v>
      </c>
      <c r="AH25" s="21" t="n">
        <v>0</v>
      </c>
      <c r="AI25" s="21" t="n">
        <f aca="false">W25*'Inflation indexes'!$D$156/100*'Inflation indexes'!I117</f>
        <v>2.76982235226925</v>
      </c>
      <c r="AJ25" s="21" t="n">
        <f aca="false">Y25*'Inflation indexes'!$D$156/100*'Inflation indexes'!I117</f>
        <v>16964.3122708618</v>
      </c>
      <c r="AK25" s="21" t="n">
        <f aca="false">AJ25*0.82</f>
        <v>13910.7360621067</v>
      </c>
      <c r="AL25" s="18" t="n">
        <f aca="false">Z25*'Inflation indexes'!$D$156/100*'Inflation indexes'!I117</f>
        <v>12521.8235741851</v>
      </c>
      <c r="AM25" s="21" t="n">
        <f aca="false">Adequacy_central!X22</f>
        <v>426.655996838063</v>
      </c>
      <c r="AN25" s="14" t="n">
        <f aca="false">AN21+1</f>
        <v>2020</v>
      </c>
      <c r="AO25" s="14" t="n">
        <v>5959.3095259097</v>
      </c>
      <c r="AP25" s="16" t="n">
        <f aca="false">Adequacy_high!Q22</f>
        <v>3551.69887285121</v>
      </c>
      <c r="AQ25" s="16" t="n">
        <f aca="false">Adequacy_high!R22</f>
        <v>3633.24417290495</v>
      </c>
      <c r="AR25" s="16" t="n">
        <f aca="false">Adequacy_high!S22</f>
        <v>2918.50941648223</v>
      </c>
      <c r="AS25" s="16" t="n">
        <f aca="false">Adequacy_high!T22</f>
        <v>0.593609728676977</v>
      </c>
      <c r="AT25" s="16" t="n">
        <f aca="false">Adequacy_high!U22</f>
        <v>0.610895147647737</v>
      </c>
      <c r="AU25" s="16" t="n">
        <f aca="false">Adequacy_high!V22</f>
        <v>507.952829333178</v>
      </c>
      <c r="AV25" s="8"/>
      <c r="AW25" s="8"/>
      <c r="AX25" s="8" t="n">
        <f aca="false">AX21+1</f>
        <v>2020</v>
      </c>
      <c r="AY25" s="15" t="n">
        <f aca="false">AO25*'Inflation indexes'!$D$156/100*'Inflation indexes'!I117</f>
        <v>27018.6036538437</v>
      </c>
      <c r="AZ25" s="15" t="n">
        <f aca="false">AU25*'Inflation indexes'!$D$156/100*'Inflation indexes'!I117</f>
        <v>2302.9809260506</v>
      </c>
      <c r="BA25" s="16" t="n">
        <f aca="false">AP25*'Inflation indexes'!$D$156/100*'Inflation indexes'!I117</f>
        <v>16102.8628780147</v>
      </c>
      <c r="BB25" s="16" t="n">
        <f aca="false">AQ25*'Inflation indexes'!$D$156/100*'Inflation indexes'!I117</f>
        <v>16472.5768746458</v>
      </c>
      <c r="BC25" s="16" t="n">
        <f aca="false">AR25*'Inflation indexes'!$D$156/100*'Inflation indexes'!I117</f>
        <v>13232.0781193031</v>
      </c>
      <c r="BD25" s="16" t="n">
        <v>0</v>
      </c>
      <c r="BE25" s="16" t="n">
        <f aca="false">AT25*'Inflation indexes'!$D$156/100*'Inflation indexes'!I117</f>
        <v>2.76970575141102</v>
      </c>
      <c r="BF25" s="16" t="n">
        <f aca="false">Adequacy_high!X22</f>
        <v>426.655996838063</v>
      </c>
      <c r="BG25" s="16" t="n">
        <f aca="false">Y25*'Inflation indexes'!$D$156/100*'Inflation indexes'!I117</f>
        <v>16964.3122708618</v>
      </c>
      <c r="BH25" s="16" t="n">
        <f aca="false">BG25*0.82</f>
        <v>13910.7360621067</v>
      </c>
      <c r="BI25" s="15" t="n">
        <f aca="false">Z25*'Inflation indexes'!$D$156/100*'Inflation indexes'!I117</f>
        <v>12521.8235741851</v>
      </c>
    </row>
    <row r="26" customFormat="false" ht="15" hidden="false" customHeight="false" outlineLevel="0" collapsed="false">
      <c r="A26" s="0" t="n">
        <f aca="false">A22+1</f>
        <v>2020</v>
      </c>
      <c r="B26" s="14" t="n">
        <v>5895.46418447988</v>
      </c>
      <c r="C26" s="16" t="n">
        <f aca="false">Adequacy_low!Q23</f>
        <v>3965.02447900826</v>
      </c>
      <c r="D26" s="16" t="n">
        <f aca="false">Adequacy_low!R23</f>
        <v>4080.61964093425</v>
      </c>
      <c r="E26" s="16" t="n">
        <f aca="false">Adequacy_low!S23</f>
        <v>3263.19346286281</v>
      </c>
      <c r="F26" s="16" t="n">
        <f aca="false">Adequacy_low!T23</f>
        <v>0.595992242880653</v>
      </c>
      <c r="G26" s="16" t="n">
        <f aca="false">Adequacy_low!U23</f>
        <v>0.651771814641833</v>
      </c>
      <c r="H26" s="16" t="n">
        <f aca="false">Adequacy_low!V23</f>
        <v>435.945809595751</v>
      </c>
      <c r="I26" s="8" t="n">
        <f aca="false">I22+1</f>
        <v>2020</v>
      </c>
      <c r="J26" s="14" t="n">
        <f aca="false">B26*'Inflation indexes'!$D$156/100*'Inflation indexes'!I118</f>
        <v>26729.1385794527</v>
      </c>
      <c r="K26" s="16" t="n">
        <f aca="false">H26*'Inflation indexes'!$D$156/100*'Inflation indexes'!I118</f>
        <v>1976.51204268058</v>
      </c>
      <c r="L26" s="16" t="n">
        <f aca="false">C26*'Inflation indexes'!$D$156/100*'Inflation indexes'!I118</f>
        <v>17976.8183562774</v>
      </c>
      <c r="M26" s="16" t="n">
        <f aca="false">D26*'Inflation indexes'!$D$156/100*'Inflation indexes'!I118</f>
        <v>18500.9092515063</v>
      </c>
      <c r="N26" s="16" t="n">
        <f aca="false">E26*'Inflation indexes'!$D$156/100*'Inflation indexes'!I118</f>
        <v>14794.8231981532</v>
      </c>
      <c r="O26" s="16" t="s">
        <v>41</v>
      </c>
      <c r="P26" s="16" t="n">
        <f aca="false">G26*'Inflation indexes'!$D$156/100*'Inflation indexes'!I118</f>
        <v>2.95503434684675</v>
      </c>
      <c r="Q26" s="16" t="n">
        <f aca="false">Adequacy_low!X23</f>
        <v>380.560783162179</v>
      </c>
      <c r="R26" s="22" t="n">
        <v>5929.74311109607</v>
      </c>
      <c r="S26" s="21" t="n">
        <f aca="false">Adequacy_central!Q23</f>
        <v>3965.15936344105</v>
      </c>
      <c r="T26" s="21" t="n">
        <f aca="false">Adequacy_central!R23</f>
        <v>4080.78919112746</v>
      </c>
      <c r="U26" s="21" t="n">
        <f aca="false">Adequacy_central!S23</f>
        <v>3263.19346286281</v>
      </c>
      <c r="V26" s="21" t="n">
        <f aca="false">Adequacy_central!T23</f>
        <v>0.595992242880653</v>
      </c>
      <c r="W26" s="21" t="n">
        <f aca="false">Adequacy_central!U23</f>
        <v>0.651798895832148</v>
      </c>
      <c r="X26" s="21" t="n">
        <f aca="false">Adequacy_central!V23</f>
        <v>435.945809595751</v>
      </c>
      <c r="Y26" s="19" t="n">
        <v>3771.251402237</v>
      </c>
      <c r="Z26" s="19" t="n">
        <v>2767.11711071924</v>
      </c>
      <c r="AA26" s="17"/>
      <c r="AB26" s="17" t="n">
        <f aca="false">AB22+1</f>
        <v>2020</v>
      </c>
      <c r="AC26" s="18" t="n">
        <f aca="false">R26*'Inflation indexes'!$D$156/100*'Inflation indexes'!I118</f>
        <v>26884.5540227847</v>
      </c>
      <c r="AD26" s="18" t="n">
        <f aca="false">X26*'Inflation indexes'!$D$156/100*'Inflation indexes'!I118</f>
        <v>1976.51204268058</v>
      </c>
      <c r="AE26" s="21" t="n">
        <f aca="false">S26*'Inflation indexes'!$D$156/100*'Inflation indexes'!I118</f>
        <v>17977.4299017951</v>
      </c>
      <c r="AF26" s="21" t="n">
        <f aca="false">T26*'Inflation indexes'!$D$156/100*'Inflation indexes'!I118</f>
        <v>18501.677966313</v>
      </c>
      <c r="AG26" s="21" t="n">
        <f aca="false">U26*'Inflation indexes'!$D$156/100*'Inflation indexes'!I118</f>
        <v>14794.8231981532</v>
      </c>
      <c r="AH26" s="21" t="n">
        <v>0</v>
      </c>
      <c r="AI26" s="21" t="n">
        <f aca="false">W26*'Inflation indexes'!$D$156/100*'Inflation indexes'!I118</f>
        <v>2.95515712884766</v>
      </c>
      <c r="AJ26" s="21" t="n">
        <f aca="false">Y26*'Inflation indexes'!$D$156/100*'Inflation indexes'!I118</f>
        <v>17098.2806771544</v>
      </c>
      <c r="AK26" s="21" t="n">
        <f aca="false">AJ26*0.82</f>
        <v>14020.5901552666</v>
      </c>
      <c r="AL26" s="18" t="n">
        <f aca="false">Z26*'Inflation indexes'!$D$156/100*'Inflation indexes'!I118</f>
        <v>12545.688414612</v>
      </c>
      <c r="AM26" s="21" t="n">
        <f aca="false">Adequacy_central!X23</f>
        <v>380.560783162179</v>
      </c>
      <c r="AN26" s="14" t="n">
        <f aca="false">AN22+1</f>
        <v>2020</v>
      </c>
      <c r="AO26" s="14" t="n">
        <v>6078.96602713606</v>
      </c>
      <c r="AP26" s="16" t="n">
        <f aca="false">Adequacy_high!Q23</f>
        <v>3965.02447900826</v>
      </c>
      <c r="AQ26" s="16" t="n">
        <f aca="false">Adequacy_high!R23</f>
        <v>4080.61964093425</v>
      </c>
      <c r="AR26" s="16" t="n">
        <f aca="false">Adequacy_high!S23</f>
        <v>3263.19346286281</v>
      </c>
      <c r="AS26" s="16" t="n">
        <f aca="false">Adequacy_high!T23</f>
        <v>0.595992242880653</v>
      </c>
      <c r="AT26" s="16" t="n">
        <f aca="false">Adequacy_high!U23</f>
        <v>0.651771814641833</v>
      </c>
      <c r="AU26" s="16" t="n">
        <f aca="false">Adequacy_high!V23</f>
        <v>435.945809595751</v>
      </c>
      <c r="AV26" s="8"/>
      <c r="AW26" s="8"/>
      <c r="AX26" s="8" t="n">
        <f aca="false">AX22+1</f>
        <v>2020</v>
      </c>
      <c r="AY26" s="15" t="n">
        <f aca="false">AO26*'Inflation indexes'!$D$156/100*'Inflation indexes'!I118</f>
        <v>27561.1080441904</v>
      </c>
      <c r="AZ26" s="15" t="n">
        <f aca="false">AU26*'Inflation indexes'!$D$156/100*'Inflation indexes'!I118</f>
        <v>1976.51204268058</v>
      </c>
      <c r="BA26" s="16" t="n">
        <f aca="false">AP26*'Inflation indexes'!$D$156/100*'Inflation indexes'!I118</f>
        <v>17976.8183562774</v>
      </c>
      <c r="BB26" s="16" t="n">
        <f aca="false">AQ26*'Inflation indexes'!$D$156/100*'Inflation indexes'!I118</f>
        <v>18500.9092515063</v>
      </c>
      <c r="BC26" s="16" t="n">
        <f aca="false">AR26*'Inflation indexes'!$D$156/100*'Inflation indexes'!I118</f>
        <v>14794.8231981532</v>
      </c>
      <c r="BD26" s="16" t="n">
        <v>0</v>
      </c>
      <c r="BE26" s="16" t="n">
        <f aca="false">AT26*'Inflation indexes'!$D$156/100*'Inflation indexes'!I118</f>
        <v>2.95503434684675</v>
      </c>
      <c r="BF26" s="16" t="n">
        <f aca="false">Adequacy_high!X23</f>
        <v>380.560783162179</v>
      </c>
      <c r="BG26" s="16" t="n">
        <f aca="false">Y26*'Inflation indexes'!$D$156/100*'Inflation indexes'!I118</f>
        <v>17098.2806771544</v>
      </c>
      <c r="BH26" s="16" t="n">
        <f aca="false">BG26*0.82</f>
        <v>14020.5901552666</v>
      </c>
      <c r="BI26" s="15" t="n">
        <f aca="false">Z26*'Inflation indexes'!$D$156/100*'Inflation indexes'!I118</f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4" t="n">
        <v>5906.91807591276</v>
      </c>
      <c r="C27" s="16" t="n">
        <f aca="false">Adequacy_low!Q24</f>
        <v>3705.46941354624</v>
      </c>
      <c r="D27" s="16" t="n">
        <f aca="false">Adequacy_low!R24</f>
        <v>3822.91766687829</v>
      </c>
      <c r="E27" s="16" t="n">
        <f aca="false">Adequacy_low!S24</f>
        <v>3048.71018621619</v>
      </c>
      <c r="F27" s="16" t="n">
        <f aca="false">Adequacy_low!T24</f>
        <v>0.555314774073033</v>
      </c>
      <c r="G27" s="16" t="n">
        <f aca="false">Adequacy_low!U24</f>
        <v>0.6057395627467</v>
      </c>
      <c r="H27" s="16" t="n">
        <f aca="false">Adequacy_low!V24</f>
        <v>411.038312268715</v>
      </c>
      <c r="I27" s="8" t="n">
        <f aca="false">I23+1</f>
        <v>2020</v>
      </c>
      <c r="J27" s="14" t="n">
        <f aca="false">B27*'Inflation indexes'!$D$156/100*'Inflation indexes'!I119</f>
        <v>26781.0687823686</v>
      </c>
      <c r="K27" s="16" t="n">
        <f aca="false">H27*'Inflation indexes'!$D$156/100*'Inflation indexes'!I119</f>
        <v>1863.58523541164</v>
      </c>
      <c r="L27" s="16" t="n">
        <f aca="false">C27*'Inflation indexes'!$D$156/100*'Inflation indexes'!I119</f>
        <v>16800.0351384272</v>
      </c>
      <c r="M27" s="16" t="n">
        <f aca="false">D27*'Inflation indexes'!$D$156/100*'Inflation indexes'!I119</f>
        <v>17332.5276684456</v>
      </c>
      <c r="N27" s="16" t="n">
        <f aca="false">E27*'Inflation indexes'!$D$156/100*'Inflation indexes'!I119</f>
        <v>13822.3886204731</v>
      </c>
      <c r="O27" s="16" t="s">
        <v>41</v>
      </c>
      <c r="P27" s="16" t="n">
        <f aca="false">G27*'Inflation indexes'!$D$156/100*'Inflation indexes'!I119</f>
        <v>2.74633111305078</v>
      </c>
      <c r="Q27" s="16" t="n">
        <f aca="false">Adequacy_low!X24</f>
        <v>354.242347732163</v>
      </c>
      <c r="R27" s="22" t="n">
        <v>5976.4023583589</v>
      </c>
      <c r="S27" s="21" t="n">
        <f aca="false">Adequacy_central!Q24</f>
        <v>3705.59296895708</v>
      </c>
      <c r="T27" s="21" t="n">
        <f aca="false">Adequacy_central!R24</f>
        <v>3823.0737272184</v>
      </c>
      <c r="U27" s="21" t="n">
        <f aca="false">Adequacy_central!S24</f>
        <v>3048.71018621619</v>
      </c>
      <c r="V27" s="21" t="n">
        <f aca="false">Adequacy_central!T24</f>
        <v>0.555314774073033</v>
      </c>
      <c r="W27" s="21" t="n">
        <f aca="false">Adequacy_central!U24</f>
        <v>0.605764290436497</v>
      </c>
      <c r="X27" s="21" t="n">
        <f aca="false">Adequacy_central!V24</f>
        <v>411.038312268715</v>
      </c>
      <c r="Y27" s="19" t="n">
        <v>3800.79990185669</v>
      </c>
      <c r="Z27" s="19" t="n">
        <v>2749.66456759874</v>
      </c>
      <c r="AA27" s="17"/>
      <c r="AB27" s="17" t="n">
        <f aca="false">AB23+1</f>
        <v>2020</v>
      </c>
      <c r="AC27" s="18" t="n">
        <f aca="false">R27*'Inflation indexes'!$D$156/100*'Inflation indexes'!I119</f>
        <v>27096.0999582828</v>
      </c>
      <c r="AD27" s="18" t="n">
        <f aca="false">X27*'Inflation indexes'!$D$156/100*'Inflation indexes'!I119</f>
        <v>1863.58523541164</v>
      </c>
      <c r="AE27" s="21" t="n">
        <f aca="false">S27*'Inflation indexes'!$D$156/100*'Inflation indexes'!I119</f>
        <v>16800.5953198811</v>
      </c>
      <c r="AF27" s="21" t="n">
        <f aca="false">T27*'Inflation indexes'!$D$156/100*'Inflation indexes'!I119</f>
        <v>17333.2352223086</v>
      </c>
      <c r="AG27" s="21" t="n">
        <f aca="false">U27*'Inflation indexes'!$D$156/100*'Inflation indexes'!I119</f>
        <v>13822.3886204731</v>
      </c>
      <c r="AH27" s="21" t="n">
        <v>0</v>
      </c>
      <c r="AI27" s="21" t="n">
        <f aca="false">W27*'Inflation indexes'!$D$156/100*'Inflation indexes'!I119</f>
        <v>2.74644322463803</v>
      </c>
      <c r="AJ27" s="21" t="n">
        <f aca="false">Y27*'Inflation indexes'!$D$156/100*'Inflation indexes'!I119</f>
        <v>17232.249083447</v>
      </c>
      <c r="AK27" s="21" t="n">
        <f aca="false">AJ27*0.82</f>
        <v>14130.4442484265</v>
      </c>
      <c r="AL27" s="18" t="n">
        <f aca="false">Z27*'Inflation indexes'!$D$156/100*'Inflation indexes'!I119</f>
        <v>12466.5612366606</v>
      </c>
      <c r="AM27" s="21" t="n">
        <f aca="false">Adequacy_central!X24</f>
        <v>354.242347732163</v>
      </c>
      <c r="AN27" s="14" t="n">
        <f aca="false">AN23+1</f>
        <v>2020</v>
      </c>
      <c r="AO27" s="14" t="n">
        <v>6198.22496352165</v>
      </c>
      <c r="AP27" s="16" t="n">
        <f aca="false">Adequacy_high!Q24</f>
        <v>3705.46882191853</v>
      </c>
      <c r="AQ27" s="16" t="n">
        <f aca="false">Adequacy_high!R24</f>
        <v>3822.91716718751</v>
      </c>
      <c r="AR27" s="16" t="n">
        <f aca="false">Adequacy_high!S24</f>
        <v>3048.71018621619</v>
      </c>
      <c r="AS27" s="16" t="n">
        <f aca="false">Adequacy_high!T24</f>
        <v>0.555314774073033</v>
      </c>
      <c r="AT27" s="16" t="n">
        <f aca="false">Adequacy_high!U24</f>
        <v>0.605739483570924</v>
      </c>
      <c r="AU27" s="16" t="n">
        <f aca="false">Adequacy_high!V24</f>
        <v>411.038312268715</v>
      </c>
      <c r="AV27" s="8"/>
      <c r="AW27" s="8"/>
      <c r="AX27" s="8" t="n">
        <f aca="false">AX23+1</f>
        <v>2020</v>
      </c>
      <c r="AY27" s="15" t="n">
        <f aca="false">AO27*'Inflation indexes'!$D$156/100*'Inflation indexes'!I119</f>
        <v>28101.8099359736</v>
      </c>
      <c r="AZ27" s="15" t="n">
        <f aca="false">AU27*'Inflation indexes'!$D$156/100*'Inflation indexes'!I119</f>
        <v>1863.58523541164</v>
      </c>
      <c r="BA27" s="16" t="n">
        <f aca="false">AP27*'Inflation indexes'!$D$156/100*'Inflation indexes'!I119</f>
        <v>16800.0324560771</v>
      </c>
      <c r="BB27" s="16" t="n">
        <f aca="false">AQ27*'Inflation indexes'!$D$156/100*'Inflation indexes'!I119</f>
        <v>17332.5254029236</v>
      </c>
      <c r="BC27" s="16" t="n">
        <f aca="false">AR27*'Inflation indexes'!$D$156/100*'Inflation indexes'!I119</f>
        <v>13822.3886204731</v>
      </c>
      <c r="BD27" s="16" t="n">
        <v>0</v>
      </c>
      <c r="BE27" s="16" t="n">
        <f aca="false">AT27*'Inflation indexes'!$D$156/100*'Inflation indexes'!I119</f>
        <v>2.74633075407984</v>
      </c>
      <c r="BF27" s="16" t="n">
        <f aca="false">Adequacy_high!X24</f>
        <v>354.242347732163</v>
      </c>
      <c r="BG27" s="16" t="n">
        <f aca="false">Y27*'Inflation indexes'!$D$156/100*'Inflation indexes'!I119</f>
        <v>17232.249083447</v>
      </c>
      <c r="BH27" s="16" t="n">
        <f aca="false">BG27*0.82</f>
        <v>14130.4442484265</v>
      </c>
      <c r="BI27" s="15" t="n">
        <f aca="false">Z27*'Inflation indexes'!$D$156/100*'Inflation indexes'!I119</f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4" t="n">
        <v>5914.94333278746</v>
      </c>
      <c r="C28" s="16" t="n">
        <f aca="false">Adequacy_low!Q25</f>
        <v>3816.1712208742</v>
      </c>
      <c r="D28" s="16" t="n">
        <f aca="false">Adequacy_low!R25</f>
        <v>3951.22357243327</v>
      </c>
      <c r="E28" s="16" t="n">
        <f aca="false">Adequacy_low!S25</f>
        <v>3139.47101587115</v>
      </c>
      <c r="F28" s="16" t="n">
        <f aca="false">Adequacy_low!T25</f>
        <v>0.581135036787479</v>
      </c>
      <c r="G28" s="16" t="n">
        <f aca="false">Adequacy_low!U25</f>
        <v>0.636143547510924</v>
      </c>
      <c r="H28" s="16" t="n">
        <f aca="false">Adequacy_low!V25</f>
        <v>422.829792648899</v>
      </c>
      <c r="I28" s="8" t="n">
        <f aca="false">I24+1</f>
        <v>2020</v>
      </c>
      <c r="J28" s="14" t="n">
        <f aca="false">B28*'Inflation indexes'!$D$156/100*'Inflation indexes'!I120</f>
        <v>26817.4540773051</v>
      </c>
      <c r="K28" s="16" t="n">
        <f aca="false">H28*'Inflation indexes'!$D$156/100*'Inflation indexes'!I120</f>
        <v>1917.04601530554</v>
      </c>
      <c r="L28" s="16" t="n">
        <f aca="false">C28*'Inflation indexes'!$D$156/100*'Inflation indexes'!I120</f>
        <v>17301.9403076341</v>
      </c>
      <c r="M28" s="16" t="n">
        <f aca="false">D28*'Inflation indexes'!$D$156/100*'Inflation indexes'!I120</f>
        <v>17914.2471434226</v>
      </c>
      <c r="N28" s="16" t="n">
        <f aca="false">E28*'Inflation indexes'!$D$156/100*'Inflation indexes'!I120</f>
        <v>14233.8844276769</v>
      </c>
      <c r="O28" s="16" t="s">
        <v>41</v>
      </c>
      <c r="P28" s="16" t="n">
        <f aca="false">G28*'Inflation indexes'!$D$156/100*'Inflation indexes'!I120</f>
        <v>2.88417815896617</v>
      </c>
      <c r="Q28" s="16" t="n">
        <f aca="false">Adequacy_low!X25</f>
        <v>372.545833810274</v>
      </c>
      <c r="R28" s="22" t="n">
        <v>5989.76901415762</v>
      </c>
      <c r="S28" s="21" t="n">
        <f aca="false">Adequacy_central!Q25</f>
        <v>3875.65351836256</v>
      </c>
      <c r="T28" s="21" t="n">
        <f aca="false">Adequacy_central!R25</f>
        <v>4012.73235648963</v>
      </c>
      <c r="U28" s="21" t="n">
        <f aca="false">Adequacy_central!S25</f>
        <v>3188.42876292998</v>
      </c>
      <c r="V28" s="21" t="n">
        <f aca="false">Adequacy_central!T25</f>
        <v>0.58725623327973</v>
      </c>
      <c r="W28" s="21" t="n">
        <f aca="false">Adequacy_central!U25</f>
        <v>0.642826913268994</v>
      </c>
      <c r="X28" s="21" t="n">
        <f aca="false">Adequacy_central!V25</f>
        <v>430.444062933481</v>
      </c>
      <c r="Y28" s="19" t="n">
        <v>3830.34840147638</v>
      </c>
      <c r="Z28" s="19" t="n">
        <v>2800.38523152988</v>
      </c>
      <c r="AA28" s="17"/>
      <c r="AB28" s="17" t="n">
        <f aca="false">AB24+1</f>
        <v>2020</v>
      </c>
      <c r="AC28" s="18" t="n">
        <f aca="false">R28*'Inflation indexes'!$D$156/100*'Inflation indexes'!I120</f>
        <v>27156.7023441184</v>
      </c>
      <c r="AD28" s="18" t="n">
        <f aca="false">X28*'Inflation indexes'!$D$156/100*'Inflation indexes'!I120</f>
        <v>1951.56795950695</v>
      </c>
      <c r="AE28" s="21" t="n">
        <f aca="false">S28*'Inflation indexes'!$D$156/100*'Inflation indexes'!I120</f>
        <v>17571.6240039198</v>
      </c>
      <c r="AF28" s="21" t="n">
        <f aca="false">T28*'Inflation indexes'!$D$156/100*'Inflation indexes'!I120</f>
        <v>18193.1186218083</v>
      </c>
      <c r="AG28" s="21" t="n">
        <f aca="false">U28*'Inflation indexes'!$D$156/100*'Inflation indexes'!I120</f>
        <v>14455.8514119083</v>
      </c>
      <c r="AH28" s="21" t="n">
        <v>0</v>
      </c>
      <c r="AI28" s="21" t="n">
        <f aca="false">W28*'Inflation indexes'!$D$156/100*'Inflation indexes'!I120</f>
        <v>2.9144795235296</v>
      </c>
      <c r="AJ28" s="21" t="n">
        <f aca="false">Y28*'Inflation indexes'!$D$156/100*'Inflation indexes'!I120</f>
        <v>17366.2174897395</v>
      </c>
      <c r="AK28" s="21" t="n">
        <f aca="false">AJ28*0.82</f>
        <v>14240.2983415864</v>
      </c>
      <c r="AL28" s="18" t="n">
        <f aca="false">Z28*'Inflation indexes'!$D$156/100*'Inflation indexes'!I120</f>
        <v>12696.5210180509</v>
      </c>
      <c r="AM28" s="21" t="n">
        <f aca="false">Adequacy_central!X25</f>
        <v>379.584342905918</v>
      </c>
      <c r="AN28" s="14" t="n">
        <f aca="false">AN24+1</f>
        <v>2020</v>
      </c>
      <c r="AO28" s="14" t="n">
        <v>6316.43204429647</v>
      </c>
      <c r="AP28" s="16" t="n">
        <f aca="false">Adequacy_high!Q25</f>
        <v>3962.09189345018</v>
      </c>
      <c r="AQ28" s="16" t="n">
        <f aca="false">Adequacy_high!R25</f>
        <v>4102.03970704181</v>
      </c>
      <c r="AR28" s="16" t="n">
        <f aca="false">Adequacy_high!S25</f>
        <v>3259.86141430779</v>
      </c>
      <c r="AS28" s="16" t="n">
        <f aca="false">Adequacy_high!T25</f>
        <v>0.597425828911356</v>
      </c>
      <c r="AT28" s="16" t="n">
        <f aca="false">Adequacy_high!U25</f>
        <v>0.653864347391363</v>
      </c>
      <c r="AU28" s="16" t="n">
        <f aca="false">Adequacy_high!V25</f>
        <v>440.947440451917</v>
      </c>
      <c r="AV28" s="8"/>
      <c r="AW28" s="8"/>
      <c r="AX28" s="8" t="n">
        <f aca="false">AX24+1</f>
        <v>2020</v>
      </c>
      <c r="AY28" s="15" t="n">
        <f aca="false">AO28*'Inflation indexes'!$D$156/100*'Inflation indexes'!I120</f>
        <v>28637.7428742858</v>
      </c>
      <c r="AZ28" s="15" t="n">
        <f aca="false">AU28*'Inflation indexes'!$D$156/100*'Inflation indexes'!I120</f>
        <v>1999.18867680037</v>
      </c>
      <c r="BA28" s="16" t="n">
        <f aca="false">AP28*'Inflation indexes'!$D$156/100*'Inflation indexes'!I120</f>
        <v>17963.5224590715</v>
      </c>
      <c r="BB28" s="16" t="n">
        <f aca="false">AQ28*'Inflation indexes'!$D$156/100*'Inflation indexes'!I120</f>
        <v>18598.0245756698</v>
      </c>
      <c r="BC28" s="16" t="n">
        <f aca="false">AR28*'Inflation indexes'!$D$156/100*'Inflation indexes'!I120</f>
        <v>14779.7161964323</v>
      </c>
      <c r="BD28" s="16" t="n">
        <v>0</v>
      </c>
      <c r="BE28" s="16" t="n">
        <f aca="false">AT28*'Inflation indexes'!$D$156/100*'Inflation indexes'!I120</f>
        <v>2.96452157229568</v>
      </c>
      <c r="BF28" s="16" t="n">
        <f aca="false">Adequacy_high!X25</f>
        <v>390.267788798334</v>
      </c>
      <c r="BG28" s="16" t="n">
        <f aca="false">Y28*'Inflation indexes'!$D$156/100*'Inflation indexes'!I120</f>
        <v>17366.2174897395</v>
      </c>
      <c r="BH28" s="16" t="n">
        <f aca="false">BG28*0.82</f>
        <v>14240.2983415864</v>
      </c>
      <c r="BI28" s="15" t="n">
        <f aca="false">Z28*'Inflation indexes'!$D$156/100*'Inflation indexes'!I120</f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4" t="n">
        <v>5969.05269637409</v>
      </c>
      <c r="C29" s="16" t="n">
        <f aca="false">Adequacy_low!Q26</f>
        <v>3588.26699740683</v>
      </c>
      <c r="D29" s="16" t="n">
        <f aca="false">Adequacy_low!R26</f>
        <v>3730.7819212661</v>
      </c>
      <c r="E29" s="16" t="n">
        <f aca="false">Adequacy_low!S26</f>
        <v>2946.77437627158</v>
      </c>
      <c r="F29" s="16" t="n">
        <f aca="false">Adequacy_low!T26</f>
        <v>0.549443848751355</v>
      </c>
      <c r="G29" s="16" t="n">
        <f aca="false">Adequacy_low!U26</f>
        <v>0.602112246758277</v>
      </c>
      <c r="H29" s="16" t="n">
        <f aca="false">Adequacy_low!V26</f>
        <v>507.017080583202</v>
      </c>
      <c r="I29" s="8" t="n">
        <f aca="false">I25+1</f>
        <v>2021</v>
      </c>
      <c r="J29" s="14" t="n">
        <f aca="false">B29*'Inflation indexes'!$D$156/100*'Inflation indexes'!I121</f>
        <v>27062.7777078956</v>
      </c>
      <c r="K29" s="16" t="n">
        <f aca="false">H29*'Inflation indexes'!$D$156/100*'Inflation indexes'!I121</f>
        <v>2298.7383834397</v>
      </c>
      <c r="L29" s="16" t="n">
        <f aca="false">C29*'Inflation indexes'!$D$156/100*'Inflation indexes'!I121</f>
        <v>16268.6571968761</v>
      </c>
      <c r="M29" s="16" t="n">
        <f aca="false">D29*'Inflation indexes'!$D$156/100*'Inflation indexes'!I121</f>
        <v>16914.7982012609</v>
      </c>
      <c r="N29" s="16" t="n">
        <f aca="false">E29*'Inflation indexes'!$D$156/100*'Inflation indexes'!I121</f>
        <v>13360.227151086</v>
      </c>
      <c r="O29" s="16" t="s">
        <v>41</v>
      </c>
      <c r="P29" s="16" t="n">
        <f aca="false">G29*'Inflation indexes'!$D$156/100*'Inflation indexes'!I121</f>
        <v>2.72988541366357</v>
      </c>
      <c r="Q29" s="16" t="n">
        <f aca="false">Adequacy_low!X26</f>
        <v>434.000977010287</v>
      </c>
      <c r="R29" s="20" t="n">
        <v>6074.16742636382</v>
      </c>
      <c r="S29" s="21" t="n">
        <f aca="false">Adequacy_central!Q26</f>
        <v>3659.77771757981</v>
      </c>
      <c r="T29" s="21" t="n">
        <f aca="false">Adequacy_central!R26</f>
        <v>3805.54834586539</v>
      </c>
      <c r="U29" s="21" t="n">
        <f aca="false">Adequacy_central!S26</f>
        <v>3005.68998865068</v>
      </c>
      <c r="V29" s="21" t="n">
        <f aca="false">Adequacy_central!T26</f>
        <v>0.553479337281101</v>
      </c>
      <c r="W29" s="21" t="n">
        <f aca="false">Adequacy_central!U26</f>
        <v>0.606544742676477</v>
      </c>
      <c r="X29" s="21" t="n">
        <f aca="false">Adequacy_central!V26</f>
        <v>516.579426301087</v>
      </c>
      <c r="Y29" s="19" t="n">
        <v>3859.89690109608</v>
      </c>
      <c r="Z29" s="19" t="n">
        <v>2952.72292436348</v>
      </c>
      <c r="AA29" s="17"/>
      <c r="AB29" s="17" t="n">
        <f aca="false">AB25+1</f>
        <v>2021</v>
      </c>
      <c r="AC29" s="18" t="n">
        <f aca="false">R29*'Inflation indexes'!$D$156/100*'Inflation indexes'!I121</f>
        <v>27539.3519176132</v>
      </c>
      <c r="AD29" s="18" t="n">
        <f aca="false">X29*'Inflation indexes'!$D$156/100*'Inflation indexes'!I121</f>
        <v>2342.09260557387</v>
      </c>
      <c r="AE29" s="21" t="n">
        <f aca="false">S29*'Inflation indexes'!$D$156/100*'Inflation indexes'!I121</f>
        <v>16592.8759334519</v>
      </c>
      <c r="AF29" s="21" t="n">
        <f aca="false">T29*'Inflation indexes'!$D$156/100*'Inflation indexes'!I121</f>
        <v>17253.7778068814</v>
      </c>
      <c r="AG29" s="21" t="n">
        <f aca="false">U29*'Inflation indexes'!$D$156/100*'Inflation indexes'!I121</f>
        <v>13627.341583215</v>
      </c>
      <c r="AH29" s="21" t="n">
        <v>0</v>
      </c>
      <c r="AI29" s="21" t="n">
        <f aca="false">W29*'Inflation indexes'!$D$156/100*'Inflation indexes'!I121</f>
        <v>2.74998167647564</v>
      </c>
      <c r="AJ29" s="21" t="n">
        <f aca="false">Y29*'Inflation indexes'!$D$156/100*'Inflation indexes'!I121</f>
        <v>17500.1858960321</v>
      </c>
      <c r="AK29" s="21" t="n">
        <f aca="false">AJ29*0.82</f>
        <v>14350.1524347463</v>
      </c>
      <c r="AL29" s="18" t="n">
        <f aca="false">Z29*'Inflation indexes'!$D$156/100*'Inflation indexes'!I121</f>
        <v>13387.1969640337</v>
      </c>
      <c r="AM29" s="21" t="n">
        <f aca="false">Adequacy_central!X26</f>
        <v>442.020996497852</v>
      </c>
      <c r="AN29" s="14" t="n">
        <f aca="false">AN25+1</f>
        <v>2021</v>
      </c>
      <c r="AO29" s="14" t="n">
        <v>6428.90223032854</v>
      </c>
      <c r="AP29" s="16" t="n">
        <f aca="false">Adequacy_high!Q26</f>
        <v>3733.31317467345</v>
      </c>
      <c r="AQ29" s="16" t="n">
        <f aca="false">Adequacy_high!R26</f>
        <v>3881.04457519544</v>
      </c>
      <c r="AR29" s="16" t="n">
        <f aca="false">Adequacy_high!S26</f>
        <v>3066.55724229156</v>
      </c>
      <c r="AS29" s="16" t="n">
        <f aca="false">Adequacy_high!T26</f>
        <v>0.557676923836853</v>
      </c>
      <c r="AT29" s="16" t="n">
        <f aca="false">Adequacy_high!U26</f>
        <v>0.610817262202471</v>
      </c>
      <c r="AU29" s="16" t="n">
        <f aca="false">Adequacy_high!V26</f>
        <v>528.022256966244</v>
      </c>
      <c r="AV29" s="8"/>
      <c r="AW29" s="8"/>
      <c r="AX29" s="8" t="n">
        <f aca="false">AX25+1</f>
        <v>2021</v>
      </c>
      <c r="AY29" s="15" t="n">
        <f aca="false">AO29*'Inflation indexes'!$D$156/100*'Inflation indexes'!I121</f>
        <v>29147.6656037669</v>
      </c>
      <c r="AZ29" s="15" t="n">
        <f aca="false">AU29*'Inflation indexes'!$D$156/100*'Inflation indexes'!I121</f>
        <v>2393.97266065001</v>
      </c>
      <c r="BA29" s="16" t="n">
        <f aca="false">AP29*'Inflation indexes'!$D$156/100*'Inflation indexes'!I121</f>
        <v>16926.2745194926</v>
      </c>
      <c r="BB29" s="16" t="n">
        <f aca="false">AQ29*'Inflation indexes'!$D$156/100*'Inflation indexes'!I121</f>
        <v>17596.0662362304</v>
      </c>
      <c r="BC29" s="16" t="n">
        <f aca="false">AR29*'Inflation indexes'!$D$156/100*'Inflation indexes'!I121</f>
        <v>13903.3044602012</v>
      </c>
      <c r="BD29" s="16" t="n">
        <v>0</v>
      </c>
      <c r="BE29" s="16" t="n">
        <f aca="false">AT29*'Inflation indexes'!$D$156/100*'Inflation indexes'!I121</f>
        <v>2.76935263063975</v>
      </c>
      <c r="BF29" s="16" t="n">
        <f aca="false">Adequacy_high!X26</f>
        <v>453.843964381011</v>
      </c>
      <c r="BG29" s="16" t="n">
        <f aca="false">Y29*'Inflation indexes'!$D$156/100*'Inflation indexes'!I121</f>
        <v>17500.1858960321</v>
      </c>
      <c r="BH29" s="16" t="n">
        <f aca="false">BG29*0.82</f>
        <v>14350.1524347463</v>
      </c>
      <c r="BI29" s="15" t="n">
        <f aca="false">Z29*'Inflation indexes'!$D$156/100*'Inflation indexes'!I121</f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4" t="n">
        <v>5979.34184627922</v>
      </c>
      <c r="C30" s="16" t="n">
        <f aca="false">Adequacy_low!Q27</f>
        <v>3955.57783938344</v>
      </c>
      <c r="D30" s="16" t="n">
        <f aca="false">Adequacy_low!R27</f>
        <v>4131.09184456548</v>
      </c>
      <c r="E30" s="16" t="n">
        <f aca="false">Adequacy_low!S27</f>
        <v>3253.18381271962</v>
      </c>
      <c r="F30" s="16" t="n">
        <f aca="false">Adequacy_low!T27</f>
        <v>0.614870641265714</v>
      </c>
      <c r="G30" s="16" t="n">
        <f aca="false">Adequacy_low!U27</f>
        <v>0.667984295877381</v>
      </c>
      <c r="H30" s="16" t="n">
        <f aca="false">Adequacy_low!V27</f>
        <v>443.00518169073</v>
      </c>
      <c r="I30" s="8" t="n">
        <f aca="false">I26+1</f>
        <v>2021</v>
      </c>
      <c r="J30" s="14" t="n">
        <f aca="false">B30*'Inflation indexes'!$D$156/100*'Inflation indexes'!I122</f>
        <v>27109.42714975</v>
      </c>
      <c r="K30" s="16" t="n">
        <f aca="false">H30*'Inflation indexes'!$D$156/100*'Inflation indexes'!I122</f>
        <v>2008.51816282755</v>
      </c>
      <c r="L30" s="16" t="n">
        <f aca="false">C30*'Inflation indexes'!$D$156/100*'Inflation indexes'!I122</f>
        <v>17933.9887279834</v>
      </c>
      <c r="M30" s="16" t="n">
        <f aca="false">D30*'Inflation indexes'!$D$156/100*'Inflation indexes'!I122</f>
        <v>18729.7425516595</v>
      </c>
      <c r="N30" s="16" t="n">
        <f aca="false">E30*'Inflation indexes'!$D$156/100*'Inflation indexes'!I122</f>
        <v>14749.4409657391</v>
      </c>
      <c r="O30" s="16" t="s">
        <v>41</v>
      </c>
      <c r="P30" s="16" t="n">
        <f aca="false">G30*'Inflation indexes'!$D$156/100*'Inflation indexes'!I122</f>
        <v>3.02853927268492</v>
      </c>
      <c r="Q30" s="16" t="n">
        <f aca="false">Adequacy_low!X27</f>
        <v>384.148242715647</v>
      </c>
      <c r="R30" s="22" t="n">
        <v>6108.35761466256</v>
      </c>
      <c r="S30" s="21" t="n">
        <f aca="false">Adequacy_central!Q27</f>
        <v>4035.17306272624</v>
      </c>
      <c r="T30" s="21" t="n">
        <f aca="false">Adequacy_central!R27</f>
        <v>4214.42359234477</v>
      </c>
      <c r="U30" s="21" t="n">
        <f aca="false">Adequacy_central!S27</f>
        <v>3318.85624146437</v>
      </c>
      <c r="V30" s="21" t="n">
        <f aca="false">Adequacy_central!T27</f>
        <v>0.614926085332275</v>
      </c>
      <c r="W30" s="21" t="n">
        <f aca="false">Adequacy_central!U27</f>
        <v>0.668102347426041</v>
      </c>
      <c r="X30" s="21" t="n">
        <f aca="false">Adequacy_central!V27</f>
        <v>451.94817751283</v>
      </c>
      <c r="Y30" s="19" t="n">
        <v>3889.44540071577</v>
      </c>
      <c r="Z30" s="19" t="n">
        <v>2921.42946045269</v>
      </c>
      <c r="AA30" s="17"/>
      <c r="AB30" s="17" t="n">
        <f aca="false">AB26+1</f>
        <v>2021</v>
      </c>
      <c r="AC30" s="18" t="n">
        <f aca="false">R30*'Inflation indexes'!$D$156/100*'Inflation indexes'!I122</f>
        <v>27694.365034901</v>
      </c>
      <c r="AD30" s="18" t="n">
        <f aca="false">X30*'Inflation indexes'!$D$156/100*'Inflation indexes'!I122</f>
        <v>2049.06434666726</v>
      </c>
      <c r="AE30" s="21" t="n">
        <f aca="false">S30*'Inflation indexes'!$D$156/100*'Inflation indexes'!I122</f>
        <v>18294.8613731931</v>
      </c>
      <c r="AF30" s="21" t="n">
        <f aca="false">T30*'Inflation indexes'!$D$156/100*'Inflation indexes'!I122</f>
        <v>19107.5560307617</v>
      </c>
      <c r="AG30" s="21" t="n">
        <f aca="false">U30*'Inflation indexes'!$D$156/100*'Inflation indexes'!I122</f>
        <v>15047.1897763228</v>
      </c>
      <c r="AH30" s="21" t="n">
        <v>0</v>
      </c>
      <c r="AI30" s="21" t="n">
        <f aca="false">W30*'Inflation indexes'!$D$156/100*'Inflation indexes'!I122</f>
        <v>3.02907450046426</v>
      </c>
      <c r="AJ30" s="21" t="n">
        <f aca="false">Y30*'Inflation indexes'!$D$156/100*'Inflation indexes'!I122</f>
        <v>17634.1543023247</v>
      </c>
      <c r="AK30" s="21" t="n">
        <f aca="false">AJ30*0.82</f>
        <v>14460.0065279062</v>
      </c>
      <c r="AL30" s="18" t="n">
        <f aca="false">Z30*'Inflation indexes'!$D$156/100*'Inflation indexes'!I122</f>
        <v>13245.3171548569</v>
      </c>
      <c r="AM30" s="21" t="n">
        <f aca="false">Adequacy_central!X27</f>
        <v>391.903091365307</v>
      </c>
      <c r="AN30" s="14" t="n">
        <f aca="false">AN26+1</f>
        <v>2021</v>
      </c>
      <c r="AO30" s="14" t="n">
        <v>6545.29300486675</v>
      </c>
      <c r="AP30" s="16" t="n">
        <f aca="false">Adequacy_high!Q27</f>
        <v>4136.28238499837</v>
      </c>
      <c r="AQ30" s="16" t="n">
        <f aca="false">Adequacy_high!R27</f>
        <v>4319.81072444371</v>
      </c>
      <c r="AR30" s="16" t="n">
        <f aca="false">Adequacy_high!S27</f>
        <v>3402.58191316272</v>
      </c>
      <c r="AS30" s="16" t="n">
        <f aca="false">Adequacy_high!T27</f>
        <v>0.617980840526705</v>
      </c>
      <c r="AT30" s="16" t="n">
        <f aca="false">Adequacy_high!U27</f>
        <v>0.671414649918927</v>
      </c>
      <c r="AU30" s="16" t="n">
        <f aca="false">Adequacy_high!V27</f>
        <v>464.286234736629</v>
      </c>
      <c r="AV30" s="8"/>
      <c r="AW30" s="8"/>
      <c r="AX30" s="8" t="n">
        <f aca="false">AX26+1</f>
        <v>2021</v>
      </c>
      <c r="AY30" s="15" t="n">
        <f aca="false">AO30*'Inflation indexes'!$D$156/100*'Inflation indexes'!I122</f>
        <v>29675.363685657</v>
      </c>
      <c r="AZ30" s="15" t="n">
        <f aca="false">AU30*'Inflation indexes'!$D$156/100*'Inflation indexes'!I122</f>
        <v>2105.00322289763</v>
      </c>
      <c r="BA30" s="16" t="n">
        <f aca="false">AP30*'Inflation indexes'!$D$156/100*'Inflation indexes'!I122</f>
        <v>18753.2756730884</v>
      </c>
      <c r="BB30" s="16" t="n">
        <f aca="false">AQ30*'Inflation indexes'!$D$156/100*'Inflation indexes'!I122</f>
        <v>19585.365270241</v>
      </c>
      <c r="BC30" s="16" t="n">
        <f aca="false">AR30*'Inflation indexes'!$D$156/100*'Inflation indexes'!I122</f>
        <v>15426.7892466027</v>
      </c>
      <c r="BD30" s="16" t="n">
        <v>0</v>
      </c>
      <c r="BE30" s="16" t="n">
        <f aca="false">AT30*'Inflation indexes'!$D$156/100*'Inflation indexes'!I122</f>
        <v>3.04409197654061</v>
      </c>
      <c r="BF30" s="16" t="n">
        <f aca="false">Adequacy_high!X27</f>
        <v>402.841356703341</v>
      </c>
      <c r="BG30" s="16" t="n">
        <f aca="false">Y30*'Inflation indexes'!$D$156/100*'Inflation indexes'!I122</f>
        <v>17634.1543023247</v>
      </c>
      <c r="BH30" s="16" t="n">
        <f aca="false">BG30*0.82</f>
        <v>14460.0065279062</v>
      </c>
      <c r="BI30" s="15" t="n">
        <f aca="false">Z30*'Inflation indexes'!$D$156/100*'Inflation indexes'!I122</f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4" t="n">
        <v>5986.2927433296</v>
      </c>
      <c r="C31" s="16" t="n">
        <f aca="false">Adequacy_low!Q28</f>
        <v>3688.28174356372</v>
      </c>
      <c r="D31" s="16" t="n">
        <f aca="false">Adequacy_low!R28</f>
        <v>3866.34705299924</v>
      </c>
      <c r="E31" s="16" t="n">
        <f aca="false">Adequacy_low!S28</f>
        <v>3038.68817671613</v>
      </c>
      <c r="F31" s="16" t="n">
        <f aca="false">Adequacy_low!T28</f>
        <v>0.586341391298678</v>
      </c>
      <c r="G31" s="16" t="n">
        <f aca="false">Adequacy_low!U28</f>
        <v>0.630851497437515</v>
      </c>
      <c r="H31" s="16" t="n">
        <f aca="false">Adequacy_low!V28</f>
        <v>412.360492514265</v>
      </c>
      <c r="I31" s="8" t="n">
        <f aca="false">I27+1</f>
        <v>2021</v>
      </c>
      <c r="J31" s="14" t="n">
        <f aca="false">B31*'Inflation indexes'!$D$156/100*'Inflation indexes'!I123</f>
        <v>27140.9414605316</v>
      </c>
      <c r="K31" s="16" t="n">
        <f aca="false">H31*'Inflation indexes'!$D$156/100*'Inflation indexes'!I123</f>
        <v>1869.57979969097</v>
      </c>
      <c r="L31" s="16" t="n">
        <f aca="false">C31*'Inflation indexes'!$D$156/100*'Inflation indexes'!I123</f>
        <v>16722.1088550261</v>
      </c>
      <c r="M31" s="16" t="n">
        <f aca="false">D31*'Inflation indexes'!$D$156/100*'Inflation indexes'!I123</f>
        <v>17529.4299044228</v>
      </c>
      <c r="N31" s="16" t="n">
        <f aca="false">E31*'Inflation indexes'!$D$156/100*'Inflation indexes'!I123</f>
        <v>13776.9503526134</v>
      </c>
      <c r="O31" s="16" t="s">
        <v>41</v>
      </c>
      <c r="P31" s="16" t="n">
        <f aca="false">G31*'Inflation indexes'!$D$156/100*'Inflation indexes'!I123</f>
        <v>2.86018480825531</v>
      </c>
      <c r="Q31" s="16" t="n">
        <f aca="false">Adequacy_low!X28</f>
        <v>352.033409223767</v>
      </c>
      <c r="R31" s="22" t="n">
        <v>6175.31024007337</v>
      </c>
      <c r="S31" s="21" t="n">
        <f aca="false">Adequacy_central!Q28</f>
        <v>3783.38474765642</v>
      </c>
      <c r="T31" s="21" t="n">
        <f aca="false">Adequacy_central!R28</f>
        <v>3965.93437339152</v>
      </c>
      <c r="U31" s="21" t="n">
        <f aca="false">Adequacy_central!S28</f>
        <v>3117.22181897317</v>
      </c>
      <c r="V31" s="21" t="n">
        <f aca="false">Adequacy_central!T28</f>
        <v>0.584986577785208</v>
      </c>
      <c r="W31" s="21" t="n">
        <f aca="false">Adequacy_central!U28</f>
        <v>0.62954235164411</v>
      </c>
      <c r="X31" s="21" t="n">
        <f aca="false">Adequacy_central!V28</f>
        <v>422.731416859816</v>
      </c>
      <c r="Y31" s="19" t="n">
        <v>3918.99390033546</v>
      </c>
      <c r="Z31" s="19" t="n">
        <v>2945.32619372675</v>
      </c>
      <c r="AA31" s="17"/>
      <c r="AB31" s="17" t="n">
        <f aca="false">AB27+1</f>
        <v>2021</v>
      </c>
      <c r="AC31" s="18" t="n">
        <f aca="false">R31*'Inflation indexes'!$D$156/100*'Inflation indexes'!I123</f>
        <v>27997.9180625956</v>
      </c>
      <c r="AD31" s="18" t="n">
        <f aca="false">X31*'Inflation indexes'!$D$156/100*'Inflation indexes'!I123</f>
        <v>1916.59999442966</v>
      </c>
      <c r="AE31" s="21" t="n">
        <f aca="false">S31*'Inflation indexes'!$D$156/100*'Inflation indexes'!I123</f>
        <v>17153.2914211772</v>
      </c>
      <c r="AF31" s="21" t="n">
        <f aca="false">T31*'Inflation indexes'!$D$156/100*'Inflation indexes'!I123</f>
        <v>17980.9436791192</v>
      </c>
      <c r="AG31" s="21" t="n">
        <f aca="false">U31*'Inflation indexes'!$D$156/100*'Inflation indexes'!I123</f>
        <v>14133.0099505266</v>
      </c>
      <c r="AH31" s="21" t="n">
        <v>0</v>
      </c>
      <c r="AI31" s="21" t="n">
        <f aca="false">W31*'Inflation indexes'!$D$156/100*'Inflation indexes'!I123</f>
        <v>2.85424934020094</v>
      </c>
      <c r="AJ31" s="21" t="n">
        <f aca="false">Y31*'Inflation indexes'!$D$156/100*'Inflation indexes'!I123</f>
        <v>17768.1227086172</v>
      </c>
      <c r="AK31" s="21" t="n">
        <f aca="false">AJ31*0.82</f>
        <v>14569.8606210661</v>
      </c>
      <c r="AL31" s="18" t="n">
        <f aca="false">Z31*'Inflation indexes'!$D$156/100*'Inflation indexes'!I123</f>
        <v>13353.6613115325</v>
      </c>
      <c r="AM31" s="21" t="n">
        <f aca="false">Adequacy_central!X28</f>
        <v>360.680854133827</v>
      </c>
      <c r="AN31" s="14" t="n">
        <f aca="false">AN27+1</f>
        <v>2021</v>
      </c>
      <c r="AO31" s="14" t="n">
        <v>6686.90897209624</v>
      </c>
      <c r="AP31" s="16" t="n">
        <f aca="false">Adequacy_high!Q28</f>
        <v>3900.25981891634</v>
      </c>
      <c r="AQ31" s="16" t="n">
        <f aca="false">Adequacy_high!R28</f>
        <v>4087.95098980596</v>
      </c>
      <c r="AR31" s="16" t="n">
        <f aca="false">Adequacy_high!S28</f>
        <v>3214.08660831422</v>
      </c>
      <c r="AS31" s="16" t="n">
        <f aca="false">Adequacy_high!T28</f>
        <v>0.58773706201849</v>
      </c>
      <c r="AT31" s="16" t="n">
        <f aca="false">Adequacy_high!U28</f>
        <v>0.631466417179127</v>
      </c>
      <c r="AU31" s="16" t="n">
        <f aca="false">Adequacy_high!V28</f>
        <v>435.916142658209</v>
      </c>
      <c r="AV31" s="8"/>
      <c r="AW31" s="8"/>
      <c r="AX31" s="8" t="n">
        <f aca="false">AX27+1</f>
        <v>2021</v>
      </c>
      <c r="AY31" s="15" t="n">
        <f aca="false">AO31*'Inflation indexes'!$D$156/100*'Inflation indexes'!I123</f>
        <v>30317.428957312</v>
      </c>
      <c r="AZ31" s="15" t="n">
        <f aca="false">AU31*'Inflation indexes'!$D$156/100*'Inflation indexes'!I123</f>
        <v>1976.37753729475</v>
      </c>
      <c r="BA31" s="16" t="n">
        <f aca="false">AP31*'Inflation indexes'!$D$156/100*'Inflation indexes'!I123</f>
        <v>17683.1852307968</v>
      </c>
      <c r="BB31" s="16" t="n">
        <f aca="false">AQ31*'Inflation indexes'!$D$156/100*'Inflation indexes'!I123</f>
        <v>18534.1484730221</v>
      </c>
      <c r="BC31" s="16" t="n">
        <f aca="false">AR31*'Inflation indexes'!$D$156/100*'Inflation indexes'!I123</f>
        <v>14572.1801832256</v>
      </c>
      <c r="BD31" s="16" t="n">
        <v>0</v>
      </c>
      <c r="BE31" s="16" t="n">
        <f aca="false">AT31*'Inflation indexes'!$D$156/100*'Inflation indexes'!I123</f>
        <v>2.86297276090406</v>
      </c>
      <c r="BF31" s="16" t="n">
        <f aca="false">Adequacy_high!X28</f>
        <v>371.843557231059</v>
      </c>
      <c r="BG31" s="16" t="n">
        <f aca="false">Y31*'Inflation indexes'!$D$156/100*'Inflation indexes'!I123</f>
        <v>17768.1227086172</v>
      </c>
      <c r="BH31" s="16" t="n">
        <f aca="false">BG31*0.82</f>
        <v>14569.8606210661</v>
      </c>
      <c r="BI31" s="15" t="n">
        <f aca="false">Z31*'Inflation indexes'!$D$156/100*'Inflation indexes'!I123</f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4" t="n">
        <v>6014.50125041624</v>
      </c>
      <c r="C32" s="16" t="n">
        <f aca="false">Adequacy_low!Q29</f>
        <v>3885.80097673694</v>
      </c>
      <c r="D32" s="16" t="n">
        <f aca="false">Adequacy_low!R29</f>
        <v>4086.95702495434</v>
      </c>
      <c r="E32" s="16" t="n">
        <f aca="false">Adequacy_low!S29</f>
        <v>3206.104777991</v>
      </c>
      <c r="F32" s="16" t="n">
        <f aca="false">Adequacy_low!T29</f>
        <v>0.618121855053685</v>
      </c>
      <c r="G32" s="16" t="n">
        <f aca="false">Adequacy_low!U29</f>
        <v>0.661777345601692</v>
      </c>
      <c r="H32" s="16" t="n">
        <f aca="false">Adequacy_low!V29</f>
        <v>434.494584227068</v>
      </c>
      <c r="I32" s="8" t="n">
        <f aca="false">I28+1</f>
        <v>2021</v>
      </c>
      <c r="J32" s="14" t="n">
        <f aca="false">B32*'Inflation indexes'!$D$156/100*'Inflation indexes'!I124</f>
        <v>27268.8345443405</v>
      </c>
      <c r="K32" s="16" t="n">
        <f aca="false">H32*'Inflation indexes'!$D$156/100*'Inflation indexes'!I124</f>
        <v>1969.93240742613</v>
      </c>
      <c r="L32" s="16" t="n">
        <f aca="false">C32*'Inflation indexes'!$D$156/100*'Inflation indexes'!I124</f>
        <v>17617.6310379091</v>
      </c>
      <c r="M32" s="16" t="n">
        <f aca="false">D32*'Inflation indexes'!$D$156/100*'Inflation indexes'!I124</f>
        <v>18529.6419874545</v>
      </c>
      <c r="N32" s="16" t="n">
        <f aca="false">E32*'Inflation indexes'!$D$156/100*'Inflation indexes'!I124</f>
        <v>14535.9917776733</v>
      </c>
      <c r="O32" s="16" t="s">
        <v>41</v>
      </c>
      <c r="P32" s="16" t="n">
        <f aca="false">G32*'Inflation indexes'!$D$156/100*'Inflation indexes'!I124</f>
        <v>3.00039790350971</v>
      </c>
      <c r="Q32" s="16" t="n">
        <f aca="false">Adequacy_low!X29</f>
        <v>384.529162273839</v>
      </c>
      <c r="R32" s="22" t="n">
        <v>6258.27364590019</v>
      </c>
      <c r="S32" s="21" t="n">
        <f aca="false">Adequacy_central!Q29</f>
        <v>4012.15600881285</v>
      </c>
      <c r="T32" s="21" t="n">
        <f aca="false">Adequacy_central!R29</f>
        <v>4218.50967082215</v>
      </c>
      <c r="U32" s="21" t="n">
        <f aca="false">Adequacy_central!S29</f>
        <v>3310.52616435761</v>
      </c>
      <c r="V32" s="21" t="n">
        <f aca="false">Adequacy_central!T29</f>
        <v>0.615402112538312</v>
      </c>
      <c r="W32" s="21" t="n">
        <f aca="false">Adequacy_central!U29</f>
        <v>0.65927332556087</v>
      </c>
      <c r="X32" s="21" t="n">
        <f aca="false">Adequacy_central!V29</f>
        <v>447.893978419662</v>
      </c>
      <c r="Y32" s="19" t="n">
        <v>3948.54239995516</v>
      </c>
      <c r="Z32" s="19" t="n">
        <v>2969.14742651622</v>
      </c>
      <c r="AA32" s="17"/>
      <c r="AB32" s="17" t="n">
        <f aca="false">AB28+1</f>
        <v>2021</v>
      </c>
      <c r="AC32" s="18" t="n">
        <f aca="false">R32*'Inflation indexes'!$D$156/100*'Inflation indexes'!I124</f>
        <v>28374.0615352684</v>
      </c>
      <c r="AD32" s="18" t="n">
        <f aca="false">X32*'Inflation indexes'!$D$156/100*'Inflation indexes'!I124</f>
        <v>2030.68322416376</v>
      </c>
      <c r="AE32" s="21" t="n">
        <f aca="false">S32*'Inflation indexes'!$D$156/100*'Inflation indexes'!I124</f>
        <v>18190.5055490391</v>
      </c>
      <c r="AF32" s="21" t="n">
        <f aca="false">T32*'Inflation indexes'!$D$156/100*'Inflation indexes'!I124</f>
        <v>19126.081689548</v>
      </c>
      <c r="AG32" s="21" t="n">
        <f aca="false">U32*'Inflation indexes'!$D$156/100*'Inflation indexes'!I124</f>
        <v>15009.4224727829</v>
      </c>
      <c r="AH32" s="21" t="n">
        <v>0</v>
      </c>
      <c r="AI32" s="21" t="n">
        <f aca="false">W32*'Inflation indexes'!$D$156/100*'Inflation indexes'!I124</f>
        <v>2.98904505722272</v>
      </c>
      <c r="AJ32" s="21" t="n">
        <f aca="false">Y32*'Inflation indexes'!$D$156/100*'Inflation indexes'!I124</f>
        <v>17902.0911149098</v>
      </c>
      <c r="AK32" s="21" t="n">
        <f aca="false">AJ32*0.82</f>
        <v>14679.714714226</v>
      </c>
      <c r="AL32" s="18" t="n">
        <f aca="false">Z32*'Inflation indexes'!$D$156/100*'Inflation indexes'!I124</f>
        <v>13461.663160486</v>
      </c>
      <c r="AM32" s="21" t="n">
        <f aca="false">Adequacy_central!X29</f>
        <v>395.911111216246</v>
      </c>
      <c r="AN32" s="14" t="n">
        <f aca="false">AN28+1</f>
        <v>2021</v>
      </c>
      <c r="AO32" s="14" t="n">
        <v>6821.77226275002</v>
      </c>
      <c r="AP32" s="16" t="n">
        <f aca="false">Adequacy_high!Q29</f>
        <v>4137.39328781197</v>
      </c>
      <c r="AQ32" s="16" t="n">
        <f aca="false">Adequacy_high!R29</f>
        <v>4349.92542641569</v>
      </c>
      <c r="AR32" s="16" t="n">
        <f aca="false">Adequacy_high!S29</f>
        <v>3414.4281498921</v>
      </c>
      <c r="AS32" s="16" t="n">
        <f aca="false">Adequacy_high!T29</f>
        <v>0.612830371090002</v>
      </c>
      <c r="AT32" s="16" t="n">
        <f aca="false">Adequacy_high!U29</f>
        <v>0.656502672107475</v>
      </c>
      <c r="AU32" s="16" t="n">
        <f aca="false">Adequacy_high!V29</f>
        <v>462.002942361152</v>
      </c>
      <c r="AV32" s="8"/>
      <c r="AW32" s="8"/>
      <c r="AX32" s="8" t="n">
        <f aca="false">AX28+1</f>
        <v>2021</v>
      </c>
      <c r="AY32" s="15" t="n">
        <f aca="false">AO32*'Inflation indexes'!$D$156/100*'Inflation indexes'!I124</f>
        <v>30928.8786196907</v>
      </c>
      <c r="AZ32" s="15" t="n">
        <f aca="false">AU32*'Inflation indexes'!$D$156/100*'Inflation indexes'!I124</f>
        <v>2094.65112229761</v>
      </c>
      <c r="BA32" s="16" t="n">
        <f aca="false">AP32*'Inflation indexes'!$D$156/100*'Inflation indexes'!I124</f>
        <v>18758.3123376027</v>
      </c>
      <c r="BB32" s="16" t="n">
        <f aca="false">AQ32*'Inflation indexes'!$D$156/100*'Inflation indexes'!I124</f>
        <v>19721.9007519435</v>
      </c>
      <c r="BC32" s="16" t="n">
        <f aca="false">AR32*'Inflation indexes'!$D$156/100*'Inflation indexes'!I124</f>
        <v>15480.4982834616</v>
      </c>
      <c r="BD32" s="16" t="n">
        <v>0</v>
      </c>
      <c r="BE32" s="16" t="n">
        <f aca="false">AT32*'Inflation indexes'!$D$156/100*'Inflation indexes'!I124</f>
        <v>2.97648333556789</v>
      </c>
      <c r="BF32" s="16" t="n">
        <f aca="false">Adequacy_high!X29</f>
        <v>407.670045464492</v>
      </c>
      <c r="BG32" s="16" t="n">
        <f aca="false">Y32*'Inflation indexes'!$D$156/100*'Inflation indexes'!I124</f>
        <v>17902.0911149098</v>
      </c>
      <c r="BH32" s="16" t="n">
        <f aca="false">BG32*0.82</f>
        <v>14679.714714226</v>
      </c>
      <c r="BI32" s="15" t="n">
        <f aca="false">Z32*'Inflation indexes'!$D$156/100*'Inflation indexes'!I124</f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4" t="n">
        <v>6058.13494440868</v>
      </c>
      <c r="C33" s="16" t="n">
        <f aca="false">Adequacy_low!Q30</f>
        <v>3652.075076078</v>
      </c>
      <c r="D33" s="16" t="n">
        <f aca="false">Adequacy_low!R30</f>
        <v>3849.1820577705</v>
      </c>
      <c r="E33" s="16" t="n">
        <f aca="false">Adequacy_low!S30</f>
        <v>3006.0621861208</v>
      </c>
      <c r="F33" s="16" t="n">
        <f aca="false">Adequacy_low!T30</f>
        <v>0.567724573889197</v>
      </c>
      <c r="G33" s="16" t="n">
        <f aca="false">Adequacy_low!U30</f>
        <v>0.616648047415478</v>
      </c>
      <c r="H33" s="16" t="n">
        <f aca="false">Adequacy_low!V30</f>
        <v>517.383223462504</v>
      </c>
      <c r="I33" s="8" t="n">
        <f aca="false">I29+1</f>
        <v>2022</v>
      </c>
      <c r="J33" s="14" t="n">
        <f aca="false">B33*'Inflation indexes'!$D$156/100*'Inflation indexes'!I125</f>
        <v>27466.6630811549</v>
      </c>
      <c r="K33" s="16" t="n">
        <f aca="false">H33*'Inflation indexes'!$D$156/100*'Inflation indexes'!I125</f>
        <v>2345.73689973715</v>
      </c>
      <c r="L33" s="16" t="n">
        <f aca="false">C33*'Inflation indexes'!$D$156/100*'Inflation indexes'!I125</f>
        <v>16557.9533275829</v>
      </c>
      <c r="M33" s="16" t="n">
        <f aca="false">D33*'Inflation indexes'!$D$156/100*'Inflation indexes'!I125</f>
        <v>17451.6064249091</v>
      </c>
      <c r="N33" s="16" t="n">
        <f aca="false">E33*'Inflation indexes'!$D$156/100*'Inflation indexes'!I125</f>
        <v>13629.0290699754</v>
      </c>
      <c r="O33" s="16" t="s">
        <v>41</v>
      </c>
      <c r="P33" s="16" t="n">
        <f aca="false">G33*'Inflation indexes'!$D$156/100*'Inflation indexes'!I125</f>
        <v>2.79578852459289</v>
      </c>
      <c r="Q33" s="16" t="n">
        <f aca="false">Adequacy_low!X30</f>
        <v>440.611522240896</v>
      </c>
      <c r="R33" s="20" t="n">
        <v>6271.20390532191</v>
      </c>
      <c r="S33" s="21" t="n">
        <f aca="false">Adequacy_central!Q30</f>
        <v>3794.68918816142</v>
      </c>
      <c r="T33" s="21" t="n">
        <f aca="false">Adequacy_central!R30</f>
        <v>3998.41824301732</v>
      </c>
      <c r="U33" s="21" t="n">
        <f aca="false">Adequacy_central!S30</f>
        <v>3123.56467629398</v>
      </c>
      <c r="V33" s="21" t="n">
        <f aca="false">Adequacy_central!T30</f>
        <v>0.565528837822341</v>
      </c>
      <c r="W33" s="21" t="n">
        <f aca="false">Adequacy_central!U30</f>
        <v>0.614599088697787</v>
      </c>
      <c r="X33" s="21" t="n">
        <f aca="false">Adequacy_central!V30</f>
        <v>537.588782825998</v>
      </c>
      <c r="Y33" s="19" t="n">
        <v>3978.09089957485</v>
      </c>
      <c r="Z33" s="19" t="n">
        <v>2990.91735064424</v>
      </c>
      <c r="AA33" s="17"/>
      <c r="AB33" s="17" t="n">
        <f aca="false">AB29+1</f>
        <v>2022</v>
      </c>
      <c r="AC33" s="18" t="n">
        <f aca="false">R33*'Inflation indexes'!$D$156/100*'Inflation indexes'!I125</f>
        <v>28432.6853662572</v>
      </c>
      <c r="AD33" s="18" t="n">
        <f aca="false">X33*'Inflation indexes'!$D$156/100*'Inflation indexes'!I125</f>
        <v>2437.34583491209</v>
      </c>
      <c r="AE33" s="21" t="n">
        <f aca="false">S33*'Inflation indexes'!$D$156/100*'Inflation indexes'!I125</f>
        <v>17204.5440363007</v>
      </c>
      <c r="AF33" s="21" t="n">
        <f aca="false">T33*'Inflation indexes'!$D$156/100*'Inflation indexes'!I125</f>
        <v>18128.2206068818</v>
      </c>
      <c r="AG33" s="21" t="n">
        <f aca="false">U33*'Inflation indexes'!$D$156/100*'Inflation indexes'!I125</f>
        <v>14161.7675015883</v>
      </c>
      <c r="AH33" s="21" t="n">
        <v>0</v>
      </c>
      <c r="AI33" s="21" t="n">
        <f aca="false">W33*'Inflation indexes'!$D$156/100*'Inflation indexes'!I125</f>
        <v>2.78649885718165</v>
      </c>
      <c r="AJ33" s="21" t="n">
        <f aca="false">Y33*'Inflation indexes'!$D$156/100*'Inflation indexes'!I125</f>
        <v>18036.0595212024</v>
      </c>
      <c r="AK33" s="21" t="n">
        <f aca="false">AJ33*0.82</f>
        <v>14789.5688073859</v>
      </c>
      <c r="AL33" s="18" t="n">
        <f aca="false">Z33*'Inflation indexes'!$D$156/100*'Inflation indexes'!I125</f>
        <v>13560.3646877404</v>
      </c>
      <c r="AM33" s="21" t="n">
        <f aca="false">Adequacy_central!X30</f>
        <v>458.974558121742</v>
      </c>
      <c r="AN33" s="14" t="n">
        <f aca="false">AN29+1</f>
        <v>2022</v>
      </c>
      <c r="AO33" s="14" t="n">
        <v>6841.72557359654</v>
      </c>
      <c r="AP33" s="16" t="n">
        <f aca="false">Adequacy_high!Q30</f>
        <v>3938.34129060993</v>
      </c>
      <c r="AQ33" s="16" t="n">
        <f aca="false">Adequacy_high!R30</f>
        <v>4150.38718424092</v>
      </c>
      <c r="AR33" s="16" t="n">
        <f aca="false">Adequacy_high!S30</f>
        <v>3242.23617228974</v>
      </c>
      <c r="AS33" s="16" t="n">
        <f aca="false">Adequacy_high!T30</f>
        <v>0.561262271636226</v>
      </c>
      <c r="AT33" s="16" t="n">
        <f aca="false">Adequacy_high!U30</f>
        <v>0.610639518140443</v>
      </c>
      <c r="AU33" s="16" t="n">
        <f aca="false">Adequacy_high!V30</f>
        <v>556.479434451983</v>
      </c>
      <c r="AV33" s="8"/>
      <c r="AW33" s="8"/>
      <c r="AX33" s="8" t="n">
        <f aca="false">AX29+1</f>
        <v>2022</v>
      </c>
      <c r="AY33" s="15" t="n">
        <f aca="false">AO33*'Inflation indexes'!$D$156/100*'Inflation indexes'!I125</f>
        <v>31019.3438984281</v>
      </c>
      <c r="AZ33" s="15" t="n">
        <f aca="false">AU33*'Inflation indexes'!$D$156/100*'Inflation indexes'!I125</f>
        <v>2522.99317825383</v>
      </c>
      <c r="BA33" s="16" t="n">
        <f aca="false">AP33*'Inflation indexes'!$D$156/100*'Inflation indexes'!I125</f>
        <v>17855.8408355729</v>
      </c>
      <c r="BB33" s="16" t="n">
        <f aca="false">AQ33*'Inflation indexes'!$D$156/100*'Inflation indexes'!I125</f>
        <v>18817.2246891103</v>
      </c>
      <c r="BC33" s="16" t="n">
        <f aca="false">AR33*'Inflation indexes'!$D$156/100*'Inflation indexes'!I125</f>
        <v>14699.8060279273</v>
      </c>
      <c r="BD33" s="16" t="n">
        <v>0</v>
      </c>
      <c r="BE33" s="16" t="n">
        <f aca="false">AT33*'Inflation indexes'!$D$156/100*'Inflation indexes'!I125</f>
        <v>2.76854676607727</v>
      </c>
      <c r="BF33" s="16" t="n">
        <f aca="false">Adequacy_high!X30</f>
        <v>474.582771425385</v>
      </c>
      <c r="BG33" s="16" t="n">
        <f aca="false">Y33*'Inflation indexes'!$D$156/100*'Inflation indexes'!I125</f>
        <v>18036.0595212024</v>
      </c>
      <c r="BH33" s="16" t="n">
        <f aca="false">BG33*0.82</f>
        <v>14789.5688073859</v>
      </c>
      <c r="BI33" s="15" t="n">
        <f aca="false">Z33*'Inflation indexes'!$D$156/100*'Inflation indexes'!I125</f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4" t="n">
        <v>6073.74117425524</v>
      </c>
      <c r="C34" s="16" t="n">
        <f aca="false">Adequacy_low!Q31</f>
        <v>4024.49330378772</v>
      </c>
      <c r="D34" s="16" t="n">
        <f aca="false">Adequacy_low!R31</f>
        <v>4251.80427906413</v>
      </c>
      <c r="E34" s="16" t="n">
        <f aca="false">Adequacy_low!S31</f>
        <v>3314.71050333283</v>
      </c>
      <c r="F34" s="16" t="n">
        <f aca="false">Adequacy_low!T31</f>
        <v>0.635129182491766</v>
      </c>
      <c r="G34" s="16" t="n">
        <f aca="false">Adequacy_low!U31</f>
        <v>0.681100706731745</v>
      </c>
      <c r="H34" s="16" t="n">
        <f aca="false">Adequacy_low!V31</f>
        <v>447.672421554274</v>
      </c>
      <c r="I34" s="8" t="n">
        <f aca="false">I30+1</f>
        <v>2022</v>
      </c>
      <c r="J34" s="14" t="n">
        <f aca="false">B34*'Inflation indexes'!$D$156/100*'Inflation indexes'!I126</f>
        <v>27537.4193553376</v>
      </c>
      <c r="K34" s="16" t="n">
        <f aca="false">H34*'Inflation indexes'!$D$156/100*'Inflation indexes'!I126</f>
        <v>2029.67871900981</v>
      </c>
      <c r="L34" s="16" t="n">
        <f aca="false">C34*'Inflation indexes'!$D$156/100*'Inflation indexes'!I126</f>
        <v>18246.4409693487</v>
      </c>
      <c r="M34" s="16" t="n">
        <f aca="false">D34*'Inflation indexes'!$D$156/100*'Inflation indexes'!I126</f>
        <v>19277.0343829748</v>
      </c>
      <c r="N34" s="16" t="n">
        <f aca="false">E34*'Inflation indexes'!$D$156/100*'Inflation indexes'!I126</f>
        <v>15028.393629732</v>
      </c>
      <c r="O34" s="16" t="s">
        <v>41</v>
      </c>
      <c r="P34" s="16" t="n">
        <f aca="false">G34*'Inflation indexes'!$D$156/100*'Inflation indexes'!I126</f>
        <v>3.08800708597675</v>
      </c>
      <c r="Q34" s="16" t="n">
        <f aca="false">Adequacy_low!X31</f>
        <v>383.827174951498</v>
      </c>
      <c r="R34" s="22" t="n">
        <v>6315.17308235466</v>
      </c>
      <c r="S34" s="21" t="n">
        <f aca="false">Adequacy_central!Q31</f>
        <v>4189.98384904023</v>
      </c>
      <c r="T34" s="21" t="n">
        <f aca="false">Adequacy_central!R31</f>
        <v>4426.15902407288</v>
      </c>
      <c r="U34" s="21" t="n">
        <f aca="false">Adequacy_central!S31</f>
        <v>3451.0813212918</v>
      </c>
      <c r="V34" s="21" t="n">
        <f aca="false">Adequacy_central!T31</f>
        <v>0.63051877709967</v>
      </c>
      <c r="W34" s="21" t="n">
        <f aca="false">Adequacy_central!U31</f>
        <v>0.676775478557873</v>
      </c>
      <c r="X34" s="21" t="n">
        <f aca="false">Adequacy_central!V31</f>
        <v>464.608746976468</v>
      </c>
      <c r="Y34" s="19" t="n">
        <v>4007.63939919454</v>
      </c>
      <c r="Z34" s="19" t="n">
        <v>3015.5242001642</v>
      </c>
      <c r="AA34" s="17"/>
      <c r="AB34" s="17" t="n">
        <f aca="false">AB30+1</f>
        <v>2022</v>
      </c>
      <c r="AC34" s="18" t="n">
        <f aca="false">R34*'Inflation indexes'!$D$156/100*'Inflation indexes'!I126</f>
        <v>28632.0349321873</v>
      </c>
      <c r="AD34" s="18" t="n">
        <f aca="false">X34*'Inflation indexes'!$D$156/100*'Inflation indexes'!I126</f>
        <v>2106.46544437544</v>
      </c>
      <c r="AE34" s="21" t="n">
        <f aca="false">S34*'Inflation indexes'!$D$156/100*'Inflation indexes'!I126</f>
        <v>18996.7499491384</v>
      </c>
      <c r="AF34" s="21" t="n">
        <f aca="false">T34*'Inflation indexes'!$D$156/100*'Inflation indexes'!I126</f>
        <v>20067.5322972175</v>
      </c>
      <c r="AG34" s="21" t="n">
        <f aca="false">U34*'Inflation indexes'!$D$156/100*'Inflation indexes'!I126</f>
        <v>15646.6781917881</v>
      </c>
      <c r="AH34" s="21" t="n">
        <v>0</v>
      </c>
      <c r="AI34" s="21" t="n">
        <f aca="false">W34*'Inflation indexes'!$D$156/100*'Inflation indexes'!I126</f>
        <v>3.06839715881418</v>
      </c>
      <c r="AJ34" s="21" t="n">
        <f aca="false">Y34*'Inflation indexes'!$D$156/100*'Inflation indexes'!I126</f>
        <v>18170.0279274949</v>
      </c>
      <c r="AK34" s="21" t="n">
        <f aca="false">AJ34*0.82</f>
        <v>14899.4229005458</v>
      </c>
      <c r="AL34" s="18" t="n">
        <f aca="false">Z34*'Inflation indexes'!$D$156/100*'Inflation indexes'!I126</f>
        <v>13671.9284035466</v>
      </c>
      <c r="AM34" s="21" t="n">
        <f aca="false">Adequacy_central!X31</f>
        <v>398.916477826712</v>
      </c>
      <c r="AN34" s="14" t="n">
        <f aca="false">AN30+1</f>
        <v>2022</v>
      </c>
      <c r="AO34" s="14" t="n">
        <v>6896.59599889326</v>
      </c>
      <c r="AP34" s="16" t="n">
        <f aca="false">Adequacy_high!Q31</f>
        <v>4364.45722703992</v>
      </c>
      <c r="AQ34" s="16" t="n">
        <f aca="false">Adequacy_high!R31</f>
        <v>4610.10600740546</v>
      </c>
      <c r="AR34" s="16" t="n">
        <f aca="false">Adequacy_high!S31</f>
        <v>3595.1321943706</v>
      </c>
      <c r="AS34" s="16" t="n">
        <f aca="false">Adequacy_high!T31</f>
        <v>0.624912088202983</v>
      </c>
      <c r="AT34" s="16" t="n">
        <f aca="false">Adequacy_high!U31</f>
        <v>0.670320409160755</v>
      </c>
      <c r="AU34" s="16" t="n">
        <f aca="false">Adequacy_high!V31</f>
        <v>484.276827871967</v>
      </c>
      <c r="AV34" s="8"/>
      <c r="AW34" s="8"/>
      <c r="AX34" s="8" t="n">
        <f aca="false">AX30+1</f>
        <v>2022</v>
      </c>
      <c r="AY34" s="15" t="n">
        <f aca="false">AO34*'Inflation indexes'!$D$156/100*'Inflation indexes'!I126</f>
        <v>31268.1180671408</v>
      </c>
      <c r="AZ34" s="15" t="n">
        <f aca="false">AU34*'Inflation indexes'!$D$156/100*'Inflation indexes'!I126</f>
        <v>2195.63753386614</v>
      </c>
      <c r="BA34" s="16" t="n">
        <f aca="false">AP34*'Inflation indexes'!$D$156/100*'Inflation indexes'!I126</f>
        <v>19787.7857273313</v>
      </c>
      <c r="BB34" s="16" t="n">
        <f aca="false">AQ34*'Inflation indexes'!$D$156/100*'Inflation indexes'!I126</f>
        <v>20901.5199621265</v>
      </c>
      <c r="BC34" s="16" t="n">
        <f aca="false">AR34*'Inflation indexes'!$D$156/100*'Inflation indexes'!I126</f>
        <v>16299.7829564902</v>
      </c>
      <c r="BD34" s="16" t="n">
        <v>0</v>
      </c>
      <c r="BE34" s="16" t="n">
        <f aca="false">AT34*'Inflation indexes'!$D$156/100*'Inflation indexes'!I126</f>
        <v>3.03913085525325</v>
      </c>
      <c r="BF34" s="16" t="n">
        <f aca="false">Adequacy_high!X31</f>
        <v>414.770684456385</v>
      </c>
      <c r="BG34" s="16" t="n">
        <f aca="false">Y34*'Inflation indexes'!$D$156/100*'Inflation indexes'!I126</f>
        <v>18170.0279274949</v>
      </c>
      <c r="BH34" s="16" t="n">
        <f aca="false">BG34*0.82</f>
        <v>14899.4229005458</v>
      </c>
      <c r="BI34" s="15" t="n">
        <f aca="false">Z34*'Inflation indexes'!$D$156/100*'Inflation indexes'!I126</f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4" t="n">
        <v>6118.29291676596</v>
      </c>
      <c r="C35" s="16" t="n">
        <f aca="false">Adequacy_low!Q32</f>
        <v>3791.38793761921</v>
      </c>
      <c r="D35" s="16" t="n">
        <f aca="false">Adequacy_low!R32</f>
        <v>4018.54392390428</v>
      </c>
      <c r="E35" s="16" t="n">
        <f aca="false">Adequacy_low!S32</f>
        <v>3125.0978262354</v>
      </c>
      <c r="F35" s="16" t="n">
        <f aca="false">Adequacy_low!T32</f>
        <v>0.596726476433725</v>
      </c>
      <c r="G35" s="16" t="n">
        <f aca="false">Adequacy_low!U32</f>
        <v>0.640676542123299</v>
      </c>
      <c r="H35" s="16" t="n">
        <f aca="false">Adequacy_low!V32</f>
        <v>412.987743386058</v>
      </c>
      <c r="I35" s="8" t="n">
        <f aca="false">I31+1</f>
        <v>2022</v>
      </c>
      <c r="J35" s="14" t="n">
        <f aca="false">B35*'Inflation indexes'!$D$156/100*'Inflation indexes'!I127</f>
        <v>27739.4101846026</v>
      </c>
      <c r="K35" s="16" t="n">
        <f aca="false">H35*'Inflation indexes'!$D$156/100*'Inflation indexes'!I127</f>
        <v>1872.4236598098</v>
      </c>
      <c r="L35" s="16" t="n">
        <f aca="false">C35*'Inflation indexes'!$D$156/100*'Inflation indexes'!I127</f>
        <v>17189.576668089</v>
      </c>
      <c r="M35" s="16" t="n">
        <f aca="false">D35*'Inflation indexes'!$D$156/100*'Inflation indexes'!I127</f>
        <v>18219.4673851846</v>
      </c>
      <c r="N35" s="16" t="n">
        <f aca="false">E35*'Inflation indexes'!$D$156/100*'Inflation indexes'!I127</f>
        <v>14168.7185704041</v>
      </c>
      <c r="O35" s="16" t="s">
        <v>41</v>
      </c>
      <c r="P35" s="16" t="n">
        <f aca="false">G35*'Inflation indexes'!$D$156/100*'Inflation indexes'!I127</f>
        <v>2.90473006758314</v>
      </c>
      <c r="Q35" s="16" t="n">
        <f aca="false">Adequacy_low!X32</f>
        <v>357.090341749099</v>
      </c>
      <c r="R35" s="22" t="n">
        <v>6362.66303993771</v>
      </c>
      <c r="S35" s="21" t="n">
        <f aca="false">Adequacy_central!Q32</f>
        <v>3970.2803039648</v>
      </c>
      <c r="T35" s="21" t="n">
        <f aca="false">Adequacy_central!R32</f>
        <v>4207.92259785115</v>
      </c>
      <c r="U35" s="21" t="n">
        <f aca="false">Adequacy_central!S32</f>
        <v>3272.57711501809</v>
      </c>
      <c r="V35" s="21" t="n">
        <f aca="false">Adequacy_central!T32</f>
        <v>0.59242279129081</v>
      </c>
      <c r="W35" s="21" t="n">
        <f aca="false">Adequacy_central!U32</f>
        <v>0.637168404843152</v>
      </c>
      <c r="X35" s="21" t="n">
        <f aca="false">Adequacy_central!V32</f>
        <v>431.746377953043</v>
      </c>
      <c r="Y35" s="19" t="n">
        <v>4037.18789881424</v>
      </c>
      <c r="Z35" s="19" t="n">
        <v>3051.24900374766</v>
      </c>
      <c r="AA35" s="17"/>
      <c r="AB35" s="17" t="n">
        <f aca="false">AB31+1</f>
        <v>2022</v>
      </c>
      <c r="AC35" s="18" t="n">
        <f aca="false">R35*'Inflation indexes'!$D$156/100*'Inflation indexes'!I127</f>
        <v>28847.3471820202</v>
      </c>
      <c r="AD35" s="18" t="n">
        <f aca="false">X35*'Inflation indexes'!$D$156/100*'Inflation indexes'!I127</f>
        <v>1957.47245787089</v>
      </c>
      <c r="AE35" s="21" t="n">
        <f aca="false">S35*'Inflation indexes'!$D$156/100*'Inflation indexes'!I127</f>
        <v>18000.6474678142</v>
      </c>
      <c r="AF35" s="21" t="n">
        <f aca="false">T35*'Inflation indexes'!$D$156/100*'Inflation indexes'!I127</f>
        <v>19078.0815097933</v>
      </c>
      <c r="AG35" s="21" t="n">
        <f aca="false">U35*'Inflation indexes'!$D$156/100*'Inflation indexes'!I127</f>
        <v>14837.3672508336</v>
      </c>
      <c r="AH35" s="21" t="n">
        <v>0</v>
      </c>
      <c r="AI35" s="21" t="n">
        <f aca="false">W35*'Inflation indexes'!$D$156/100*'Inflation indexes'!I127</f>
        <v>2.88882470634566</v>
      </c>
      <c r="AJ35" s="21" t="n">
        <f aca="false">Y35*'Inflation indexes'!$D$156/100*'Inflation indexes'!I127</f>
        <v>18303.9963337875</v>
      </c>
      <c r="AK35" s="21" t="n">
        <f aca="false">AJ35*0.82</f>
        <v>15009.2769937058</v>
      </c>
      <c r="AL35" s="18" t="n">
        <f aca="false">Z35*'Inflation indexes'!$D$156/100*'Inflation indexes'!I127</f>
        <v>13833.899233294</v>
      </c>
      <c r="AM35" s="21" t="n">
        <f aca="false">Adequacy_central!X32</f>
        <v>372.462384041148</v>
      </c>
      <c r="AN35" s="14" t="n">
        <f aca="false">AN31+1</f>
        <v>2022</v>
      </c>
      <c r="AO35" s="14" t="n">
        <v>6959.48693089973</v>
      </c>
      <c r="AP35" s="16" t="n">
        <f aca="false">Adequacy_high!Q32</f>
        <v>4160.42421014875</v>
      </c>
      <c r="AQ35" s="16" t="n">
        <f aca="false">Adequacy_high!R32</f>
        <v>4409.37301938533</v>
      </c>
      <c r="AR35" s="16" t="n">
        <f aca="false">Adequacy_high!S32</f>
        <v>3429.56689594564</v>
      </c>
      <c r="AS35" s="16" t="n">
        <f aca="false">Adequacy_high!T32</f>
        <v>0.585766991152387</v>
      </c>
      <c r="AT35" s="16" t="n">
        <f aca="false">Adequacy_high!U32</f>
        <v>0.632626980016662</v>
      </c>
      <c r="AU35" s="16" t="n">
        <f aca="false">Adequacy_high!V32</f>
        <v>450.359227252834</v>
      </c>
      <c r="AV35" s="8"/>
      <c r="AW35" s="8"/>
      <c r="AX35" s="8" t="n">
        <f aca="false">AX31+1</f>
        <v>2022</v>
      </c>
      <c r="AY35" s="15" t="n">
        <f aca="false">AO35*'Inflation indexes'!$D$156/100*'Inflation indexes'!I127</f>
        <v>31553.2559942641</v>
      </c>
      <c r="AZ35" s="15" t="n">
        <f aca="false">AU35*'Inflation indexes'!$D$156/100*'Inflation indexes'!I127</f>
        <v>2041.86028768798</v>
      </c>
      <c r="BA35" s="16" t="n">
        <f aca="false">AP35*'Inflation indexes'!$D$156/100*'Inflation indexes'!I127</f>
        <v>18862.7310390805</v>
      </c>
      <c r="BB35" s="16" t="n">
        <f aca="false">AQ35*'Inflation indexes'!$D$156/100*'Inflation indexes'!I127</f>
        <v>19991.427103216</v>
      </c>
      <c r="BC35" s="16" t="n">
        <f aca="false">AR35*'Inflation indexes'!$D$156/100*'Inflation indexes'!I127</f>
        <v>15549.1350571782</v>
      </c>
      <c r="BD35" s="16" t="n">
        <v>0</v>
      </c>
      <c r="BE35" s="16" t="n">
        <f aca="false">AT35*'Inflation indexes'!$D$156/100*'Inflation indexes'!I127</f>
        <v>2.86823457641917</v>
      </c>
      <c r="BF35" s="16" t="n">
        <f aca="false">Adequacy_high!X32</f>
        <v>389.952285960514</v>
      </c>
      <c r="BG35" s="16" t="n">
        <f aca="false">Y35*'Inflation indexes'!$D$156/100*'Inflation indexes'!I127</f>
        <v>18303.9963337875</v>
      </c>
      <c r="BH35" s="16" t="n">
        <f aca="false">BG35*0.82</f>
        <v>15009.2769937058</v>
      </c>
      <c r="BI35" s="15" t="n">
        <f aca="false">Z35*'Inflation indexes'!$D$156/100*'Inflation indexes'!I127</f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4" t="n">
        <v>6149.98338694798</v>
      </c>
      <c r="C36" s="16" t="n">
        <f aca="false">Adequacy_low!Q33</f>
        <v>4146.37656419201</v>
      </c>
      <c r="D36" s="16" t="n">
        <f aca="false">Adequacy_low!R33</f>
        <v>4407.20816818607</v>
      </c>
      <c r="E36" s="16" t="n">
        <f aca="false">Adequacy_low!S33</f>
        <v>3420.55267400004</v>
      </c>
      <c r="F36" s="16" t="n">
        <f aca="false">Adequacy_low!T33</f>
        <v>0.646788480066481</v>
      </c>
      <c r="G36" s="16" t="n">
        <f aca="false">Adequacy_low!U33</f>
        <v>0.698371420257412</v>
      </c>
      <c r="H36" s="16" t="n">
        <f aca="false">Adequacy_low!V33</f>
        <v>459.549706579559</v>
      </c>
      <c r="I36" s="8" t="n">
        <f aca="false">I32+1</f>
        <v>2022</v>
      </c>
      <c r="J36" s="14" t="n">
        <f aca="false">B36*'Inflation indexes'!$D$156/100*'Inflation indexes'!I128</f>
        <v>27883.0899598735</v>
      </c>
      <c r="K36" s="16" t="n">
        <f aca="false">H36*'Inflation indexes'!$D$156/100*'Inflation indexes'!I128</f>
        <v>2083.52852412342</v>
      </c>
      <c r="L36" s="16" t="n">
        <f aca="false">C36*'Inflation indexes'!$D$156/100*'Inflation indexes'!I128</f>
        <v>18799.04114737</v>
      </c>
      <c r="M36" s="16" t="n">
        <f aca="false">D36*'Inflation indexes'!$D$156/100*'Inflation indexes'!I128</f>
        <v>19981.6119969075</v>
      </c>
      <c r="N36" s="16" t="n">
        <f aca="false">E36*'Inflation indexes'!$D$156/100*'Inflation indexes'!I128</f>
        <v>15508.2659449199</v>
      </c>
      <c r="O36" s="16" t="s">
        <v>41</v>
      </c>
      <c r="P36" s="16" t="n">
        <f aca="false">G36*'Inflation indexes'!$D$156/100*'Inflation indexes'!I128</f>
        <v>3.16630987618093</v>
      </c>
      <c r="Q36" s="16" t="n">
        <f aca="false">Adequacy_low!X33</f>
        <v>400.897417359051</v>
      </c>
      <c r="R36" s="22" t="n">
        <v>6390.51194391805</v>
      </c>
      <c r="S36" s="21" t="n">
        <f aca="false">Adequacy_central!Q33</f>
        <v>4317.71233813177</v>
      </c>
      <c r="T36" s="21" t="n">
        <f aca="false">Adequacy_central!R33</f>
        <v>4586.26101307638</v>
      </c>
      <c r="U36" s="21" t="n">
        <f aca="false">Adequacy_central!S33</f>
        <v>3561.72768992508</v>
      </c>
      <c r="V36" s="21" t="n">
        <f aca="false">Adequacy_central!T33</f>
        <v>0.634194682304317</v>
      </c>
      <c r="W36" s="21" t="n">
        <f aca="false">Adequacy_central!U33</f>
        <v>0.686296397874917</v>
      </c>
      <c r="X36" s="21" t="n">
        <f aca="false">Adequacy_central!V33</f>
        <v>475.450493749704</v>
      </c>
      <c r="Y36" s="19" t="n">
        <v>4066.73639843393</v>
      </c>
      <c r="Z36" s="19" t="n">
        <v>3085.58075331567</v>
      </c>
      <c r="AA36" s="17"/>
      <c r="AB36" s="17" t="n">
        <f aca="false">AB32+1</f>
        <v>2022</v>
      </c>
      <c r="AC36" s="18" t="n">
        <f aca="false">R36*'Inflation indexes'!$D$156/100*'Inflation indexes'!I128</f>
        <v>28973.6098800002</v>
      </c>
      <c r="AD36" s="18" t="n">
        <f aca="false">X36*'Inflation indexes'!$D$156/100*'Inflation indexes'!I128</f>
        <v>2155.62027644244</v>
      </c>
      <c r="AE36" s="21" t="n">
        <f aca="false">S36*'Inflation indexes'!$D$156/100*'Inflation indexes'!I128</f>
        <v>19575.8515056298</v>
      </c>
      <c r="AF36" s="21" t="n">
        <f aca="false">T36*'Inflation indexes'!$D$156/100*'Inflation indexes'!I128</f>
        <v>20793.4103819638</v>
      </c>
      <c r="AG36" s="21" t="n">
        <f aca="false">U36*'Inflation indexes'!$D$156/100*'Inflation indexes'!I128</f>
        <v>16148.3320103794</v>
      </c>
      <c r="AH36" s="21" t="n">
        <v>0</v>
      </c>
      <c r="AI36" s="21" t="n">
        <f aca="false">W36*'Inflation indexes'!$D$156/100*'Inflation indexes'!I128</f>
        <v>3.1115635599432</v>
      </c>
      <c r="AJ36" s="21" t="n">
        <f aca="false">Y36*'Inflation indexes'!$D$156/100*'Inflation indexes'!I128</f>
        <v>18437.9647400801</v>
      </c>
      <c r="AK36" s="21" t="n">
        <f aca="false">AJ36*0.82</f>
        <v>15119.1310868657</v>
      </c>
      <c r="AL36" s="18" t="n">
        <f aca="false">Z36*'Inflation indexes'!$D$156/100*'Inflation indexes'!I128</f>
        <v>13989.5541678611</v>
      </c>
      <c r="AM36" s="21" t="n">
        <f aca="false">Adequacy_central!X33</f>
        <v>414.44685704738</v>
      </c>
      <c r="AN36" s="14" t="n">
        <f aca="false">AN32+1</f>
        <v>2022</v>
      </c>
      <c r="AO36" s="14" t="n">
        <v>7024.51838965457</v>
      </c>
      <c r="AP36" s="16" t="n">
        <f aca="false">Adequacy_high!Q33</f>
        <v>4523.31097736099</v>
      </c>
      <c r="AQ36" s="16" t="n">
        <f aca="false">Adequacy_high!R33</f>
        <v>4803.12722353585</v>
      </c>
      <c r="AR36" s="16" t="n">
        <f aca="false">Adequacy_high!S33</f>
        <v>3730.60423746158</v>
      </c>
      <c r="AS36" s="16" t="n">
        <f aca="false">Adequacy_high!T33</f>
        <v>0.629201447696363</v>
      </c>
      <c r="AT36" s="16" t="n">
        <f aca="false">Adequacy_high!U33</f>
        <v>0.681327495496388</v>
      </c>
      <c r="AU36" s="16" t="n">
        <f aca="false">Adequacy_high!V33</f>
        <v>497.679821137798</v>
      </c>
      <c r="AV36" s="8"/>
      <c r="AW36" s="8"/>
      <c r="AX36" s="8" t="n">
        <f aca="false">AX32+1</f>
        <v>2022</v>
      </c>
      <c r="AY36" s="15" t="n">
        <f aca="false">AO36*'Inflation indexes'!$D$156/100*'Inflation indexes'!I128</f>
        <v>31848.0987443325</v>
      </c>
      <c r="AZ36" s="15" t="n">
        <f aca="false">AU36*'Inflation indexes'!$D$156/100*'Inflation indexes'!I128</f>
        <v>2256.40466825481</v>
      </c>
      <c r="BA36" s="16" t="n">
        <f aca="false">AP36*'Inflation indexes'!$D$156/100*'Inflation indexes'!I128</f>
        <v>20508.0044876073</v>
      </c>
      <c r="BB36" s="16" t="n">
        <f aca="false">AQ36*'Inflation indexes'!$D$156/100*'Inflation indexes'!I128</f>
        <v>21776.6488193767</v>
      </c>
      <c r="BC36" s="16" t="n">
        <f aca="false">AR36*'Inflation indexes'!$D$156/100*'Inflation indexes'!I128</f>
        <v>16913.9926098968</v>
      </c>
      <c r="BD36" s="16" t="n">
        <v>0</v>
      </c>
      <c r="BE36" s="16" t="n">
        <f aca="false">AT36*'Inflation indexes'!$D$156/100*'Inflation indexes'!I128</f>
        <v>3.08903531176673</v>
      </c>
      <c r="BF36" s="16" t="n">
        <f aca="false">Adequacy_high!X33</f>
        <v>435.104898458099</v>
      </c>
      <c r="BG36" s="16" t="n">
        <f aca="false">Y36*'Inflation indexes'!$D$156/100*'Inflation indexes'!I128</f>
        <v>18437.9647400801</v>
      </c>
      <c r="BH36" s="16" t="n">
        <f aca="false">BG36*0.82</f>
        <v>15119.1310868657</v>
      </c>
      <c r="BI36" s="15" t="n">
        <f aca="false">Z36*'Inflation indexes'!$D$156/100*'Inflation indexes'!I128</f>
        <v>13989.5541678611</v>
      </c>
    </row>
    <row r="37" customFormat="false" ht="15" hidden="false" customHeight="false" outlineLevel="0" collapsed="false">
      <c r="A37" s="0" t="n">
        <f aca="false">A33+1</f>
        <v>2023</v>
      </c>
      <c r="B37" s="14" t="n">
        <v>6179.90284998184</v>
      </c>
      <c r="C37" s="16" t="n">
        <f aca="false">Adequacy_low!Q34</f>
        <v>3927.85166415932</v>
      </c>
      <c r="D37" s="16" t="n">
        <f aca="false">Adequacy_low!R34</f>
        <v>4180.50677103905</v>
      </c>
      <c r="E37" s="16" t="n">
        <f aca="false">Adequacy_low!S34</f>
        <v>3235.909147368</v>
      </c>
      <c r="F37" s="16" t="n">
        <f aca="false">Adequacy_low!T34</f>
        <v>0.610797139205077</v>
      </c>
      <c r="G37" s="16" t="n">
        <f aca="false">Adequacy_low!U34</f>
        <v>0.660355229452423</v>
      </c>
      <c r="H37" s="16" t="n">
        <f aca="false">Adequacy_low!V34</f>
        <v>552.266485356123</v>
      </c>
      <c r="I37" s="8" t="n">
        <f aca="false">I33+1</f>
        <v>2023</v>
      </c>
      <c r="J37" s="14" t="n">
        <f aca="false">B37*'Inflation indexes'!$D$156/100*'Inflation indexes'!I129</f>
        <v>28018.7402579043</v>
      </c>
      <c r="K37" s="16" t="n">
        <f aca="false">H37*'Inflation indexes'!$D$156/100*'Inflation indexes'!I129</f>
        <v>2503.89230736603</v>
      </c>
      <c r="L37" s="16" t="n">
        <f aca="false">C37*'Inflation indexes'!$D$156/100*'Inflation indexes'!I129</f>
        <v>17808.282463531</v>
      </c>
      <c r="M37" s="16" t="n">
        <f aca="false">D37*'Inflation indexes'!$D$156/100*'Inflation indexes'!I129</f>
        <v>18953.7823178721</v>
      </c>
      <c r="N37" s="16" t="n">
        <f aca="false">E37*'Inflation indexes'!$D$156/100*'Inflation indexes'!I129</f>
        <v>14671.1202585566</v>
      </c>
      <c r="O37" s="16" t="s">
        <v>41</v>
      </c>
      <c r="P37" s="16" t="n">
        <f aca="false">G37*'Inflation indexes'!$D$156/100*'Inflation indexes'!I129</f>
        <v>2.99395024503186</v>
      </c>
      <c r="Q37" s="16" t="n">
        <f aca="false">Adequacy_low!X34</f>
        <v>482.172787183856</v>
      </c>
      <c r="R37" s="20" t="n">
        <v>6444.4238261981</v>
      </c>
      <c r="S37" s="21" t="n">
        <f aca="false">Adequacy_central!Q34</f>
        <v>4116.20640365223</v>
      </c>
      <c r="T37" s="21" t="n">
        <f aca="false">Adequacy_central!R34</f>
        <v>4378.27173879938</v>
      </c>
      <c r="U37" s="21" t="n">
        <f aca="false">Adequacy_central!S34</f>
        <v>3391.23916366437</v>
      </c>
      <c r="V37" s="21" t="n">
        <f aca="false">Adequacy_central!T34</f>
        <v>0.602313010702037</v>
      </c>
      <c r="W37" s="21" t="n">
        <f aca="false">Adequacy_central!U34</f>
        <v>0.652612011734598</v>
      </c>
      <c r="X37" s="21" t="n">
        <f aca="false">Adequacy_central!V34</f>
        <v>574.536032079078</v>
      </c>
      <c r="Y37" s="19" t="n">
        <v>4096.28489805363</v>
      </c>
      <c r="Z37" s="19" t="n">
        <v>3109.05364044335</v>
      </c>
      <c r="AA37" s="17"/>
      <c r="AB37" s="17" t="n">
        <f aca="false">AB33+1</f>
        <v>2023</v>
      </c>
      <c r="AC37" s="18" t="n">
        <f aca="false">R37*'Inflation indexes'!$D$156/100*'Inflation indexes'!I129</f>
        <v>29218.0381603612</v>
      </c>
      <c r="AD37" s="18" t="n">
        <f aca="false">X37*'Inflation indexes'!$D$156/100*'Inflation indexes'!I129</f>
        <v>2604.85904752985</v>
      </c>
      <c r="AE37" s="21" t="n">
        <f aca="false">S37*'Inflation indexes'!$D$156/100*'Inflation indexes'!I129</f>
        <v>18662.25422495</v>
      </c>
      <c r="AF37" s="21" t="n">
        <f aca="false">T37*'Inflation indexes'!$D$156/100*'Inflation indexes'!I129</f>
        <v>19850.4186240247</v>
      </c>
      <c r="AG37" s="21" t="n">
        <f aca="false">U37*'Inflation indexes'!$D$156/100*'Inflation indexes'!I129</f>
        <v>15375.3629443259</v>
      </c>
      <c r="AH37" s="21" t="n">
        <v>0</v>
      </c>
      <c r="AI37" s="21" t="n">
        <f aca="false">W37*'Inflation indexes'!$D$156/100*'Inflation indexes'!I129</f>
        <v>2.95884367276645</v>
      </c>
      <c r="AJ37" s="21" t="n">
        <f aca="false">Y37*'Inflation indexes'!$D$156/100*'Inflation indexes'!I129</f>
        <v>18571.9331463727</v>
      </c>
      <c r="AK37" s="21" t="n">
        <f aca="false">AJ37*0.82</f>
        <v>15228.9851800256</v>
      </c>
      <c r="AL37" s="18" t="n">
        <f aca="false">Z37*'Inflation indexes'!$D$156/100*'Inflation indexes'!I129</f>
        <v>14095.9766705281</v>
      </c>
      <c r="AM37" s="21" t="n">
        <f aca="false">Adequacy_central!X34</f>
        <v>499.102327220233</v>
      </c>
      <c r="AN37" s="14" t="n">
        <f aca="false">AN33+1</f>
        <v>2023</v>
      </c>
      <c r="AO37" s="14" t="n">
        <v>7061.62898723288</v>
      </c>
      <c r="AP37" s="16" t="n">
        <f aca="false">Adequacy_high!Q34</f>
        <v>4340.4747741062</v>
      </c>
      <c r="AQ37" s="16" t="n">
        <f aca="false">Adequacy_high!R34</f>
        <v>4615.38000306817</v>
      </c>
      <c r="AR37" s="16" t="n">
        <f aca="false">Adequacy_high!S34</f>
        <v>3575.34769935005</v>
      </c>
      <c r="AS37" s="16" t="n">
        <f aca="false">Adequacy_high!T34</f>
        <v>0.600793173006914</v>
      </c>
      <c r="AT37" s="16" t="n">
        <f aca="false">Adequacy_high!U34</f>
        <v>0.652213034085569</v>
      </c>
      <c r="AU37" s="16" t="n">
        <f aca="false">Adequacy_high!V34</f>
        <v>603.856572924506</v>
      </c>
      <c r="AV37" s="8"/>
      <c r="AW37" s="8"/>
      <c r="AX37" s="8" t="n">
        <f aca="false">AX33+1</f>
        <v>2023</v>
      </c>
      <c r="AY37" s="15" t="n">
        <f aca="false">AO37*'Inflation indexes'!$D$156/100*'Inflation indexes'!I129</f>
        <v>32016.3525534301</v>
      </c>
      <c r="AZ37" s="15" t="n">
        <f aca="false">AU37*'Inflation indexes'!$D$156/100*'Inflation indexes'!I129</f>
        <v>2737.79392338663</v>
      </c>
      <c r="BA37" s="16" t="n">
        <f aca="false">AP37*'Inflation indexes'!$D$156/100*'Inflation indexes'!I129</f>
        <v>19679.0529307471</v>
      </c>
      <c r="BB37" s="16" t="n">
        <f aca="false">AQ37*'Inflation indexes'!$D$156/100*'Inflation indexes'!I129</f>
        <v>20925.4314568833</v>
      </c>
      <c r="BC37" s="16" t="n">
        <f aca="false">AR37*'Inflation indexes'!$D$156/100*'Inflation indexes'!I129</f>
        <v>16210.0830630499</v>
      </c>
      <c r="BD37" s="16" t="n">
        <v>0</v>
      </c>
      <c r="BE37" s="16" t="n">
        <f aca="false">AT37*'Inflation indexes'!$D$156/100*'Inflation indexes'!I129</f>
        <v>2.9570347687451</v>
      </c>
      <c r="BF37" s="16" t="n">
        <f aca="false">Adequacy_high!X34</f>
        <v>524.002445831643</v>
      </c>
      <c r="BG37" s="16" t="n">
        <f aca="false">Y37*'Inflation indexes'!$D$156/100*'Inflation indexes'!I129</f>
        <v>18571.9331463727</v>
      </c>
      <c r="BH37" s="16" t="n">
        <f aca="false">BG37*0.82</f>
        <v>15228.9851800256</v>
      </c>
      <c r="BI37" s="15" t="n">
        <f aca="false">Z37*'Inflation indexes'!$D$156/100*'Inflation indexes'!I129</f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4" t="n">
        <v>6175.62884717432</v>
      </c>
      <c r="C38" s="16" t="n">
        <f aca="false">Adequacy_low!Q35</f>
        <v>4244.7037542917</v>
      </c>
      <c r="D38" s="16" t="n">
        <f aca="false">Adequacy_low!R35</f>
        <v>4529.80086450501</v>
      </c>
      <c r="E38" s="16" t="n">
        <f aca="false">Adequacy_low!S35</f>
        <v>3494.9925791385</v>
      </c>
      <c r="F38" s="16" t="n">
        <f aca="false">Adequacy_low!T35</f>
        <v>0.662214062349284</v>
      </c>
      <c r="G38" s="16" t="n">
        <f aca="false">Adequacy_low!U35</f>
        <v>0.715133643227481</v>
      </c>
      <c r="H38" s="16" t="n">
        <f aca="false">Adequacy_low!V35</f>
        <v>470.442297724339</v>
      </c>
      <c r="I38" s="8" t="n">
        <f aca="false">I34+1</f>
        <v>2023</v>
      </c>
      <c r="J38" s="14" t="n">
        <f aca="false">B38*'Inflation indexes'!$D$156/100*'Inflation indexes'!I130</f>
        <v>27999.3625787672</v>
      </c>
      <c r="K38" s="16" t="n">
        <f aca="false">H38*'Inflation indexes'!$D$156/100*'Inflation indexes'!I130</f>
        <v>2132.91387684334</v>
      </c>
      <c r="L38" s="16" t="n">
        <f aca="false">C38*'Inflation indexes'!$D$156/100*'Inflation indexes'!I130</f>
        <v>19244.8416828429</v>
      </c>
      <c r="M38" s="16" t="n">
        <f aca="false">D38*'Inflation indexes'!$D$156/100*'Inflation indexes'!I130</f>
        <v>20537.4286495409</v>
      </c>
      <c r="N38" s="16" t="n">
        <f aca="false">E38*'Inflation indexes'!$D$156/100*'Inflation indexes'!I130</f>
        <v>15845.7651609317</v>
      </c>
      <c r="O38" s="16" t="s">
        <v>41</v>
      </c>
      <c r="P38" s="16" t="n">
        <f aca="false">G38*'Inflation indexes'!$D$156/100*'Inflation indexes'!I130</f>
        <v>3.2423072474899</v>
      </c>
      <c r="Q38" s="16" t="n">
        <f aca="false">Adequacy_low!X35</f>
        <v>406.261734831454</v>
      </c>
      <c r="R38" s="22" t="n">
        <v>6516.54564380056</v>
      </c>
      <c r="S38" s="21" t="n">
        <f aca="false">Adequacy_central!Q35</f>
        <v>4465.24598144229</v>
      </c>
      <c r="T38" s="21" t="n">
        <f aca="false">Adequacy_central!R35</f>
        <v>4761.2723948446</v>
      </c>
      <c r="U38" s="21" t="n">
        <f aca="false">Adequacy_central!S35</f>
        <v>3677.02742353125</v>
      </c>
      <c r="V38" s="21" t="n">
        <f aca="false">Adequacy_central!T35</f>
        <v>0.643827501485327</v>
      </c>
      <c r="W38" s="21" t="n">
        <f aca="false">Adequacy_central!U35</f>
        <v>0.70429633071447</v>
      </c>
      <c r="X38" s="21" t="n">
        <f aca="false">Adequacy_central!V35</f>
        <v>493.699561394902</v>
      </c>
      <c r="Y38" s="19" t="n">
        <v>4125.83339767332</v>
      </c>
      <c r="Z38" s="19" t="n">
        <v>3127.02192183512</v>
      </c>
      <c r="AA38" s="17"/>
      <c r="AB38" s="17" t="n">
        <f aca="false">AB34+1</f>
        <v>2023</v>
      </c>
      <c r="AC38" s="18" t="n">
        <f aca="false">R38*'Inflation indexes'!$D$156/100*'Inflation indexes'!I130</f>
        <v>29545.0275198035</v>
      </c>
      <c r="AD38" s="18" t="n">
        <f aca="false">X38*'Inflation indexes'!$D$156/100*'Inflation indexes'!I130</f>
        <v>2238.35877552763</v>
      </c>
      <c r="AE38" s="21" t="n">
        <f aca="false">S38*'Inflation indexes'!$D$156/100*'Inflation indexes'!I130</f>
        <v>20244.7466212273</v>
      </c>
      <c r="AF38" s="21" t="n">
        <f aca="false">T38*'Inflation indexes'!$D$156/100*'Inflation indexes'!I130</f>
        <v>21586.8853874738</v>
      </c>
      <c r="AG38" s="21" t="n">
        <f aca="false">U38*'Inflation indexes'!$D$156/100*'Inflation indexes'!I130</f>
        <v>16671.0834785074</v>
      </c>
      <c r="AH38" s="21" t="n">
        <v>0</v>
      </c>
      <c r="AI38" s="21" t="n">
        <f aca="false">W38*'Inflation indexes'!$D$156/100*'Inflation indexes'!I130</f>
        <v>3.1931725196848</v>
      </c>
      <c r="AJ38" s="21" t="n">
        <f aca="false">Y38*'Inflation indexes'!$D$156/100*'Inflation indexes'!I130</f>
        <v>18705.9015526652</v>
      </c>
      <c r="AK38" s="21" t="n">
        <f aca="false">AJ38*0.82</f>
        <v>15338.8392731855</v>
      </c>
      <c r="AL38" s="18" t="n">
        <f aca="false">Z38*'Inflation indexes'!$D$156/100*'Inflation indexes'!I130</f>
        <v>14177.442127416</v>
      </c>
      <c r="AM38" s="21" t="n">
        <f aca="false">Adequacy_central!X35</f>
        <v>432.730690542319</v>
      </c>
      <c r="AN38" s="14" t="n">
        <f aca="false">AN34+1</f>
        <v>2023</v>
      </c>
      <c r="AO38" s="14" t="n">
        <v>7107.91089995439</v>
      </c>
      <c r="AP38" s="16" t="n">
        <f aca="false">Adequacy_high!Q35</f>
        <v>4695.65736505454</v>
      </c>
      <c r="AQ38" s="16" t="n">
        <f aca="false">Adequacy_high!R35</f>
        <v>5006.48720002883</v>
      </c>
      <c r="AR38" s="16" t="n">
        <f aca="false">Adequacy_high!S35</f>
        <v>3865.68086929299</v>
      </c>
      <c r="AS38" s="16" t="n">
        <f aca="false">Adequacy_high!T35</f>
        <v>0.643456408409405</v>
      </c>
      <c r="AT38" s="16" t="n">
        <f aca="false">Adequacy_high!U35</f>
        <v>0.703914096619239</v>
      </c>
      <c r="AU38" s="16" t="n">
        <f aca="false">Adequacy_high!V35</f>
        <v>510.393769266403</v>
      </c>
      <c r="AV38" s="8"/>
      <c r="AW38" s="8"/>
      <c r="AX38" s="8" t="n">
        <f aca="false">AX34+1</f>
        <v>2023</v>
      </c>
      <c r="AY38" s="15" t="n">
        <f aca="false">AO38*'Inflation indexes'!$D$156/100*'Inflation indexes'!I130</f>
        <v>32226.1877114677</v>
      </c>
      <c r="AZ38" s="15" t="n">
        <f aca="false">AU38*'Inflation indexes'!$D$156/100*'Inflation indexes'!I130</f>
        <v>2314.04777671709</v>
      </c>
      <c r="BA38" s="16" t="n">
        <f aca="false">AP38*'Inflation indexes'!$D$156/100*'Inflation indexes'!I130</f>
        <v>21289.3968150268</v>
      </c>
      <c r="BB38" s="16" t="n">
        <f aca="false">AQ38*'Inflation indexes'!$D$156/100*'Inflation indexes'!I130</f>
        <v>22698.6520447555</v>
      </c>
      <c r="BC38" s="16" t="n">
        <f aca="false">AR38*'Inflation indexes'!$D$156/100*'Inflation indexes'!I130</f>
        <v>17526.4095287498</v>
      </c>
      <c r="BD38" s="16" t="n">
        <v>0</v>
      </c>
      <c r="BE38" s="16" t="n">
        <f aca="false">AT38*'Inflation indexes'!$D$156/100*'Inflation indexes'!I130</f>
        <v>3.19143952839158</v>
      </c>
      <c r="BF38" s="16" t="n">
        <f aca="false">Adequacy_high!X35</f>
        <v>444.748618059225</v>
      </c>
      <c r="BG38" s="16" t="n">
        <f aca="false">Y38*'Inflation indexes'!$D$156/100*'Inflation indexes'!I130</f>
        <v>18705.9015526652</v>
      </c>
      <c r="BH38" s="16" t="n">
        <f aca="false">BG38*0.82</f>
        <v>15338.8392731855</v>
      </c>
      <c r="BI38" s="15" t="n">
        <f aca="false">Z38*'Inflation indexes'!$D$156/100*'Inflation indexes'!I130</f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4" t="n">
        <v>6237.43675187587</v>
      </c>
      <c r="C39" s="16" t="n">
        <f aca="false">Adequacy_low!Q36</f>
        <v>4026.60201792569</v>
      </c>
      <c r="D39" s="16" t="n">
        <f aca="false">Adequacy_low!R36</f>
        <v>4314.83094681046</v>
      </c>
      <c r="E39" s="16" t="n">
        <f aca="false">Adequacy_low!S36</f>
        <v>3320.74800691266</v>
      </c>
      <c r="F39" s="16" t="n">
        <f aca="false">Adequacy_low!T36</f>
        <v>0.623487215343308</v>
      </c>
      <c r="G39" s="16" t="n">
        <f aca="false">Adequacy_low!U36</f>
        <v>0.676124490798108</v>
      </c>
      <c r="H39" s="16" t="n">
        <f aca="false">Adequacy_low!V36</f>
        <v>450.620705783529</v>
      </c>
      <c r="I39" s="8" t="n">
        <f aca="false">I35+1</f>
        <v>2023</v>
      </c>
      <c r="J39" s="14" t="n">
        <f aca="false">B39*'Inflation indexes'!$D$156/100*'Inflation indexes'!I131</f>
        <v>28279.5902246958</v>
      </c>
      <c r="K39" s="16" t="n">
        <f aca="false">H39*'Inflation indexes'!$D$156/100*'Inflation indexes'!I131</f>
        <v>2043.04579160485</v>
      </c>
      <c r="L39" s="16" t="n">
        <f aca="false">C39*'Inflation indexes'!$D$156/100*'Inflation indexes'!I131</f>
        <v>18256.0015587534</v>
      </c>
      <c r="M39" s="16" t="n">
        <f aca="false">D39*'Inflation indexes'!$D$156/100*'Inflation indexes'!I131</f>
        <v>19562.7877153125</v>
      </c>
      <c r="N39" s="16" t="n">
        <f aca="false">E39*'Inflation indexes'!$D$156/100*'Inflation indexes'!I131</f>
        <v>15055.7667533419</v>
      </c>
      <c r="O39" s="16" t="s">
        <v>41</v>
      </c>
      <c r="P39" s="16" t="n">
        <f aca="false">G39*'Inflation indexes'!$D$156/100*'Inflation indexes'!I131</f>
        <v>3.06544567925298</v>
      </c>
      <c r="Q39" s="16" t="n">
        <f aca="false">Adequacy_low!X36</f>
        <v>385.278714877794</v>
      </c>
      <c r="R39" s="22" t="n">
        <v>6601.5674048453</v>
      </c>
      <c r="S39" s="21" t="n">
        <f aca="false">Adequacy_central!Q36</f>
        <v>4263.7308174475</v>
      </c>
      <c r="T39" s="21" t="n">
        <f aca="false">Adequacy_central!R36</f>
        <v>4565.86156889351</v>
      </c>
      <c r="U39" s="21" t="n">
        <f aca="false">Adequacy_central!S36</f>
        <v>3514.80562543429</v>
      </c>
      <c r="V39" s="21" t="n">
        <f aca="false">Adequacy_central!T36</f>
        <v>0.612576065772144</v>
      </c>
      <c r="W39" s="21" t="n">
        <f aca="false">Adequacy_central!U36</f>
        <v>0.671352616119964</v>
      </c>
      <c r="X39" s="21" t="n">
        <f aca="false">Adequacy_central!V36</f>
        <v>468.172952601853</v>
      </c>
      <c r="Y39" s="19" t="n">
        <v>4155.38189729301</v>
      </c>
      <c r="Z39" s="19" t="n">
        <v>3150.62644118665</v>
      </c>
      <c r="AA39" s="17"/>
      <c r="AB39" s="17" t="n">
        <f aca="false">AB35+1</f>
        <v>2023</v>
      </c>
      <c r="AC39" s="18" t="n">
        <f aca="false">R39*'Inflation indexes'!$D$156/100*'Inflation indexes'!I131</f>
        <v>29930.5032621915</v>
      </c>
      <c r="AD39" s="18" t="n">
        <f aca="false">X39*'Inflation indexes'!$D$156/100*'Inflation indexes'!I131</f>
        <v>2122.62501096858</v>
      </c>
      <c r="AE39" s="21" t="n">
        <f aca="false">S39*'Inflation indexes'!$D$156/100*'Inflation indexes'!I131</f>
        <v>19331.1074953281</v>
      </c>
      <c r="AF39" s="21" t="n">
        <f aca="false">T39*'Inflation indexes'!$D$156/100*'Inflation indexes'!I131</f>
        <v>20700.9224024858</v>
      </c>
      <c r="AG39" s="21" t="n">
        <f aca="false">U39*'Inflation indexes'!$D$156/100*'Inflation indexes'!I131</f>
        <v>15935.5945015145</v>
      </c>
      <c r="AH39" s="21" t="n">
        <v>0</v>
      </c>
      <c r="AI39" s="21" t="n">
        <f aca="false">W39*'Inflation indexes'!$D$156/100*'Inflation indexes'!I131</f>
        <v>3.04381072472443</v>
      </c>
      <c r="AJ39" s="21" t="n">
        <f aca="false">Y39*'Inflation indexes'!$D$156/100*'Inflation indexes'!I131</f>
        <v>18839.8699589578</v>
      </c>
      <c r="AK39" s="21" t="n">
        <f aca="false">AJ39*0.82</f>
        <v>15448.6933663454</v>
      </c>
      <c r="AL39" s="18" t="n">
        <f aca="false">Z39*'Inflation indexes'!$D$156/100*'Inflation indexes'!I131</f>
        <v>14284.4614305795</v>
      </c>
      <c r="AM39" s="21" t="n">
        <f aca="false">Adequacy_central!X36</f>
        <v>409.506079167359</v>
      </c>
      <c r="AN39" s="14" t="n">
        <f aca="false">AN35+1</f>
        <v>2023</v>
      </c>
      <c r="AO39" s="14" t="n">
        <v>7175.77376185124</v>
      </c>
      <c r="AP39" s="16" t="n">
        <f aca="false">Adequacy_high!Q36</f>
        <v>4507.65514000219</v>
      </c>
      <c r="AQ39" s="16" t="n">
        <f aca="false">Adequacy_high!R36</f>
        <v>4824.61386565747</v>
      </c>
      <c r="AR39" s="16" t="n">
        <f aca="false">Adequacy_high!S36</f>
        <v>3718.1137103604</v>
      </c>
      <c r="AS39" s="16" t="n">
        <f aca="false">Adequacy_high!T36</f>
        <v>0.616139345386291</v>
      </c>
      <c r="AT39" s="16" t="n">
        <f aca="false">Adequacy_high!U36</f>
        <v>0.67226659927218</v>
      </c>
      <c r="AU39" s="16" t="n">
        <f aca="false">Adequacy_high!V36</f>
        <v>489.481515561821</v>
      </c>
      <c r="AV39" s="8"/>
      <c r="AW39" s="8"/>
      <c r="AX39" s="8" t="n">
        <f aca="false">AX35+1</f>
        <v>2023</v>
      </c>
      <c r="AY39" s="15" t="n">
        <f aca="false">AO39*'Inflation indexes'!$D$156/100*'Inflation indexes'!I131</f>
        <v>32533.867613046</v>
      </c>
      <c r="AZ39" s="15" t="n">
        <f aca="false">AU39*'Inflation indexes'!$D$156/100*'Inflation indexes'!I131</f>
        <v>2219.2347968079</v>
      </c>
      <c r="BA39" s="16" t="n">
        <f aca="false">AP39*'Inflation indexes'!$D$156/100*'Inflation indexes'!I131</f>
        <v>20437.0233005038</v>
      </c>
      <c r="BB39" s="16" t="n">
        <f aca="false">AQ39*'Inflation indexes'!$D$156/100*'Inflation indexes'!I131</f>
        <v>21874.0659890693</v>
      </c>
      <c r="BC39" s="16" t="n">
        <f aca="false">AR39*'Inflation indexes'!$D$156/100*'Inflation indexes'!I131</f>
        <v>16857.3624584158</v>
      </c>
      <c r="BD39" s="16" t="n">
        <v>0</v>
      </c>
      <c r="BE39" s="16" t="n">
        <f aca="false">AT39*'Inflation indexes'!$D$156/100*'Inflation indexes'!I131</f>
        <v>3.04795458542317</v>
      </c>
      <c r="BF39" s="16" t="n">
        <f aca="false">Adequacy_high!X36</f>
        <v>426.007805595136</v>
      </c>
      <c r="BG39" s="16" t="n">
        <f aca="false">Y39*'Inflation indexes'!$D$156/100*'Inflation indexes'!I131</f>
        <v>18839.8699589578</v>
      </c>
      <c r="BH39" s="16" t="n">
        <f aca="false">BG39*0.82</f>
        <v>15448.6933663454</v>
      </c>
      <c r="BI39" s="15" t="n">
        <f aca="false">Z39*'Inflation indexes'!$D$156/100*'Inflation indexes'!I131</f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4" t="n">
        <v>6277.0592799012</v>
      </c>
      <c r="C40" s="16" t="n">
        <f aca="false">Adequacy_low!Q37</f>
        <v>4344.14646270495</v>
      </c>
      <c r="D40" s="16" t="n">
        <f aca="false">Adequacy_low!R37</f>
        <v>4676.20657246011</v>
      </c>
      <c r="E40" s="16" t="n">
        <f aca="false">Adequacy_low!S37</f>
        <v>3579.35177921006</v>
      </c>
      <c r="F40" s="16" t="n">
        <f aca="false">Adequacy_low!T37</f>
        <v>0.663765496385186</v>
      </c>
      <c r="G40" s="16" t="n">
        <f aca="false">Adequacy_low!U37</f>
        <v>0.726936411592442</v>
      </c>
      <c r="H40" s="16" t="n">
        <f aca="false">Adequacy_low!V37</f>
        <v>483.279188170723</v>
      </c>
      <c r="I40" s="8" t="n">
        <f aca="false">I36+1</f>
        <v>2023</v>
      </c>
      <c r="J40" s="14" t="n">
        <f aca="false">B40*'Inflation indexes'!$D$156/100*'Inflation indexes'!I132</f>
        <v>28459.2327446598</v>
      </c>
      <c r="K40" s="16" t="n">
        <f aca="false">H40*'Inflation indexes'!$D$156/100*'Inflation indexes'!I132</f>
        <v>2191.11438708881</v>
      </c>
      <c r="L40" s="16" t="n">
        <f aca="false">C40*'Inflation indexes'!$D$156/100*'Inflation indexes'!I132</f>
        <v>19695.6998088055</v>
      </c>
      <c r="M40" s="16" t="n">
        <f aca="false">D40*'Inflation indexes'!$D$156/100*'Inflation indexes'!I132</f>
        <v>21201.2098776682</v>
      </c>
      <c r="N40" s="16" t="n">
        <f aca="false">E40*'Inflation indexes'!$D$156/100*'Inflation indexes'!I132</f>
        <v>16228.2369525678</v>
      </c>
      <c r="O40" s="16" t="s">
        <v>41</v>
      </c>
      <c r="P40" s="16" t="n">
        <f aca="false">G40*'Inflation indexes'!$D$156/100*'Inflation indexes'!I132</f>
        <v>3.29581920539115</v>
      </c>
      <c r="Q40" s="16" t="n">
        <f aca="false">Adequacy_low!X37</f>
        <v>422.485408445881</v>
      </c>
      <c r="R40" s="22" t="n">
        <v>6684.93529939961</v>
      </c>
      <c r="S40" s="21" t="n">
        <f aca="false">Adequacy_central!Q37</f>
        <v>4576.58878396392</v>
      </c>
      <c r="T40" s="21" t="n">
        <f aca="false">Adequacy_central!R37</f>
        <v>4924.09615598513</v>
      </c>
      <c r="U40" s="21" t="n">
        <f aca="false">Adequacy_central!S37</f>
        <v>3771.89423894904</v>
      </c>
      <c r="V40" s="21" t="n">
        <f aca="false">Adequacy_central!T37</f>
        <v>0.652672386037335</v>
      </c>
      <c r="W40" s="21" t="n">
        <f aca="false">Adequacy_central!U37</f>
        <v>0.717051788030037</v>
      </c>
      <c r="X40" s="21" t="n">
        <f aca="false">Adequacy_central!V37</f>
        <v>506.660004021393</v>
      </c>
      <c r="Y40" s="19" t="n">
        <v>4184.93039691271</v>
      </c>
      <c r="Z40" s="19" t="n">
        <v>3168.6794597389</v>
      </c>
      <c r="AA40" s="17"/>
      <c r="AB40" s="17" t="n">
        <f aca="false">AB36+1</f>
        <v>2023</v>
      </c>
      <c r="AC40" s="18" t="n">
        <f aca="false">R40*'Inflation indexes'!$D$156/100*'Inflation indexes'!I132</f>
        <v>30308.4806252778</v>
      </c>
      <c r="AD40" s="18" t="n">
        <f aca="false">X40*'Inflation indexes'!$D$156/100*'Inflation indexes'!I132</f>
        <v>2297.1194525794</v>
      </c>
      <c r="AE40" s="21" t="n">
        <f aca="false">S40*'Inflation indexes'!$D$156/100*'Inflation indexes'!I132</f>
        <v>20749.5579652195</v>
      </c>
      <c r="AF40" s="21" t="n">
        <f aca="false">T40*'Inflation indexes'!$D$156/100*'Inflation indexes'!I132</f>
        <v>22325.1035734159</v>
      </c>
      <c r="AG40" s="21" t="n">
        <f aca="false">U40*'Inflation indexes'!$D$156/100*'Inflation indexes'!I132</f>
        <v>17101.1952011041</v>
      </c>
      <c r="AH40" s="21" t="n">
        <v>0</v>
      </c>
      <c r="AI40" s="21" t="n">
        <f aca="false">W40*'Inflation indexes'!$D$156/100*'Inflation indexes'!I132</f>
        <v>3.25100382449192</v>
      </c>
      <c r="AJ40" s="21" t="n">
        <f aca="false">Y40*'Inflation indexes'!$D$156/100*'Inflation indexes'!I132</f>
        <v>18973.8383652504</v>
      </c>
      <c r="AK40" s="21" t="n">
        <f aca="false">AJ40*0.82</f>
        <v>15558.5474595053</v>
      </c>
      <c r="AL40" s="18" t="n">
        <f aca="false">Z40*'Inflation indexes'!$D$156/100*'Inflation indexes'!I132</f>
        <v>14366.3110728742</v>
      </c>
      <c r="AM40" s="21" t="n">
        <f aca="false">Adequacy_central!X37</f>
        <v>441.768931516708</v>
      </c>
      <c r="AN40" s="14" t="n">
        <f aca="false">AN36+1</f>
        <v>2023</v>
      </c>
      <c r="AO40" s="14" t="n">
        <v>7243.74359730024</v>
      </c>
      <c r="AP40" s="16" t="n">
        <f aca="false">Adequacy_high!Q37</f>
        <v>4797.09723654587</v>
      </c>
      <c r="AQ40" s="16" t="n">
        <f aca="false">Adequacy_high!R37</f>
        <v>5166.15702118791</v>
      </c>
      <c r="AR40" s="16" t="n">
        <f aca="false">Adequacy_high!S37</f>
        <v>3953.51368621116</v>
      </c>
      <c r="AS40" s="16" t="n">
        <f aca="false">Adequacy_high!T37</f>
        <v>0.654091892819716</v>
      </c>
      <c r="AT40" s="16" t="n">
        <f aca="false">Adequacy_high!U37</f>
        <v>0.718730714591135</v>
      </c>
      <c r="AU40" s="16" t="n">
        <f aca="false">Adequacy_high!V37</f>
        <v>533.756653886468</v>
      </c>
      <c r="AV40" s="8"/>
      <c r="AW40" s="8"/>
      <c r="AX40" s="8" t="n">
        <f aca="false">AX36+1</f>
        <v>2023</v>
      </c>
      <c r="AY40" s="15" t="n">
        <f aca="false">AO40*'Inflation indexes'!$D$156/100*'Inflation indexes'!I132</f>
        <v>32842.0325164511</v>
      </c>
      <c r="AZ40" s="15" t="n">
        <f aca="false">AU40*'Inflation indexes'!$D$156/100*'Inflation indexes'!I132</f>
        <v>2419.97154473343</v>
      </c>
      <c r="BA40" s="16" t="n">
        <f aca="false">AP40*'Inflation indexes'!$D$156/100*'Inflation indexes'!I132</f>
        <v>21749.3097748429</v>
      </c>
      <c r="BB40" s="16" t="n">
        <f aca="false">AQ40*'Inflation indexes'!$D$156/100*'Inflation indexes'!I132</f>
        <v>23422.570746179</v>
      </c>
      <c r="BC40" s="16" t="n">
        <f aca="false">AR40*'Inflation indexes'!$D$156/100*'Inflation indexes'!I132</f>
        <v>17924.6301712244</v>
      </c>
      <c r="BD40" s="16" t="n">
        <v>0</v>
      </c>
      <c r="BE40" s="16" t="n">
        <f aca="false">AT40*'Inflation indexes'!$D$156/100*'Inflation indexes'!I132</f>
        <v>3.25861582234519</v>
      </c>
      <c r="BF40" s="16" t="n">
        <f aca="false">Adequacy_high!X37</f>
        <v>468.996443084382</v>
      </c>
      <c r="BG40" s="16" t="n">
        <f aca="false">Y40*'Inflation indexes'!$D$156/100*'Inflation indexes'!I132</f>
        <v>18973.8383652504</v>
      </c>
      <c r="BH40" s="16" t="n">
        <f aca="false">BG40*0.82</f>
        <v>15558.5474595053</v>
      </c>
      <c r="BI40" s="15" t="n">
        <f aca="false">Z40*'Inflation indexes'!$D$156/100*'Inflation indexes'!I132</f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4" t="n">
        <v>6307.00548481423</v>
      </c>
      <c r="C41" s="16" t="n">
        <f aca="false">Adequacy_low!Q38</f>
        <v>4157.12715101465</v>
      </c>
      <c r="D41" s="16" t="n">
        <f aca="false">Adequacy_low!R38</f>
        <v>4490.09667122903</v>
      </c>
      <c r="E41" s="16" t="n">
        <f aca="false">Adequacy_low!S38</f>
        <v>3420.94754597326</v>
      </c>
      <c r="F41" s="16" t="n">
        <f aca="false">Adequacy_low!T38</f>
        <v>0.636023529834294</v>
      </c>
      <c r="G41" s="16" t="n">
        <f aca="false">Adequacy_low!U38</f>
        <v>0.695527294926224</v>
      </c>
      <c r="H41" s="16" t="n">
        <f aca="false">Adequacy_low!V38</f>
        <v>586.251184362298</v>
      </c>
      <c r="I41" s="8" t="n">
        <f aca="false">I37+1</f>
        <v>2024</v>
      </c>
      <c r="J41" s="14" t="n">
        <f aca="false">B41*'Inflation indexes'!$D$156/100*'Inflation indexes'!I133</f>
        <v>28595.0042863064</v>
      </c>
      <c r="K41" s="16" t="n">
        <f aca="false">H41*'Inflation indexes'!$D$156/100*'Inflation indexes'!I133</f>
        <v>2657.97376743297</v>
      </c>
      <c r="L41" s="16" t="n">
        <f aca="false">C41*'Inflation indexes'!$D$156/100*'Inflation indexes'!I133</f>
        <v>18847.7826740761</v>
      </c>
      <c r="M41" s="16" t="n">
        <f aca="false">D41*'Inflation indexes'!$D$156/100*'Inflation indexes'!I133</f>
        <v>20357.4158717425</v>
      </c>
      <c r="N41" s="16" t="n">
        <f aca="false">E41*'Inflation indexes'!$D$156/100*'Inflation indexes'!I133</f>
        <v>15510.0562344312</v>
      </c>
      <c r="O41" s="16" t="s">
        <v>41</v>
      </c>
      <c r="P41" s="16" t="n">
        <f aca="false">G41*'Inflation indexes'!$D$156/100*'Inflation indexes'!I133</f>
        <v>3.15341504419895</v>
      </c>
      <c r="Q41" s="16" t="n">
        <f aca="false">Adequacy_low!X38</f>
        <v>517.748518118386</v>
      </c>
      <c r="R41" s="20" t="n">
        <v>6745.39395309757</v>
      </c>
      <c r="S41" s="21" t="n">
        <f aca="false">Adequacy_central!Q38</f>
        <v>4407.41395754916</v>
      </c>
      <c r="T41" s="21" t="n">
        <f aca="false">Adequacy_central!R38</f>
        <v>4758.74360854158</v>
      </c>
      <c r="U41" s="21" t="n">
        <f aca="false">Adequacy_central!S38</f>
        <v>3628.78714045232</v>
      </c>
      <c r="V41" s="21" t="n">
        <f aca="false">Adequacy_central!T38</f>
        <v>0.626733799119351</v>
      </c>
      <c r="W41" s="21" t="n">
        <f aca="false">Adequacy_central!U38</f>
        <v>0.692793971868009</v>
      </c>
      <c r="X41" s="21" t="n">
        <f aca="false">Adequacy_central!V38</f>
        <v>613.818805633991</v>
      </c>
      <c r="Y41" s="19" t="n">
        <v>4214.4788965324</v>
      </c>
      <c r="Z41" s="19" t="n">
        <v>3192.4154906402</v>
      </c>
      <c r="AA41" s="17"/>
      <c r="AB41" s="17" t="n">
        <f aca="false">AB37+1</f>
        <v>2024</v>
      </c>
      <c r="AC41" s="18" t="n">
        <f aca="false">R41*'Inflation indexes'!$D$156/100*'Inflation indexes'!I133</f>
        <v>30582.5909722245</v>
      </c>
      <c r="AD41" s="18" t="n">
        <f aca="false">X41*'Inflation indexes'!$D$156/100*'Inflation indexes'!I133</f>
        <v>2782.96117236315</v>
      </c>
      <c r="AE41" s="21" t="n">
        <f aca="false">S41*'Inflation indexes'!$D$156/100*'Inflation indexes'!I133</f>
        <v>19982.5450146024</v>
      </c>
      <c r="AF41" s="21" t="n">
        <f aca="false">T41*'Inflation indexes'!$D$156/100*'Inflation indexes'!I133</f>
        <v>21575.4202547182</v>
      </c>
      <c r="AG41" s="21" t="n">
        <f aca="false">U41*'Inflation indexes'!$D$156/100*'Inflation indexes'!I133</f>
        <v>16452.3693669158</v>
      </c>
      <c r="AH41" s="21" t="n">
        <v>0</v>
      </c>
      <c r="AI41" s="21" t="n">
        <f aca="false">W41*'Inflation indexes'!$D$156/100*'Inflation indexes'!I133</f>
        <v>3.14102257288214</v>
      </c>
      <c r="AJ41" s="21" t="n">
        <f aca="false">Y41*'Inflation indexes'!$D$156/100*'Inflation indexes'!I133</f>
        <v>19107.8067715429</v>
      </c>
      <c r="AK41" s="21" t="n">
        <f aca="false">AJ41*0.82</f>
        <v>15668.4015526652</v>
      </c>
      <c r="AL41" s="18" t="n">
        <f aca="false">Z41*'Inflation indexes'!$D$156/100*'Inflation indexes'!I133</f>
        <v>14473.9266294163</v>
      </c>
      <c r="AM41" s="21" t="n">
        <f aca="false">Adequacy_central!X38</f>
        <v>535.158458237108</v>
      </c>
      <c r="AN41" s="14" t="n">
        <f aca="false">AN37+1</f>
        <v>2024</v>
      </c>
      <c r="AO41" s="14" t="n">
        <v>7325.72738734605</v>
      </c>
      <c r="AP41" s="16" t="n">
        <f aca="false">Adequacy_high!Q38</f>
        <v>4650.56292988334</v>
      </c>
      <c r="AQ41" s="16" t="n">
        <f aca="false">Adequacy_high!R38</f>
        <v>5021.85356629247</v>
      </c>
      <c r="AR41" s="16" t="n">
        <f aca="false">Adequacy_high!S38</f>
        <v>3829.06226102934</v>
      </c>
      <c r="AS41" s="16" t="n">
        <f aca="false">Adequacy_high!T38</f>
        <v>0.631808538420933</v>
      </c>
      <c r="AT41" s="16" t="n">
        <f aca="false">Adequacy_high!U38</f>
        <v>0.696674860976232</v>
      </c>
      <c r="AU41" s="16" t="n">
        <f aca="false">Adequacy_high!V38</f>
        <v>654.684766698584</v>
      </c>
      <c r="AV41" s="8"/>
      <c r="AW41" s="8"/>
      <c r="AX41" s="8" t="n">
        <f aca="false">AX37+1</f>
        <v>2024</v>
      </c>
      <c r="AY41" s="15" t="n">
        <f aca="false">AO41*'Inflation indexes'!$D$156/100*'Inflation indexes'!I133</f>
        <v>33213.7345600616</v>
      </c>
      <c r="AZ41" s="15" t="n">
        <f aca="false">AU41*'Inflation indexes'!$D$156/100*'Inflation indexes'!I133</f>
        <v>2968.24122874168</v>
      </c>
      <c r="BA41" s="16" t="n">
        <f aca="false">AP41*'Inflation indexes'!$D$156/100*'Inflation indexes'!I133</f>
        <v>21084.9454997214</v>
      </c>
      <c r="BB41" s="16" t="n">
        <f aca="false">AQ41*'Inflation indexes'!$D$156/100*'Inflation indexes'!I133</f>
        <v>22768.3208139093</v>
      </c>
      <c r="BC41" s="16" t="n">
        <f aca="false">AR41*'Inflation indexes'!$D$156/100*'Inflation indexes'!I133</f>
        <v>17360.386324429</v>
      </c>
      <c r="BD41" s="16" t="n">
        <v>0</v>
      </c>
      <c r="BE41" s="16" t="n">
        <f aca="false">AT41*'Inflation indexes'!$D$156/100*'Inflation indexes'!I133</f>
        <v>3.15861793425475</v>
      </c>
      <c r="BF41" s="16" t="n">
        <f aca="false">Adequacy_high!X38</f>
        <v>568.055842832258</v>
      </c>
      <c r="BG41" s="16" t="n">
        <f aca="false">Y41*'Inflation indexes'!$D$156/100*'Inflation indexes'!I133</f>
        <v>19107.8067715429</v>
      </c>
      <c r="BH41" s="16" t="n">
        <f aca="false">BG41*0.82</f>
        <v>15668.4015526652</v>
      </c>
      <c r="BI41" s="15" t="n">
        <f aca="false">Z41*'Inflation indexes'!$D$156/100*'Inflation indexes'!I133</f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4" t="n">
        <v>6303.1921203153</v>
      </c>
      <c r="C42" s="16" t="n">
        <f aca="false">Adequacy_low!Q39</f>
        <v>4467.91338240666</v>
      </c>
      <c r="D42" s="16" t="n">
        <f aca="false">Adequacy_low!R39</f>
        <v>4838.99717454334</v>
      </c>
      <c r="E42" s="16" t="n">
        <f aca="false">Adequacy_low!S39</f>
        <v>3672.53311471473</v>
      </c>
      <c r="F42" s="16" t="n">
        <f aca="false">Adequacy_low!T39</f>
        <v>0.67879745332429</v>
      </c>
      <c r="G42" s="16" t="n">
        <f aca="false">Adequacy_low!U39</f>
        <v>0.745233854379496</v>
      </c>
      <c r="H42" s="16" t="n">
        <f aca="false">Adequacy_low!V39</f>
        <v>496.208747793753</v>
      </c>
      <c r="I42" s="8" t="n">
        <f aca="false">I38+1</f>
        <v>2024</v>
      </c>
      <c r="J42" s="14" t="n">
        <f aca="false">B42*'Inflation indexes'!$D$156/100*'Inflation indexes'!I134</f>
        <v>28577.7150712494</v>
      </c>
      <c r="K42" s="16" t="n">
        <f aca="false">H42*'Inflation indexes'!$D$156/100*'Inflation indexes'!I134</f>
        <v>2249.7350452967</v>
      </c>
      <c r="L42" s="16" t="n">
        <f aca="false">C42*'Inflation indexes'!$D$156/100*'Inflation indexes'!I134</f>
        <v>20256.8402117899</v>
      </c>
      <c r="M42" s="16" t="n">
        <f aca="false">D42*'Inflation indexes'!$D$156/100*'Inflation indexes'!I134</f>
        <v>21939.2777254842</v>
      </c>
      <c r="N42" s="16" t="n">
        <f aca="false">E42*'Inflation indexes'!$D$156/100*'Inflation indexes'!I134</f>
        <v>16650.7069654091</v>
      </c>
      <c r="O42" s="16" t="s">
        <v>41</v>
      </c>
      <c r="P42" s="16" t="n">
        <f aca="false">G42*'Inflation indexes'!$D$156/100*'Inflation indexes'!I134</f>
        <v>3.37877703001712</v>
      </c>
      <c r="Q42" s="16" t="n">
        <f aca="false">Adequacy_low!X39</f>
        <v>442.53939395159</v>
      </c>
      <c r="R42" s="22" t="n">
        <v>6747.22284328682</v>
      </c>
      <c r="S42" s="21" t="n">
        <f aca="false">Adequacy_central!Q39</f>
        <v>4710.23190984552</v>
      </c>
      <c r="T42" s="21" t="n">
        <f aca="false">Adequacy_central!R39</f>
        <v>5089.28174267055</v>
      </c>
      <c r="U42" s="21" t="n">
        <f aca="false">Adequacy_central!S39</f>
        <v>3870.2552874803</v>
      </c>
      <c r="V42" s="21" t="n">
        <f aca="false">Adequacy_central!T39</f>
        <v>0.660587138257932</v>
      </c>
      <c r="W42" s="21" t="n">
        <f aca="false">Adequacy_central!U39</f>
        <v>0.734416309072532</v>
      </c>
      <c r="X42" s="21" t="n">
        <f aca="false">Adequacy_central!V39</f>
        <v>514.920129914812</v>
      </c>
      <c r="Y42" s="19" t="n">
        <v>4244.02739615209</v>
      </c>
      <c r="Z42" s="19" t="n">
        <v>3210.55338653151</v>
      </c>
      <c r="AA42" s="17"/>
      <c r="AB42" s="17" t="n">
        <f aca="false">AB38+1</f>
        <v>2024</v>
      </c>
      <c r="AC42" s="18" t="n">
        <f aca="false">R42*'Inflation indexes'!$D$156/100*'Inflation indexes'!I134</f>
        <v>30590.8828823753</v>
      </c>
      <c r="AD42" s="18" t="n">
        <f aca="false">X42*'Inflation indexes'!$D$156/100*'Inflation indexes'!I134</f>
        <v>2334.56960794972</v>
      </c>
      <c r="AE42" s="21" t="n">
        <f aca="false">S42*'Inflation indexes'!$D$156/100*'Inflation indexes'!I134</f>
        <v>21355.4755859701</v>
      </c>
      <c r="AF42" s="21" t="n">
        <f aca="false">T42*'Inflation indexes'!$D$156/100*'Inflation indexes'!I134</f>
        <v>23074.029917412</v>
      </c>
      <c r="AG42" s="21" t="n">
        <f aca="false">U42*'Inflation indexes'!$D$156/100*'Inflation indexes'!I134</f>
        <v>17547.1492455597</v>
      </c>
      <c r="AH42" s="21" t="n">
        <v>0</v>
      </c>
      <c r="AI42" s="21" t="n">
        <f aca="false">W42*'Inflation indexes'!$D$156/100*'Inflation indexes'!I134</f>
        <v>3.32973192371989</v>
      </c>
      <c r="AJ42" s="21" t="n">
        <f aca="false">Y42*'Inflation indexes'!$D$156/100*'Inflation indexes'!I134</f>
        <v>19241.7751778355</v>
      </c>
      <c r="AK42" s="21" t="n">
        <f aca="false">AJ42*0.82</f>
        <v>15778.2556458251</v>
      </c>
      <c r="AL42" s="18" t="n">
        <f aca="false">Z42*'Inflation indexes'!$D$156/100*'Inflation indexes'!I134</f>
        <v>14556.161092666</v>
      </c>
      <c r="AM42" s="21" t="n">
        <f aca="false">Adequacy_central!X39</f>
        <v>458.998874156597</v>
      </c>
      <c r="AN42" s="14" t="n">
        <f aca="false">AN38+1</f>
        <v>2024</v>
      </c>
      <c r="AO42" s="14" t="n">
        <v>7363.4327521854</v>
      </c>
      <c r="AP42" s="16" t="n">
        <f aca="false">Adequacy_high!Q39</f>
        <v>4941.30729919</v>
      </c>
      <c r="AQ42" s="16" t="n">
        <f aca="false">Adequacy_high!R39</f>
        <v>5346.58007670637</v>
      </c>
      <c r="AR42" s="16" t="n">
        <f aca="false">Adequacy_high!S39</f>
        <v>4067.84231687126</v>
      </c>
      <c r="AS42" s="16" t="n">
        <f aca="false">Adequacy_high!T39</f>
        <v>0.658635486597315</v>
      </c>
      <c r="AT42" s="16" t="n">
        <f aca="false">Adequacy_high!U39</f>
        <v>0.733305724600347</v>
      </c>
      <c r="AU42" s="16" t="n">
        <f aca="false">Adequacy_high!V39</f>
        <v>543.076818266007</v>
      </c>
      <c r="AV42" s="8"/>
      <c r="AW42" s="8"/>
      <c r="AX42" s="8" t="n">
        <f aca="false">AX38+1</f>
        <v>2024</v>
      </c>
      <c r="AY42" s="15" t="n">
        <f aca="false">AO42*'Inflation indexes'!$D$156/100*'Inflation indexes'!I134</f>
        <v>33384.6849535239</v>
      </c>
      <c r="AZ42" s="15" t="n">
        <f aca="false">AU42*'Inflation indexes'!$D$156/100*'Inflation indexes'!I134</f>
        <v>2462.22775348791</v>
      </c>
      <c r="BA42" s="16" t="n">
        <f aca="false">AP42*'Inflation indexes'!$D$156/100*'Inflation indexes'!I134</f>
        <v>22403.1362808395</v>
      </c>
      <c r="BB42" s="16" t="n">
        <f aca="false">AQ42*'Inflation indexes'!$D$156/100*'Inflation indexes'!I134</f>
        <v>24240.5814579694</v>
      </c>
      <c r="BC42" s="16" t="n">
        <f aca="false">AR42*'Inflation indexes'!$D$156/100*'Inflation indexes'!I134</f>
        <v>18442.9788061899</v>
      </c>
      <c r="BD42" s="16" t="n">
        <v>0</v>
      </c>
      <c r="BE42" s="16" t="n">
        <f aca="false">AT42*'Inflation indexes'!$D$156/100*'Inflation indexes'!I134</f>
        <v>3.32469670251723</v>
      </c>
      <c r="BF42" s="16" t="n">
        <f aca="false">Adequacy_high!X39</f>
        <v>481.759450199841</v>
      </c>
      <c r="BG42" s="16" t="n">
        <f aca="false">Y42*'Inflation indexes'!$D$156/100*'Inflation indexes'!I134</f>
        <v>19241.7751778355</v>
      </c>
      <c r="BH42" s="16" t="n">
        <f aca="false">BG42*0.82</f>
        <v>15778.2556458251</v>
      </c>
      <c r="BI42" s="15" t="n">
        <f aca="false">Z42*'Inflation indexes'!$D$156/100*'Inflation indexes'!I134</f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4" t="n">
        <v>6343.28252201252</v>
      </c>
      <c r="C43" s="16" t="n">
        <f aca="false">Adequacy_low!Q40</f>
        <v>4301.08646771074</v>
      </c>
      <c r="D43" s="16" t="n">
        <f aca="false">Adequacy_low!R40</f>
        <v>4670.7476156954</v>
      </c>
      <c r="E43" s="16" t="n">
        <f aca="false">Adequacy_low!S40</f>
        <v>3524.97598064137</v>
      </c>
      <c r="F43" s="16" t="n">
        <f aca="false">Adequacy_low!T40</f>
        <v>0.647679849432847</v>
      </c>
      <c r="G43" s="16" t="n">
        <f aca="false">Adequacy_low!U40</f>
        <v>0.71718699753921</v>
      </c>
      <c r="H43" s="16" t="n">
        <f aca="false">Adequacy_low!V40</f>
        <v>468.385210617439</v>
      </c>
      <c r="I43" s="8" t="n">
        <f aca="false">I39+1</f>
        <v>2024</v>
      </c>
      <c r="J43" s="14" t="n">
        <f aca="false">B43*'Inflation indexes'!$D$156/100*'Inflation indexes'!I135</f>
        <v>28759.4788593311</v>
      </c>
      <c r="K43" s="16" t="n">
        <f aca="false">H43*'Inflation indexes'!$D$156/100*'Inflation indexes'!I135</f>
        <v>2123.58735655082</v>
      </c>
      <c r="L43" s="16" t="n">
        <f aca="false">C43*'Inflation indexes'!$D$156/100*'Inflation indexes'!I135</f>
        <v>19500.4723360544</v>
      </c>
      <c r="M43" s="16" t="n">
        <f aca="false">D43*'Inflation indexes'!$D$156/100*'Inflation indexes'!I135</f>
        <v>21176.4597973866</v>
      </c>
      <c r="N43" s="16" t="n">
        <f aca="false">E43*'Inflation indexes'!$D$156/100*'Inflation indexes'!I135</f>
        <v>15981.7053462632</v>
      </c>
      <c r="O43" s="16" t="s">
        <v>41</v>
      </c>
      <c r="P43" s="16" t="n">
        <f aca="false">G43*'Inflation indexes'!$D$156/100*'Inflation indexes'!I135</f>
        <v>3.25161684385644</v>
      </c>
      <c r="Q43" s="16" t="n">
        <f aca="false">Adequacy_low!X40</f>
        <v>414.711860579944</v>
      </c>
      <c r="R43" s="22" t="n">
        <v>6766.160140659</v>
      </c>
      <c r="S43" s="21" t="n">
        <f aca="false">Adequacy_central!Q40</f>
        <v>4562.54954854677</v>
      </c>
      <c r="T43" s="21" t="n">
        <f aca="false">Adequacy_central!R40</f>
        <v>4943.33801708737</v>
      </c>
      <c r="U43" s="21" t="n">
        <f aca="false">Adequacy_central!S40</f>
        <v>3738.3147663162</v>
      </c>
      <c r="V43" s="21" t="n">
        <f aca="false">Adequacy_central!T40</f>
        <v>0.637176752635785</v>
      </c>
      <c r="W43" s="21" t="n">
        <f aca="false">Adequacy_central!U40</f>
        <v>0.712455925290016</v>
      </c>
      <c r="X43" s="21" t="n">
        <f aca="false">Adequacy_central!V40</f>
        <v>492.214012880054</v>
      </c>
      <c r="Y43" s="19" t="n">
        <v>4273.57589577179</v>
      </c>
      <c r="Z43" s="19" t="n">
        <v>3234.42076901323</v>
      </c>
      <c r="AA43" s="17"/>
      <c r="AB43" s="17" t="n">
        <f aca="false">AB39+1</f>
        <v>2024</v>
      </c>
      <c r="AC43" s="18" t="n">
        <f aca="false">R43*'Inflation indexes'!$D$156/100*'Inflation indexes'!I135</f>
        <v>30676.7417104408</v>
      </c>
      <c r="AD43" s="18" t="n">
        <f aca="false">X43*'Inflation indexes'!$D$156/100*'Inflation indexes'!I135</f>
        <v>2231.62352434513</v>
      </c>
      <c r="AE43" s="21" t="n">
        <f aca="false">S43*'Inflation indexes'!$D$156/100*'Inflation indexes'!I135</f>
        <v>20685.9062056172</v>
      </c>
      <c r="AF43" s="21" t="n">
        <f aca="false">T43*'Inflation indexes'!$D$156/100*'Inflation indexes'!I135</f>
        <v>22412.3432471437</v>
      </c>
      <c r="AG43" s="21" t="n">
        <f aca="false">U43*'Inflation indexes'!$D$156/100*'Inflation indexes'!I135</f>
        <v>16948.9509758248</v>
      </c>
      <c r="AH43" s="21" t="n">
        <v>0</v>
      </c>
      <c r="AI43" s="21" t="n">
        <f aca="false">W43*'Inflation indexes'!$D$156/100*'Inflation indexes'!I135</f>
        <v>3.23016688133932</v>
      </c>
      <c r="AJ43" s="21" t="n">
        <f aca="false">Y43*'Inflation indexes'!$D$156/100*'Inflation indexes'!I135</f>
        <v>19375.7435841281</v>
      </c>
      <c r="AK43" s="21" t="n">
        <f aca="false">AJ43*0.82</f>
        <v>15888.109738985</v>
      </c>
      <c r="AL43" s="18" t="n">
        <f aca="false">Z43*'Inflation indexes'!$D$156/100*'Inflation indexes'!I135</f>
        <v>14664.37217731</v>
      </c>
      <c r="AM43" s="21" t="n">
        <f aca="false">Adequacy_central!X40</f>
        <v>428.004922602971</v>
      </c>
      <c r="AN43" s="14" t="n">
        <f aca="false">AN39+1</f>
        <v>2024</v>
      </c>
      <c r="AO43" s="14" t="n">
        <v>7392.4212470608</v>
      </c>
      <c r="AP43" s="16" t="n">
        <f aca="false">Adequacy_high!Q40</f>
        <v>4815.60703067923</v>
      </c>
      <c r="AQ43" s="16" t="n">
        <f aca="false">Adequacy_high!R40</f>
        <v>5218.56499712577</v>
      </c>
      <c r="AR43" s="16" t="n">
        <f aca="false">Adequacy_high!S40</f>
        <v>3954.84669695817</v>
      </c>
      <c r="AS43" s="16" t="n">
        <f aca="false">Adequacy_high!T40</f>
        <v>0.635234424278615</v>
      </c>
      <c r="AT43" s="16" t="n">
        <f aca="false">Adequacy_high!U40</f>
        <v>0.711699002416449</v>
      </c>
      <c r="AU43" s="16" t="n">
        <f aca="false">Adequacy_high!V40</f>
        <v>529.19430237368</v>
      </c>
      <c r="AV43" s="8"/>
      <c r="AW43" s="8"/>
      <c r="AX43" s="8" t="n">
        <f aca="false">AX39+1</f>
        <v>2024</v>
      </c>
      <c r="AY43" s="15" t="n">
        <f aca="false">AO43*'Inflation indexes'!$D$156/100*'Inflation indexes'!I135</f>
        <v>33516.1143834192</v>
      </c>
      <c r="AZ43" s="15" t="n">
        <f aca="false">AU43*'Inflation indexes'!$D$156/100*'Inflation indexes'!I135</f>
        <v>2399.28653639184</v>
      </c>
      <c r="BA43" s="16" t="n">
        <f aca="false">AP43*'Inflation indexes'!$D$156/100*'Inflation indexes'!I135</f>
        <v>21833.2303681984</v>
      </c>
      <c r="BB43" s="16" t="n">
        <f aca="false">AQ43*'Inflation indexes'!$D$156/100*'Inflation indexes'!I135</f>
        <v>23660.1805437585</v>
      </c>
      <c r="BC43" s="16" t="n">
        <f aca="false">AR43*'Inflation indexes'!$D$156/100*'Inflation indexes'!I135</f>
        <v>17930.6738393513</v>
      </c>
      <c r="BD43" s="16" t="n">
        <v>0</v>
      </c>
      <c r="BE43" s="16" t="n">
        <f aca="false">AT43*'Inflation indexes'!$D$156/100*'Inflation indexes'!I135</f>
        <v>3.22673510807289</v>
      </c>
      <c r="BF43" s="16" t="n">
        <f aca="false">Adequacy_high!X40</f>
        <v>472.964246380439</v>
      </c>
      <c r="BG43" s="16" t="n">
        <f aca="false">Y43*'Inflation indexes'!$D$156/100*'Inflation indexes'!I135</f>
        <v>19375.7435841281</v>
      </c>
      <c r="BH43" s="16" t="n">
        <f aca="false">BG43*0.82</f>
        <v>15888.109738985</v>
      </c>
      <c r="BI43" s="15" t="n">
        <f aca="false">Z43*'Inflation indexes'!$D$156/100*'Inflation indexes'!I135</f>
        <v>14664.37217731</v>
      </c>
    </row>
    <row r="44" customFormat="false" ht="15" hidden="false" customHeight="false" outlineLevel="0" collapsed="false">
      <c r="A44" s="0" t="n">
        <f aca="false">A40+1</f>
        <v>2024</v>
      </c>
      <c r="B44" s="14" t="n">
        <v>6375.55978964205</v>
      </c>
      <c r="C44" s="16" t="n">
        <f aca="false">Adequacy_low!Q41</f>
        <v>4577.25811059329</v>
      </c>
      <c r="D44" s="16" t="n">
        <f aca="false">Adequacy_low!R41</f>
        <v>4984.78753807542</v>
      </c>
      <c r="E44" s="16" t="n">
        <f aca="false">Adequacy_low!S41</f>
        <v>3754.48609084695</v>
      </c>
      <c r="F44" s="16" t="n">
        <f aca="false">Adequacy_low!T41</f>
        <v>0.689357052097406</v>
      </c>
      <c r="G44" s="16" t="n">
        <f aca="false">Adequacy_low!U41</f>
        <v>0.761902215008113</v>
      </c>
      <c r="H44" s="16" t="n">
        <f aca="false">Adequacy_low!V41</f>
        <v>502.909703448112</v>
      </c>
      <c r="I44" s="8" t="n">
        <f aca="false">I40+1</f>
        <v>2024</v>
      </c>
      <c r="J44" s="14" t="n">
        <f aca="false">B44*'Inflation indexes'!$D$156/100*'Inflation indexes'!I136</f>
        <v>28905.8190850435</v>
      </c>
      <c r="K44" s="16" t="n">
        <f aca="false">H44*'Inflation indexes'!$D$156/100*'Inflation indexes'!I136</f>
        <v>2280.11615977648</v>
      </c>
      <c r="L44" s="16" t="n">
        <f aca="false">C44*'Inflation indexes'!$D$156/100*'Inflation indexes'!I136</f>
        <v>20752.5925904282</v>
      </c>
      <c r="M44" s="16" t="n">
        <f aca="false">D44*'Inflation indexes'!$D$156/100*'Inflation indexes'!I136</f>
        <v>22600.2690755218</v>
      </c>
      <c r="N44" s="16" t="n">
        <f aca="false">E44*'Inflation indexes'!$D$156/100*'Inflation indexes'!I136</f>
        <v>17022.2693034186</v>
      </c>
      <c r="O44" s="16" t="s">
        <v>41</v>
      </c>
      <c r="P44" s="16" t="n">
        <f aca="false">G44*'Inflation indexes'!$D$156/100*'Inflation indexes'!I136</f>
        <v>3.45434884373579</v>
      </c>
      <c r="Q44" s="16" t="n">
        <f aca="false">Adequacy_low!X41</f>
        <v>447.387298470127</v>
      </c>
      <c r="R44" s="22" t="n">
        <v>6809.47098866169</v>
      </c>
      <c r="S44" s="21" t="n">
        <f aca="false">Adequacy_central!Q41</f>
        <v>4823.07602460731</v>
      </c>
      <c r="T44" s="21" t="n">
        <f aca="false">Adequacy_central!R41</f>
        <v>5245.96932989621</v>
      </c>
      <c r="U44" s="21" t="n">
        <f aca="false">Adequacy_central!S41</f>
        <v>3955.99615605526</v>
      </c>
      <c r="V44" s="21" t="n">
        <f aca="false">Adequacy_central!T41</f>
        <v>0.672259850152382</v>
      </c>
      <c r="W44" s="21" t="n">
        <f aca="false">Adequacy_central!U41</f>
        <v>0.752063548483552</v>
      </c>
      <c r="X44" s="21" t="n">
        <f aca="false">Adequacy_central!V41</f>
        <v>521.723195185192</v>
      </c>
      <c r="Y44" s="19" t="n">
        <v>4301.81969694291</v>
      </c>
      <c r="Z44" s="19" t="n">
        <v>3252.64364674692</v>
      </c>
      <c r="AA44" s="17"/>
      <c r="AB44" s="17" t="n">
        <f aca="false">AB40+1</f>
        <v>2024</v>
      </c>
      <c r="AC44" s="18" t="n">
        <f aca="false">R44*'Inflation indexes'!$D$156/100*'Inflation indexes'!I136</f>
        <v>30873.106512606</v>
      </c>
      <c r="AD44" s="18" t="n">
        <f aca="false">X44*'Inflation indexes'!$D$156/100*'Inflation indexes'!I136</f>
        <v>2365.41367190922</v>
      </c>
      <c r="AE44" s="21" t="n">
        <f aca="false">S44*'Inflation indexes'!$D$156/100*'Inflation indexes'!I136</f>
        <v>21867.0936514795</v>
      </c>
      <c r="AF44" s="21" t="n">
        <f aca="false">T44*'Inflation indexes'!$D$156/100*'Inflation indexes'!I136</f>
        <v>23784.4276234417</v>
      </c>
      <c r="AG44" s="21" t="n">
        <f aca="false">U44*'Inflation indexes'!$D$156/100*'Inflation indexes'!I136</f>
        <v>17935.8853121948</v>
      </c>
      <c r="AH44" s="21" t="n">
        <v>0</v>
      </c>
      <c r="AI44" s="21" t="n">
        <f aca="false">W44*'Inflation indexes'!$D$156/100*'Inflation indexes'!I136</f>
        <v>3.40974182506128</v>
      </c>
      <c r="AJ44" s="21" t="n">
        <f aca="false">Y44*'Inflation indexes'!$D$156/100*'Inflation indexes'!I136</f>
        <v>19503.7966859518</v>
      </c>
      <c r="AK44" s="21" t="n">
        <f aca="false">AJ44*0.82</f>
        <v>15993.1132824805</v>
      </c>
      <c r="AL44" s="18" t="n">
        <f aca="false">Z44*'Inflation indexes'!$D$156/100*'Inflation indexes'!I136</f>
        <v>14746.991935317</v>
      </c>
      <c r="AM44" s="21" t="n">
        <f aca="false">Adequacy_central!X41</f>
        <v>453.360515703128</v>
      </c>
      <c r="AN44" s="14" t="n">
        <f aca="false">AN40+1</f>
        <v>2024</v>
      </c>
      <c r="AO44" s="14" t="n">
        <v>7458.4209885604</v>
      </c>
      <c r="AP44" s="16" t="n">
        <f aca="false">Adequacy_high!Q41</f>
        <v>5043.58857816497</v>
      </c>
      <c r="AQ44" s="16" t="n">
        <f aca="false">Adequacy_high!R41</f>
        <v>5491.77237815283</v>
      </c>
      <c r="AR44" s="16" t="n">
        <f aca="false">Adequacy_high!S41</f>
        <v>4150.04251761828</v>
      </c>
      <c r="AS44" s="16" t="n">
        <f aca="false">Adequacy_high!T41</f>
        <v>0.667915642318401</v>
      </c>
      <c r="AT44" s="16" t="n">
        <f aca="false">Adequacy_high!U41</f>
        <v>0.747367602395154</v>
      </c>
      <c r="AU44" s="16" t="n">
        <f aca="false">Adequacy_high!V41</f>
        <v>563.568573073133</v>
      </c>
      <c r="AV44" s="8"/>
      <c r="AW44" s="8"/>
      <c r="AX44" s="8" t="n">
        <f aca="false">AX40+1</f>
        <v>2024</v>
      </c>
      <c r="AY44" s="15" t="n">
        <f aca="false">AO44*'Inflation indexes'!$D$156/100*'Inflation indexes'!I136</f>
        <v>33815.3471802861</v>
      </c>
      <c r="AZ44" s="15" t="n">
        <f aca="false">AU44*'Inflation indexes'!$D$156/100*'Inflation indexes'!I136</f>
        <v>2555.13425530634</v>
      </c>
      <c r="BA44" s="16" t="n">
        <f aca="false">AP44*'Inflation indexes'!$D$156/100*'Inflation indexes'!I136</f>
        <v>22866.8640543035</v>
      </c>
      <c r="BB44" s="16" t="n">
        <f aca="false">AQ44*'Inflation indexes'!$D$156/100*'Inflation indexes'!I136</f>
        <v>24898.8612854083</v>
      </c>
      <c r="BC44" s="16" t="n">
        <f aca="false">AR44*'Inflation indexes'!$D$156/100*'Inflation indexes'!I136</f>
        <v>18815.662023028</v>
      </c>
      <c r="BD44" s="16" t="n">
        <v>0</v>
      </c>
      <c r="BE44" s="16" t="n">
        <f aca="false">AT44*'Inflation indexes'!$D$156/100*'Inflation indexes'!I136</f>
        <v>3.3884511192185</v>
      </c>
      <c r="BF44" s="16" t="n">
        <f aca="false">Adequacy_high!X41</f>
        <v>508.884797499587</v>
      </c>
      <c r="BG44" s="16" t="n">
        <f aca="false">Y44*'Inflation indexes'!$D$156/100*'Inflation indexes'!I136</f>
        <v>19503.7966859518</v>
      </c>
      <c r="BH44" s="16" t="n">
        <f aca="false">BG44*0.82</f>
        <v>15993.1132824805</v>
      </c>
      <c r="BI44" s="15" t="n">
        <f aca="false">Z44*'Inflation indexes'!$D$156/100*'Inflation indexes'!I136</f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4" t="n">
        <v>6407.26003588706</v>
      </c>
      <c r="C45" s="16" t="n">
        <f aca="false">Adequacy_low!Q42</f>
        <v>4429.61244110383</v>
      </c>
      <c r="D45" s="16" t="n">
        <f aca="false">Adequacy_low!R42</f>
        <v>4834.06627815615</v>
      </c>
      <c r="E45" s="16" t="n">
        <f aca="false">Adequacy_low!S42</f>
        <v>3628.14966336995</v>
      </c>
      <c r="F45" s="16" t="n">
        <f aca="false">Adequacy_low!T42</f>
        <v>0.658560865938332</v>
      </c>
      <c r="G45" s="16" t="n">
        <f aca="false">Adequacy_low!U42</f>
        <v>0.731978127922299</v>
      </c>
      <c r="H45" s="16" t="n">
        <f aca="false">Adequacy_low!V42</f>
        <v>622.847566841287</v>
      </c>
      <c r="I45" s="8" t="n">
        <f aca="false">I41+1</f>
        <v>2025</v>
      </c>
      <c r="J45" s="14" t="n">
        <f aca="false">B45*'Inflation indexes'!$D$156/100*'Inflation indexes'!I137</f>
        <v>29049.543183498</v>
      </c>
      <c r="K45" s="16" t="n">
        <f aca="false">H45*'Inflation indexes'!$D$156/100*'Inflation indexes'!I137</f>
        <v>2823.89620342414</v>
      </c>
      <c r="L45" s="16" t="n">
        <f aca="false">C45*'Inflation indexes'!$D$156/100*'Inflation indexes'!I137</f>
        <v>20083.1895651619</v>
      </c>
      <c r="M45" s="16" t="n">
        <f aca="false">D45*'Inflation indexes'!$D$156/100*'Inflation indexes'!I137</f>
        <v>21916.921790696</v>
      </c>
      <c r="N45" s="16" t="n">
        <f aca="false">E45*'Inflation indexes'!$D$156/100*'Inflation indexes'!I137</f>
        <v>16449.4791427125</v>
      </c>
      <c r="O45" s="16" t="s">
        <v>41</v>
      </c>
      <c r="P45" s="16" t="n">
        <f aca="false">G45*'Inflation indexes'!$D$156/100*'Inflation indexes'!I137</f>
        <v>3.31867758095618</v>
      </c>
      <c r="Q45" s="16" t="n">
        <f aca="false">Adequacy_low!X42</f>
        <v>548.517044533866</v>
      </c>
      <c r="R45" s="20" t="n">
        <v>6840.08052590487</v>
      </c>
      <c r="S45" s="21" t="n">
        <f aca="false">Adequacy_central!Q42</f>
        <v>4698.83963484522</v>
      </c>
      <c r="T45" s="21" t="n">
        <f aca="false">Adequacy_central!R42</f>
        <v>5121.7225227947</v>
      </c>
      <c r="U45" s="21" t="n">
        <f aca="false">Adequacy_central!S42</f>
        <v>3848.8487191842</v>
      </c>
      <c r="V45" s="21" t="n">
        <f aca="false">Adequacy_central!T42</f>
        <v>0.652158420995072</v>
      </c>
      <c r="W45" s="21" t="n">
        <f aca="false">Adequacy_central!U42</f>
        <v>0.731712368753397</v>
      </c>
      <c r="X45" s="21" t="n">
        <f aca="false">Adequacy_central!V42</f>
        <v>654.269116259535</v>
      </c>
      <c r="Y45" s="19" t="n">
        <v>4320.93060897401</v>
      </c>
      <c r="Z45" s="19" t="n">
        <v>3276.6421827671</v>
      </c>
      <c r="AA45" s="17"/>
      <c r="AB45" s="17" t="n">
        <f aca="false">AB41+1</f>
        <v>2025</v>
      </c>
      <c r="AC45" s="18" t="n">
        <f aca="false">R45*'Inflation indexes'!$D$156/100*'Inflation indexes'!I137</f>
        <v>31011.8855022197</v>
      </c>
      <c r="AD45" s="18" t="n">
        <f aca="false">X45*'Inflation indexes'!$D$156/100*'Inflation indexes'!I137</f>
        <v>2966.35673282443</v>
      </c>
      <c r="AE45" s="21" t="n">
        <f aca="false">S45*'Inflation indexes'!$D$156/100*'Inflation indexes'!I137</f>
        <v>21303.8247425946</v>
      </c>
      <c r="AF45" s="21" t="n">
        <f aca="false">T45*'Inflation indexes'!$D$156/100*'Inflation indexes'!I137</f>
        <v>23221.1114839232</v>
      </c>
      <c r="AG45" s="21" t="n">
        <f aca="false">U45*'Inflation indexes'!$D$156/100*'Inflation indexes'!I137</f>
        <v>17450.0951184219</v>
      </c>
      <c r="AH45" s="21" t="n">
        <v>0</v>
      </c>
      <c r="AI45" s="21" t="n">
        <f aca="false">W45*'Inflation indexes'!$D$156/100*'Inflation indexes'!I137</f>
        <v>3.31747266927628</v>
      </c>
      <c r="AJ45" s="21" t="n">
        <f aca="false">Y45*'Inflation indexes'!$D$156/100*'Inflation indexes'!I137</f>
        <v>19590.4426564937</v>
      </c>
      <c r="AK45" s="21" t="n">
        <f aca="false">AJ45*0.82</f>
        <v>16064.1629783248</v>
      </c>
      <c r="AL45" s="18" t="n">
        <f aca="false">Z45*'Inflation indexes'!$D$156/100*'Inflation indexes'!I137</f>
        <v>14855.7976501708</v>
      </c>
      <c r="AM45" s="21" t="n">
        <f aca="false">Adequacy_central!X42</f>
        <v>569.943457760564</v>
      </c>
      <c r="AN45" s="14" t="n">
        <f aca="false">AN41+1</f>
        <v>2025</v>
      </c>
      <c r="AO45" s="14" t="n">
        <v>7504.96739609413</v>
      </c>
      <c r="AP45" s="16" t="n">
        <f aca="false">Adequacy_high!Q42</f>
        <v>4934.50567052711</v>
      </c>
      <c r="AQ45" s="16" t="n">
        <f aca="false">Adequacy_high!R42</f>
        <v>5395.16465035871</v>
      </c>
      <c r="AR45" s="16" t="n">
        <f aca="false">Adequacy_high!S42</f>
        <v>4058.87029595538</v>
      </c>
      <c r="AS45" s="16" t="n">
        <f aca="false">Adequacy_high!T42</f>
        <v>0.6601294222115</v>
      </c>
      <c r="AT45" s="16" t="n">
        <f aca="false">Adequacy_high!U42</f>
        <v>0.734176984720011</v>
      </c>
      <c r="AU45" s="16" t="n">
        <f aca="false">Adequacy_high!V42</f>
        <v>693.241577366483</v>
      </c>
      <c r="AV45" s="8"/>
      <c r="AW45" s="8"/>
      <c r="AX45" s="8" t="n">
        <f aca="false">AX41+1</f>
        <v>2025</v>
      </c>
      <c r="AY45" s="15" t="n">
        <f aca="false">AO45*'Inflation indexes'!$D$156/100*'Inflation indexes'!I137</f>
        <v>34026.3815176026</v>
      </c>
      <c r="AZ45" s="15" t="n">
        <f aca="false">AU45*'Inflation indexes'!$D$156/100*'Inflation indexes'!I137</f>
        <v>3143.05194818207</v>
      </c>
      <c r="BA45" s="16" t="n">
        <f aca="false">AP45*'Inflation indexes'!$D$156/100*'Inflation indexes'!I137</f>
        <v>22372.2987302399</v>
      </c>
      <c r="BB45" s="16" t="n">
        <f aca="false">AQ45*'Inflation indexes'!$D$156/100*'Inflation indexes'!I137</f>
        <v>24460.8565306932</v>
      </c>
      <c r="BC45" s="16" t="n">
        <f aca="false">AR45*'Inflation indexes'!$D$156/100*'Inflation indexes'!I137</f>
        <v>18402.3010269864</v>
      </c>
      <c r="BD45" s="16" t="n">
        <v>0</v>
      </c>
      <c r="BE45" s="16" t="n">
        <f aca="false">AT45*'Inflation indexes'!$D$156/100*'Inflation indexes'!I137</f>
        <v>3.32864686347971</v>
      </c>
      <c r="BF45" s="16" t="n">
        <f aca="false">Adequacy_high!X42</f>
        <v>613.228596831593</v>
      </c>
      <c r="BG45" s="16" t="n">
        <f aca="false">Y45*'Inflation indexes'!$D$156/100*'Inflation indexes'!I137</f>
        <v>19590.4426564937</v>
      </c>
      <c r="BH45" s="16" t="n">
        <f aca="false">BG45*0.82</f>
        <v>16064.1629783248</v>
      </c>
      <c r="BI45" s="15" t="n">
        <f aca="false">Z45*'Inflation indexes'!$D$156/100*'Inflation indexes'!I137</f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4" t="n">
        <v>6419.58376260898</v>
      </c>
      <c r="C46" s="16" t="n">
        <f aca="false">Adequacy_low!Q43</f>
        <v>4726.23240934285</v>
      </c>
      <c r="D46" s="16" t="n">
        <f aca="false">Adequacy_low!R43</f>
        <v>5164.90985069787</v>
      </c>
      <c r="E46" s="16" t="n">
        <f aca="false">Adequacy_low!S43</f>
        <v>3868.06334704076</v>
      </c>
      <c r="F46" s="16" t="n">
        <f aca="false">Adequacy_low!T43</f>
        <v>0.696421330309387</v>
      </c>
      <c r="G46" s="16" t="n">
        <f aca="false">Adequacy_low!U43</f>
        <v>0.780550784362326</v>
      </c>
      <c r="H46" s="16" t="n">
        <f aca="false">Adequacy_low!V43</f>
        <v>536.647742973735</v>
      </c>
      <c r="I46" s="8" t="n">
        <f aca="false">I42+1</f>
        <v>2025</v>
      </c>
      <c r="J46" s="14" t="n">
        <f aca="false">B46*'Inflation indexes'!$D$156/100*'Inflation indexes'!I138</f>
        <v>29105.4170874109</v>
      </c>
      <c r="K46" s="16" t="n">
        <f aca="false">H46*'Inflation indexes'!$D$156/100*'Inflation indexes'!I138</f>
        <v>2433.0793032476</v>
      </c>
      <c r="L46" s="16" t="n">
        <f aca="false">C46*'Inflation indexes'!$D$156/100*'Inflation indexes'!I138</f>
        <v>21428.0194188256</v>
      </c>
      <c r="M46" s="16" t="n">
        <f aca="false">D46*'Inflation indexes'!$D$156/100*'Inflation indexes'!I138</f>
        <v>23416.9162647306</v>
      </c>
      <c r="N46" s="16" t="n">
        <f aca="false">E46*'Inflation indexes'!$D$156/100*'Inflation indexes'!I138</f>
        <v>17537.2113207529</v>
      </c>
      <c r="O46" s="16" t="s">
        <v>41</v>
      </c>
      <c r="P46" s="16" t="n">
        <f aca="false">G46*'Inflation indexes'!$D$156/100*'Inflation indexes'!I138</f>
        <v>3.53889862285064</v>
      </c>
      <c r="Q46" s="16" t="n">
        <f aca="false">Adequacy_low!X43</f>
        <v>474.785014495822</v>
      </c>
      <c r="R46" s="22" t="n">
        <v>6852.53401785481</v>
      </c>
      <c r="S46" s="21" t="n">
        <f aca="false">Adequacy_central!Q43</f>
        <v>4975.99767724865</v>
      </c>
      <c r="T46" s="21" t="n">
        <f aca="false">Adequacy_central!R43</f>
        <v>5444.00966297439</v>
      </c>
      <c r="U46" s="21" t="n">
        <f aca="false">Adequacy_central!S43</f>
        <v>4076.99992691758</v>
      </c>
      <c r="V46" s="21" t="n">
        <f aca="false">Adequacy_central!T43</f>
        <v>0.686212018771677</v>
      </c>
      <c r="W46" s="21" t="n">
        <f aca="false">Adequacy_central!U43</f>
        <v>0.772118877487791</v>
      </c>
      <c r="X46" s="21" t="n">
        <f aca="false">Adequacy_central!V43</f>
        <v>553.11332054265</v>
      </c>
      <c r="Y46" s="19" t="n">
        <v>4338.73682255653</v>
      </c>
      <c r="Z46" s="19" t="n">
        <v>3294.65001038265</v>
      </c>
      <c r="AA46" s="17"/>
      <c r="AB46" s="17" t="n">
        <f aca="false">AB42+1</f>
        <v>2025</v>
      </c>
      <c r="AC46" s="18" t="n">
        <f aca="false">R46*'Inflation indexes'!$D$156/100*'Inflation indexes'!I138</f>
        <v>31068.3477419538</v>
      </c>
      <c r="AD46" s="18" t="n">
        <f aca="false">X46*'Inflation indexes'!$D$156/100*'Inflation indexes'!I138</f>
        <v>2507.73172939394</v>
      </c>
      <c r="AE46" s="21" t="n">
        <f aca="false">S46*'Inflation indexes'!$D$156/100*'Inflation indexes'!I138</f>
        <v>22560.4171824764</v>
      </c>
      <c r="AF46" s="21" t="n">
        <f aca="false">T46*'Inflation indexes'!$D$156/100*'Inflation indexes'!I138</f>
        <v>24682.3123940935</v>
      </c>
      <c r="AG46" s="21" t="n">
        <f aca="false">U46*'Inflation indexes'!$D$156/100*'Inflation indexes'!I138</f>
        <v>18484.4980183037</v>
      </c>
      <c r="AH46" s="21" t="n">
        <v>0</v>
      </c>
      <c r="AI46" s="21" t="n">
        <f aca="false">W46*'Inflation indexes'!$D$156/100*'Inflation indexes'!I138</f>
        <v>3.50066963862039</v>
      </c>
      <c r="AJ46" s="21" t="n">
        <f aca="false">Y46*'Inflation indexes'!$D$156/100*'Inflation indexes'!I138</f>
        <v>19671.1733225667</v>
      </c>
      <c r="AK46" s="21" t="n">
        <f aca="false">AJ46*0.82</f>
        <v>16130.3621245047</v>
      </c>
      <c r="AL46" s="18" t="n">
        <f aca="false">Z46*'Inflation indexes'!$D$156/100*'Inflation indexes'!I138</f>
        <v>14937.4424036269</v>
      </c>
      <c r="AM46" s="21" t="n">
        <f aca="false">Adequacy_central!X43</f>
        <v>487.880389952128</v>
      </c>
      <c r="AN46" s="14" t="n">
        <f aca="false">AN42+1</f>
        <v>2025</v>
      </c>
      <c r="AO46" s="14" t="n">
        <v>7562.58278983347</v>
      </c>
      <c r="AP46" s="16" t="n">
        <f aca="false">Adequacy_high!Q43</f>
        <v>5196.54672300676</v>
      </c>
      <c r="AQ46" s="16" t="n">
        <f aca="false">Adequacy_high!R43</f>
        <v>5704.41556031809</v>
      </c>
      <c r="AR46" s="16" t="n">
        <f aca="false">Adequacy_high!S43</f>
        <v>4272.42523215613</v>
      </c>
      <c r="AS46" s="16" t="n">
        <f aca="false">Adequacy_high!T43</f>
        <v>0.687844936478783</v>
      </c>
      <c r="AT46" s="16" t="n">
        <f aca="false">Adequacy_high!U43</f>
        <v>0.770177194341503</v>
      </c>
      <c r="AU46" s="16" t="n">
        <f aca="false">Adequacy_high!V43</f>
        <v>579.884340515138</v>
      </c>
      <c r="AV46" s="8"/>
      <c r="AW46" s="8"/>
      <c r="AX46" s="8" t="n">
        <f aca="false">AX42+1</f>
        <v>2025</v>
      </c>
      <c r="AY46" s="15" t="n">
        <f aca="false">AO46*'Inflation indexes'!$D$156/100*'Inflation indexes'!I138</f>
        <v>34287.6009560351</v>
      </c>
      <c r="AZ46" s="15" t="n">
        <f aca="false">AU46*'Inflation indexes'!$D$156/100*'Inflation indexes'!I138</f>
        <v>2629.10746510643</v>
      </c>
      <c r="BA46" s="16" t="n">
        <f aca="false">AP46*'Inflation indexes'!$D$156/100*'Inflation indexes'!I138</f>
        <v>23560.3530353909</v>
      </c>
      <c r="BB46" s="16" t="n">
        <f aca="false">AQ46*'Inflation indexes'!$D$156/100*'Inflation indexes'!I138</f>
        <v>25862.9531543801</v>
      </c>
      <c r="BC46" s="16" t="n">
        <f aca="false">AR46*'Inflation indexes'!$D$156/100*'Inflation indexes'!I138</f>
        <v>19370.5266501804</v>
      </c>
      <c r="BD46" s="16" t="n">
        <v>0</v>
      </c>
      <c r="BE46" s="16" t="n">
        <f aca="false">AT46*'Inflation indexes'!$D$156/100*'Inflation indexes'!I138</f>
        <v>3.49186634234541</v>
      </c>
      <c r="BF46" s="16" t="n">
        <f aca="false">Adequacy_high!X43</f>
        <v>517.541044446284</v>
      </c>
      <c r="BG46" s="16" t="n">
        <f aca="false">Y46*'Inflation indexes'!$D$156/100*'Inflation indexes'!I138</f>
        <v>19671.1733225667</v>
      </c>
      <c r="BH46" s="16" t="n">
        <f aca="false">BG46*0.82</f>
        <v>16130.3621245047</v>
      </c>
      <c r="BI46" s="15" t="n">
        <f aca="false">Z46*'Inflation indexes'!$D$156/100*'Inflation indexes'!I138</f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4" t="n">
        <v>6436.58627808515</v>
      </c>
      <c r="C47" s="16" t="n">
        <f aca="false">Adequacy_low!Q44</f>
        <v>4584.50103101941</v>
      </c>
      <c r="D47" s="16" t="n">
        <f aca="false">Adequacy_low!R44</f>
        <v>5024.12601341996</v>
      </c>
      <c r="E47" s="16" t="n">
        <f aca="false">Adequacy_low!S44</f>
        <v>3752.37740337926</v>
      </c>
      <c r="F47" s="16" t="n">
        <f aca="false">Adequacy_low!T44</f>
        <v>0.671641311905059</v>
      </c>
      <c r="G47" s="16" t="n">
        <f aca="false">Adequacy_low!U44</f>
        <v>0.752647104411223</v>
      </c>
      <c r="H47" s="16" t="n">
        <f aca="false">Adequacy_low!V44</f>
        <v>506.646887296081</v>
      </c>
      <c r="I47" s="8" t="n">
        <f aca="false">I43+1</f>
        <v>2025</v>
      </c>
      <c r="J47" s="14" t="n">
        <f aca="false">B47*'Inflation indexes'!$D$156/100*'Inflation indexes'!I139</f>
        <v>29182.5039084213</v>
      </c>
      <c r="K47" s="16" t="n">
        <f aca="false">H47*'Inflation indexes'!$D$156/100*'Inflation indexes'!I139</f>
        <v>2297.05998334041</v>
      </c>
      <c r="L47" s="16" t="n">
        <f aca="false">C47*'Inflation indexes'!$D$156/100*'Inflation indexes'!I139</f>
        <v>20785.4308908116</v>
      </c>
      <c r="M47" s="16" t="n">
        <f aca="false">D47*'Inflation indexes'!$D$156/100*'Inflation indexes'!I139</f>
        <v>22778.6237438033</v>
      </c>
      <c r="N47" s="16" t="n">
        <f aca="false">E47*'Inflation indexes'!$D$156/100*'Inflation indexes'!I139</f>
        <v>17012.7088349329</v>
      </c>
      <c r="O47" s="16" t="s">
        <v>41</v>
      </c>
      <c r="P47" s="16" t="n">
        <f aca="false">G47*'Inflation indexes'!$D$156/100*'Inflation indexes'!I139</f>
        <v>3.41238757894452</v>
      </c>
      <c r="Q47" s="16" t="n">
        <f aca="false">Adequacy_low!X44</f>
        <v>454.098452875887</v>
      </c>
      <c r="R47" s="22" t="n">
        <v>6875.38454446179</v>
      </c>
      <c r="S47" s="21" t="n">
        <f aca="false">Adequacy_central!Q44</f>
        <v>4860.44875878308</v>
      </c>
      <c r="T47" s="21" t="n">
        <f aca="false">Adequacy_central!R44</f>
        <v>5325.42177840674</v>
      </c>
      <c r="U47" s="21" t="n">
        <f aca="false">Adequacy_central!S44</f>
        <v>3981.44524113045</v>
      </c>
      <c r="V47" s="21" t="n">
        <f aca="false">Adequacy_central!T44</f>
        <v>0.666326507349893</v>
      </c>
      <c r="W47" s="21" t="n">
        <f aca="false">Adequacy_central!U44</f>
        <v>0.75360385603382</v>
      </c>
      <c r="X47" s="21" t="n">
        <f aca="false">Adequacy_central!V44</f>
        <v>532.647498342807</v>
      </c>
      <c r="Y47" s="19" t="n">
        <v>4356.54303613905</v>
      </c>
      <c r="Z47" s="19" t="n">
        <v>3316.38116398286</v>
      </c>
      <c r="AA47" s="17"/>
      <c r="AB47" s="17" t="n">
        <f aca="false">AB43+1</f>
        <v>2025</v>
      </c>
      <c r="AC47" s="18" t="n">
        <f aca="false">R47*'Inflation indexes'!$D$156/100*'Inflation indexes'!I139</f>
        <v>31171.9485566105</v>
      </c>
      <c r="AD47" s="18" t="n">
        <f aca="false">X47*'Inflation indexes'!$D$156/100*'Inflation indexes'!I139</f>
        <v>2414.94280207552</v>
      </c>
      <c r="AE47" s="21" t="n">
        <f aca="false">S47*'Inflation indexes'!$D$156/100*'Inflation indexes'!I139</f>
        <v>22036.5359480686</v>
      </c>
      <c r="AF47" s="21" t="n">
        <f aca="false">T47*'Inflation indexes'!$D$156/100*'Inflation indexes'!I139</f>
        <v>24144.6529492618</v>
      </c>
      <c r="AG47" s="21" t="n">
        <f aca="false">U47*'Inflation indexes'!$D$156/100*'Inflation indexes'!I139</f>
        <v>18051.2675959997</v>
      </c>
      <c r="AH47" s="21" t="n">
        <v>0</v>
      </c>
      <c r="AI47" s="21" t="n">
        <f aca="false">W47*'Inflation indexes'!$D$156/100*'Inflation indexes'!I139</f>
        <v>3.41672534538772</v>
      </c>
      <c r="AJ47" s="21" t="n">
        <f aca="false">Y47*'Inflation indexes'!$D$156/100*'Inflation indexes'!I139</f>
        <v>19751.9039886396</v>
      </c>
      <c r="AK47" s="21" t="n">
        <f aca="false">AJ47*0.82</f>
        <v>16196.5612706845</v>
      </c>
      <c r="AL47" s="18" t="n">
        <f aca="false">Z47*'Inflation indexes'!$D$156/100*'Inflation indexes'!I139</f>
        <v>15035.9681512008</v>
      </c>
      <c r="AM47" s="21" t="n">
        <f aca="false">Adequacy_central!X44</f>
        <v>465.768056717719</v>
      </c>
      <c r="AN47" s="14" t="n">
        <f aca="false">AN43+1</f>
        <v>2025</v>
      </c>
      <c r="AO47" s="14" t="n">
        <v>7600.23259947471</v>
      </c>
      <c r="AP47" s="16" t="n">
        <f aca="false">Adequacy_high!Q44</f>
        <v>5098.37746862341</v>
      </c>
      <c r="AQ47" s="16" t="n">
        <f aca="false">Adequacy_high!R44</f>
        <v>5606.37193446655</v>
      </c>
      <c r="AR47" s="16" t="n">
        <f aca="false">Adequacy_high!S44</f>
        <v>4191.30323407722</v>
      </c>
      <c r="AS47" s="16" t="n">
        <f aca="false">Adequacy_high!T44</f>
        <v>0.666925485770156</v>
      </c>
      <c r="AT47" s="16" t="n">
        <f aca="false">Adequacy_high!U44</f>
        <v>0.75169221186193</v>
      </c>
      <c r="AU47" s="16" t="n">
        <f aca="false">Adequacy_high!V44</f>
        <v>569.223285824069</v>
      </c>
      <c r="AV47" s="8"/>
      <c r="AW47" s="8"/>
      <c r="AX47" s="8" t="n">
        <f aca="false">AX43+1</f>
        <v>2025</v>
      </c>
      <c r="AY47" s="15" t="n">
        <f aca="false">AO47*'Inflation indexes'!$D$156/100*'Inflation indexes'!I139</f>
        <v>34458.2994706728</v>
      </c>
      <c r="AZ47" s="15" t="n">
        <f aca="false">AU47*'Inflation indexes'!$D$156/100*'Inflation indexes'!I139</f>
        <v>2580.77186347716</v>
      </c>
      <c r="BA47" s="16" t="n">
        <f aca="false">AP47*'Inflation indexes'!$D$156/100*'Inflation indexes'!I139</f>
        <v>23115.2685564516</v>
      </c>
      <c r="BB47" s="16" t="n">
        <f aca="false">AQ47*'Inflation indexes'!$D$156/100*'Inflation indexes'!I139</f>
        <v>25418.4382561102</v>
      </c>
      <c r="BC47" s="16" t="n">
        <f aca="false">AR47*'Inflation indexes'!$D$156/100*'Inflation indexes'!I139</f>
        <v>19002.7318403669</v>
      </c>
      <c r="BD47" s="16" t="n">
        <v>0</v>
      </c>
      <c r="BE47" s="16" t="n">
        <f aca="false">AT47*'Inflation indexes'!$D$156/100*'Inflation indexes'!I139</f>
        <v>3.40805824125712</v>
      </c>
      <c r="BF47" s="16" t="n">
        <f aca="false">Adequacy_high!X44</f>
        <v>509.945060149004</v>
      </c>
      <c r="BG47" s="16" t="n">
        <f aca="false">Y47*'Inflation indexes'!$D$156/100*'Inflation indexes'!I139</f>
        <v>19751.9039886396</v>
      </c>
      <c r="BH47" s="16" t="n">
        <f aca="false">BG47*0.82</f>
        <v>16196.5612706845</v>
      </c>
      <c r="BI47" s="15" t="n">
        <f aca="false">Z47*'Inflation indexes'!$D$156/100*'Inflation indexes'!I139</f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4" t="n">
        <v>6466.08472104075</v>
      </c>
      <c r="C48" s="16" t="n">
        <f aca="false">Adequacy_low!Q45</f>
        <v>4838.28695910715</v>
      </c>
      <c r="D48" s="16" t="n">
        <f aca="false">Adequacy_low!R45</f>
        <v>5311.16755027558</v>
      </c>
      <c r="E48" s="16" t="n">
        <f aca="false">Adequacy_low!S45</f>
        <v>3954.19670756147</v>
      </c>
      <c r="F48" s="16" t="n">
        <f aca="false">Adequacy_low!T45</f>
        <v>0.708760373872516</v>
      </c>
      <c r="G48" s="16" t="n">
        <f aca="false">Adequacy_low!U45</f>
        <v>0.793634947962774</v>
      </c>
      <c r="H48" s="16" t="n">
        <f aca="false">Adequacy_low!V45</f>
        <v>542.768701911111</v>
      </c>
      <c r="I48" s="8" t="n">
        <f aca="false">I44+1</f>
        <v>2025</v>
      </c>
      <c r="J48" s="14" t="n">
        <f aca="false">B48*'Inflation indexes'!$D$156/100*'Inflation indexes'!I140</f>
        <v>29316.2453654068</v>
      </c>
      <c r="K48" s="16" t="n">
        <f aca="false">H48*'Inflation indexes'!$D$156/100*'Inflation indexes'!I140</f>
        <v>2460.83080076445</v>
      </c>
      <c r="L48" s="16" t="n">
        <f aca="false">C48*'Inflation indexes'!$D$156/100*'Inflation indexes'!I140</f>
        <v>21936.0577166399</v>
      </c>
      <c r="M48" s="16" t="n">
        <f aca="false">D48*'Inflation indexes'!$D$156/100*'Inflation indexes'!I140</f>
        <v>24080.0264453702</v>
      </c>
      <c r="N48" s="16" t="n">
        <f aca="false">E48*'Inflation indexes'!$D$156/100*'Inflation indexes'!I140</f>
        <v>17927.7268862165</v>
      </c>
      <c r="O48" s="16" t="s">
        <v>41</v>
      </c>
      <c r="P48" s="16" t="n">
        <f aca="false">G48*'Inflation indexes'!$D$156/100*'Inflation indexes'!I140</f>
        <v>3.59822023199438</v>
      </c>
      <c r="Q48" s="16" t="n">
        <f aca="false">Adequacy_low!X45</f>
        <v>475.343276369696</v>
      </c>
      <c r="R48" s="22" t="n">
        <v>6947.67471584953</v>
      </c>
      <c r="S48" s="21" t="n">
        <f aca="false">Adequacy_central!Q45</f>
        <v>5076.57000605075</v>
      </c>
      <c r="T48" s="21" t="n">
        <f aca="false">Adequacy_central!R45</f>
        <v>5566.62826249171</v>
      </c>
      <c r="U48" s="21" t="n">
        <f aca="false">Adequacy_central!S45</f>
        <v>4147.30844129706</v>
      </c>
      <c r="V48" s="21" t="n">
        <f aca="false">Adequacy_central!T45</f>
        <v>0.693181010956578</v>
      </c>
      <c r="W48" s="21" t="n">
        <f aca="false">Adequacy_central!U45</f>
        <v>0.78226097100069</v>
      </c>
      <c r="X48" s="21" t="n">
        <f aca="false">Adequacy_central!V45</f>
        <v>556.649730742543</v>
      </c>
      <c r="Y48" s="19" t="n">
        <v>4374.34924972157</v>
      </c>
      <c r="Z48" s="19" t="n">
        <v>3320.48112739382</v>
      </c>
      <c r="AA48" s="17"/>
      <c r="AB48" s="17" t="n">
        <f aca="false">AB44+1</f>
        <v>2025</v>
      </c>
      <c r="AC48" s="18" t="n">
        <f aca="false">R48*'Inflation indexes'!$D$156/100*'Inflation indexes'!I140</f>
        <v>31499.7012065277</v>
      </c>
      <c r="AD48" s="18" t="n">
        <f aca="false">X48*'Inflation indexes'!$D$156/100*'Inflation indexes'!I140</f>
        <v>2523.76527575244</v>
      </c>
      <c r="AE48" s="21" t="n">
        <f aca="false">S48*'Inflation indexes'!$D$156/100*'Inflation indexes'!I140</f>
        <v>23016.3968355945</v>
      </c>
      <c r="AF48" s="21" t="n">
        <f aca="false">T48*'Inflation indexes'!$D$156/100*'Inflation indexes'!I140</f>
        <v>25238.2464878914</v>
      </c>
      <c r="AG48" s="21" t="n">
        <f aca="false">U48*'Inflation indexes'!$D$156/100*'Inflation indexes'!I140</f>
        <v>18803.2661365312</v>
      </c>
      <c r="AH48" s="21" t="n">
        <v>0</v>
      </c>
      <c r="AI48" s="21" t="n">
        <f aca="false">W48*'Inflation indexes'!$D$156/100*'Inflation indexes'!I140</f>
        <v>3.54665234914312</v>
      </c>
      <c r="AJ48" s="21" t="n">
        <f aca="false">Y48*'Inflation indexes'!$D$156/100*'Inflation indexes'!I140</f>
        <v>19832.6346547126</v>
      </c>
      <c r="AK48" s="21" t="n">
        <f aca="false">AJ48*0.82</f>
        <v>16262.7604168644</v>
      </c>
      <c r="AL48" s="18" t="n">
        <f aca="false">Z48*'Inflation indexes'!$D$156/100*'Inflation indexes'!I140</f>
        <v>15054.5567621656</v>
      </c>
      <c r="AM48" s="21" t="n">
        <f aca="false">Adequacy_central!X45</f>
        <v>488.381233335033</v>
      </c>
      <c r="AN48" s="14" t="n">
        <f aca="false">AN44+1</f>
        <v>2025</v>
      </c>
      <c r="AO48" s="14" t="n">
        <v>7657.0798748947</v>
      </c>
      <c r="AP48" s="16" t="n">
        <f aca="false">Adequacy_high!Q45</f>
        <v>5355.36315563533</v>
      </c>
      <c r="AQ48" s="16" t="n">
        <f aca="false">Adequacy_high!R45</f>
        <v>5894.73207509627</v>
      </c>
      <c r="AR48" s="16" t="n">
        <f aca="false">Adequacy_high!S45</f>
        <v>4392.33546080114</v>
      </c>
      <c r="AS48" s="16" t="n">
        <f aca="false">Adequacy_high!T45</f>
        <v>0.696281971133999</v>
      </c>
      <c r="AT48" s="16" t="n">
        <f aca="false">Adequacy_high!U45</f>
        <v>0.789016117012927</v>
      </c>
      <c r="AU48" s="16" t="n">
        <f aca="false">Adequacy_high!V45</f>
        <v>598.217363230311</v>
      </c>
      <c r="AV48" s="8"/>
      <c r="AW48" s="8"/>
      <c r="AX48" s="8" t="n">
        <f aca="false">AX44+1</f>
        <v>2025</v>
      </c>
      <c r="AY48" s="15" t="n">
        <f aca="false">AO48*'Inflation indexes'!$D$156/100*'Inflation indexes'!I140</f>
        <v>34716.0363773892</v>
      </c>
      <c r="AZ48" s="15" t="n">
        <f aca="false">AU48*'Inflation indexes'!$D$156/100*'Inflation indexes'!I140</f>
        <v>2712.22660371881</v>
      </c>
      <c r="BA48" s="16" t="n">
        <f aca="false">AP48*'Inflation indexes'!$D$156/100*'Inflation indexes'!I140</f>
        <v>24280.4026029209</v>
      </c>
      <c r="BB48" s="16" t="n">
        <f aca="false">AQ48*'Inflation indexes'!$D$156/100*'Inflation indexes'!I140</f>
        <v>26725.8193067784</v>
      </c>
      <c r="BC48" s="16" t="n">
        <f aca="false">AR48*'Inflation indexes'!$D$156/100*'Inflation indexes'!I140</f>
        <v>19914.18140208</v>
      </c>
      <c r="BD48" s="16" t="n">
        <v>0</v>
      </c>
      <c r="BE48" s="16" t="n">
        <f aca="false">AT48*'Inflation indexes'!$D$156/100*'Inflation indexes'!I140</f>
        <v>3.5772791544693</v>
      </c>
      <c r="BF48" s="16" t="n">
        <f aca="false">Adequacy_high!X45</f>
        <v>524.592380878375</v>
      </c>
      <c r="BG48" s="16" t="n">
        <f aca="false">Y48*'Inflation indexes'!$D$156/100*'Inflation indexes'!I140</f>
        <v>19832.6346547126</v>
      </c>
      <c r="BH48" s="16" t="n">
        <f aca="false">BG48*0.82</f>
        <v>16262.7604168644</v>
      </c>
      <c r="BI48" s="15" t="n">
        <f aca="false">Z48*'Inflation indexes'!$D$156/100*'Inflation indexes'!I140</f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4" t="n">
        <v>6509.70199242626</v>
      </c>
      <c r="C49" s="16" t="n">
        <f aca="false">Adequacy_low!Q46</f>
        <v>4736.31834373919</v>
      </c>
      <c r="D49" s="16" t="n">
        <f aca="false">Adequacy_low!R46</f>
        <v>5191.34502920758</v>
      </c>
      <c r="E49" s="16" t="n">
        <f aca="false">Adequacy_low!S46</f>
        <v>3871.12462149193</v>
      </c>
      <c r="F49" s="16" t="n">
        <f aca="false">Adequacy_low!T46</f>
        <v>0.690646003515713</v>
      </c>
      <c r="G49" s="16" t="n">
        <f aca="false">Adequacy_low!U46</f>
        <v>0.770299950377766</v>
      </c>
      <c r="H49" s="16" t="n">
        <f aca="false">Adequacy_low!V46</f>
        <v>671.725883018085</v>
      </c>
      <c r="I49" s="8" t="n">
        <f aca="false">I45+1</f>
        <v>2026</v>
      </c>
      <c r="J49" s="14" t="n">
        <f aca="false">B49*'Inflation indexes'!$D$156/100*'Inflation indexes'!I141</f>
        <v>29513.9994446174</v>
      </c>
      <c r="K49" s="16" t="n">
        <f aca="false">H49*'Inflation indexes'!$D$156/100*'Inflation indexes'!I141</f>
        <v>3045.50306010886</v>
      </c>
      <c r="L49" s="16" t="n">
        <f aca="false">C49*'Inflation indexes'!$D$156/100*'Inflation indexes'!I141</f>
        <v>21473.7475124493</v>
      </c>
      <c r="M49" s="16" t="n">
        <f aca="false">D49*'Inflation indexes'!$D$156/100*'Inflation indexes'!I141</f>
        <v>23536.7693462944</v>
      </c>
      <c r="N49" s="16" t="n">
        <f aca="false">E49*'Inflation indexes'!$D$156/100*'Inflation indexes'!I141</f>
        <v>17551.0906738411</v>
      </c>
      <c r="O49" s="16" t="s">
        <v>41</v>
      </c>
      <c r="P49" s="16" t="n">
        <f aca="false">G49*'Inflation indexes'!$D$156/100*'Inflation indexes'!I141</f>
        <v>3.49242289955652</v>
      </c>
      <c r="Q49" s="16" t="n">
        <f aca="false">Adequacy_low!X46</f>
        <v>593.430978554744</v>
      </c>
      <c r="R49" s="20" t="n">
        <v>6987.3956266442</v>
      </c>
      <c r="S49" s="21" t="n">
        <f aca="false">Adequacy_central!Q46</f>
        <v>4985.86075852908</v>
      </c>
      <c r="T49" s="21" t="n">
        <f aca="false">Adequacy_central!R46</f>
        <v>5480.00687483956</v>
      </c>
      <c r="U49" s="21" t="n">
        <f aca="false">Adequacy_central!S46</f>
        <v>4081.8738227642</v>
      </c>
      <c r="V49" s="21" t="n">
        <f aca="false">Adequacy_central!T46</f>
        <v>0.679181249315271</v>
      </c>
      <c r="W49" s="21" t="n">
        <f aca="false">Adequacy_central!U46</f>
        <v>0.765724869190857</v>
      </c>
      <c r="X49" s="21" t="n">
        <f aca="false">Adequacy_central!V46</f>
        <v>693.877280782862</v>
      </c>
      <c r="Y49" s="19" t="n">
        <v>4392.15546330409</v>
      </c>
      <c r="Z49" s="19" t="n">
        <v>3324.56931240498</v>
      </c>
      <c r="AA49" s="17"/>
      <c r="AB49" s="17" t="n">
        <f aca="false">AB45+1</f>
        <v>2026</v>
      </c>
      <c r="AC49" s="18" t="n">
        <f aca="false">R49*'Inflation indexes'!$D$156/100*'Inflation indexes'!I141</f>
        <v>31679.789779015</v>
      </c>
      <c r="AD49" s="18" t="n">
        <f aca="false">X49*'Inflation indexes'!$D$156/100*'Inflation indexes'!I141</f>
        <v>3145.93413085338</v>
      </c>
      <c r="AE49" s="21" t="n">
        <f aca="false">S49*'Inflation indexes'!$D$156/100*'Inflation indexes'!I141</f>
        <v>22605.1348939433</v>
      </c>
      <c r="AF49" s="21" t="n">
        <f aca="false">T49*'Inflation indexes'!$D$156/100*'Inflation indexes'!I141</f>
        <v>24845.5182815877</v>
      </c>
      <c r="AG49" s="21" t="n">
        <f aca="false">U49*'Inflation indexes'!$D$156/100*'Inflation indexes'!I141</f>
        <v>18506.5955213042</v>
      </c>
      <c r="AH49" s="21" t="n">
        <v>0</v>
      </c>
      <c r="AI49" s="21" t="n">
        <f aca="false">W49*'Inflation indexes'!$D$156/100*'Inflation indexes'!I141</f>
        <v>3.47168017680722</v>
      </c>
      <c r="AJ49" s="21" t="n">
        <f aca="false">Y49*'Inflation indexes'!$D$156/100*'Inflation indexes'!I141</f>
        <v>19913.3653207856</v>
      </c>
      <c r="AK49" s="21" t="n">
        <f aca="false">AJ49*0.82</f>
        <v>16328.9595630442</v>
      </c>
      <c r="AL49" s="18" t="n">
        <f aca="false">Z49*'Inflation indexes'!$D$156/100*'Inflation indexes'!I141</f>
        <v>15073.0919716559</v>
      </c>
      <c r="AM49" s="21" t="n">
        <f aca="false">Adequacy_central!X46</f>
        <v>613.880003560462</v>
      </c>
      <c r="AN49" s="14" t="n">
        <f aca="false">AN45+1</f>
        <v>2026</v>
      </c>
      <c r="AO49" s="14" t="n">
        <v>7675.86150539333</v>
      </c>
      <c r="AP49" s="16" t="n">
        <f aca="false">Adequacy_high!Q46</f>
        <v>5298.36349203113</v>
      </c>
      <c r="AQ49" s="16" t="n">
        <f aca="false">Adequacy_high!R46</f>
        <v>5843.20547503837</v>
      </c>
      <c r="AR49" s="16" t="n">
        <f aca="false">Adequacy_high!S46</f>
        <v>4343.50475516851</v>
      </c>
      <c r="AS49" s="16" t="n">
        <f aca="false">Adequacy_high!T46</f>
        <v>0.688208730127793</v>
      </c>
      <c r="AT49" s="16" t="n">
        <f aca="false">Adequacy_high!U46</f>
        <v>0.780192711842311</v>
      </c>
      <c r="AU49" s="16" t="n">
        <f aca="false">Adequacy_high!V46</f>
        <v>749.699825238552</v>
      </c>
      <c r="AV49" s="8"/>
      <c r="AW49" s="8"/>
      <c r="AX49" s="8" t="n">
        <f aca="false">AX45+1</f>
        <v>2026</v>
      </c>
      <c r="AY49" s="15" t="n">
        <f aca="false">AO49*'Inflation indexes'!$D$156/100*'Inflation indexes'!I141</f>
        <v>34801.1894355093</v>
      </c>
      <c r="AZ49" s="15" t="n">
        <f aca="false">AU49*'Inflation indexes'!$D$156/100*'Inflation indexes'!I141</f>
        <v>3399.02506312328</v>
      </c>
      <c r="BA49" s="16" t="n">
        <f aca="false">AP49*'Inflation indexes'!$D$156/100*'Inflation indexes'!I141</f>
        <v>24021.9747913382</v>
      </c>
      <c r="BB49" s="16" t="n">
        <f aca="false">AQ49*'Inflation indexes'!$D$156/100*'Inflation indexes'!I141</f>
        <v>26492.2055334811</v>
      </c>
      <c r="BC49" s="16" t="n">
        <f aca="false">AR49*'Inflation indexes'!$D$156/100*'Inflation indexes'!I141</f>
        <v>19692.7904043663</v>
      </c>
      <c r="BD49" s="16" t="n">
        <v>0</v>
      </c>
      <c r="BE49" s="16" t="n">
        <f aca="false">AT49*'Inflation indexes'!$D$156/100*'Inflation indexes'!I141</f>
        <v>3.5372751764672</v>
      </c>
      <c r="BF49" s="16" t="n">
        <f aca="false">Adequacy_high!X46</f>
        <v>658.60593922331</v>
      </c>
      <c r="BG49" s="16" t="n">
        <f aca="false">Y49*'Inflation indexes'!$D$156/100*'Inflation indexes'!I141</f>
        <v>19913.3653207856</v>
      </c>
      <c r="BH49" s="16" t="n">
        <f aca="false">BG49*0.82</f>
        <v>16328.9595630442</v>
      </c>
      <c r="BI49" s="15" t="n">
        <f aca="false">Z49*'Inflation indexes'!$D$156/100*'Inflation indexes'!I141</f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4" t="n">
        <v>6542.14841980565</v>
      </c>
      <c r="C50" s="16" t="n">
        <f aca="false">Adequacy_low!Q47</f>
        <v>5010.16142654876</v>
      </c>
      <c r="D50" s="16" t="n">
        <f aca="false">Adequacy_low!R47</f>
        <v>5506.49041188596</v>
      </c>
      <c r="E50" s="16" t="n">
        <f aca="false">Adequacy_low!S47</f>
        <v>4103.38550985137</v>
      </c>
      <c r="F50" s="16" t="n">
        <f aca="false">Adequacy_low!T47</f>
        <v>0.734963571741878</v>
      </c>
      <c r="G50" s="16" t="n">
        <f aca="false">Adequacy_low!U47</f>
        <v>0.813564170696052</v>
      </c>
      <c r="H50" s="16" t="n">
        <f aca="false">Adequacy_low!V47</f>
        <v>570.501909033961</v>
      </c>
      <c r="I50" s="8" t="n">
        <f aca="false">I46+1</f>
        <v>2026</v>
      </c>
      <c r="J50" s="14" t="n">
        <f aca="false">B50*'Inflation indexes'!$D$156/100*'Inflation indexes'!I142</f>
        <v>29661.1066149255</v>
      </c>
      <c r="K50" s="16" t="n">
        <f aca="false">H50*'Inflation indexes'!$D$156/100*'Inflation indexes'!I142</f>
        <v>2586.5689467769</v>
      </c>
      <c r="L50" s="16" t="n">
        <f aca="false">C50*'Inflation indexes'!$D$156/100*'Inflation indexes'!I142</f>
        <v>22715.3104293627</v>
      </c>
      <c r="M50" s="16" t="n">
        <f aca="false">D50*'Inflation indexes'!$D$156/100*'Inflation indexes'!I142</f>
        <v>24965.5906134069</v>
      </c>
      <c r="N50" s="16" t="n">
        <f aca="false">E50*'Inflation indexes'!$D$156/100*'Inflation indexes'!I142</f>
        <v>18604.1262410641</v>
      </c>
      <c r="O50" s="16" t="s">
        <v>41</v>
      </c>
      <c r="P50" s="16" t="n">
        <f aca="false">G50*'Inflation indexes'!$D$156/100*'Inflation indexes'!I142</f>
        <v>3.68857629888745</v>
      </c>
      <c r="Q50" s="16" t="n">
        <f aca="false">Adequacy_low!X47</f>
        <v>497.754210280447</v>
      </c>
      <c r="R50" s="22" t="n">
        <v>7025.15815415619</v>
      </c>
      <c r="S50" s="21" t="n">
        <f aca="false">Adequacy_central!Q47</f>
        <v>5227.50756714425</v>
      </c>
      <c r="T50" s="21" t="n">
        <f aca="false">Adequacy_central!R47</f>
        <v>5752.54437158215</v>
      </c>
      <c r="U50" s="21" t="n">
        <f aca="false">Adequacy_central!S47</f>
        <v>4277.33919735416</v>
      </c>
      <c r="V50" s="21" t="n">
        <f aca="false">Adequacy_central!T47</f>
        <v>0.708848941223864</v>
      </c>
      <c r="W50" s="21" t="n">
        <f aca="false">Adequacy_central!U47</f>
        <v>0.801307726933917</v>
      </c>
      <c r="X50" s="21" t="n">
        <f aca="false">Adequacy_central!V47</f>
        <v>572.047276859209</v>
      </c>
      <c r="Y50" s="19" t="n">
        <v>4409.96167688662</v>
      </c>
      <c r="Z50" s="19" t="n">
        <v>3328.64580085618</v>
      </c>
      <c r="AA50" s="17"/>
      <c r="AB50" s="17" t="n">
        <f aca="false">AB46+1</f>
        <v>2026</v>
      </c>
      <c r="AC50" s="18" t="n">
        <f aca="false">R50*'Inflation indexes'!$D$156/100*'Inflation indexes'!I142</f>
        <v>31850.9993393471</v>
      </c>
      <c r="AD50" s="18" t="n">
        <f aca="false">X50*'Inflation indexes'!$D$156/100*'Inflation indexes'!I142</f>
        <v>2593.575409621</v>
      </c>
      <c r="AE50" s="21" t="n">
        <f aca="false">S50*'Inflation indexes'!$D$156/100*'Inflation indexes'!I142</f>
        <v>23700.7247970693</v>
      </c>
      <c r="AF50" s="21" t="n">
        <f aca="false">T50*'Inflation indexes'!$D$156/100*'Inflation indexes'!I142</f>
        <v>26081.1618697053</v>
      </c>
      <c r="AG50" s="21" t="n">
        <f aca="false">U50*'Inflation indexes'!$D$156/100*'Inflation indexes'!I142</f>
        <v>19392.8058215302</v>
      </c>
      <c r="AH50" s="21" t="n">
        <v>0</v>
      </c>
      <c r="AI50" s="21" t="n">
        <f aca="false">W50*'Inflation indexes'!$D$156/100*'Inflation indexes'!I142</f>
        <v>3.6330074456881</v>
      </c>
      <c r="AJ50" s="21" t="n">
        <f aca="false">Y50*'Inflation indexes'!$D$156/100*'Inflation indexes'!I142</f>
        <v>19994.0959868587</v>
      </c>
      <c r="AK50" s="21" t="n">
        <f aca="false">AJ50*0.82</f>
        <v>16395.1587092241</v>
      </c>
      <c r="AL50" s="18" t="n">
        <f aca="false">Z50*'Inflation indexes'!$D$156/100*'Inflation indexes'!I142</f>
        <v>15091.574150721</v>
      </c>
      <c r="AM50" s="21" t="n">
        <f aca="false">Adequacy_central!X47</f>
        <v>505.855437020805</v>
      </c>
      <c r="AN50" s="14" t="n">
        <f aca="false">AN46+1</f>
        <v>2026</v>
      </c>
      <c r="AO50" s="14" t="n">
        <v>7751.25099936711</v>
      </c>
      <c r="AP50" s="16" t="n">
        <f aca="false">Adequacy_high!Q47</f>
        <v>5554.1626035726</v>
      </c>
      <c r="AQ50" s="16" t="n">
        <f aca="false">Adequacy_high!R47</f>
        <v>6145.6348455112</v>
      </c>
      <c r="AR50" s="16" t="n">
        <f aca="false">Adequacy_high!S47</f>
        <v>4549.81491455134</v>
      </c>
      <c r="AS50" s="16" t="n">
        <f aca="false">Adequacy_high!T47</f>
        <v>0.714425411128176</v>
      </c>
      <c r="AT50" s="16" t="n">
        <f aca="false">Adequacy_high!U47</f>
        <v>0.812352951895214</v>
      </c>
      <c r="AU50" s="16" t="n">
        <f aca="false">Adequacy_high!V47</f>
        <v>619.432172515704</v>
      </c>
      <c r="AV50" s="8"/>
      <c r="AW50" s="8"/>
      <c r="AX50" s="8" t="n">
        <f aca="false">AX46+1</f>
        <v>2026</v>
      </c>
      <c r="AY50" s="15" t="n">
        <f aca="false">AO50*'Inflation indexes'!$D$156/100*'Inflation indexes'!I142</f>
        <v>35142.9939429754</v>
      </c>
      <c r="AZ50" s="15" t="n">
        <f aca="false">AU50*'Inflation indexes'!$D$156/100*'Inflation indexes'!I142</f>
        <v>2808.41132464694</v>
      </c>
      <c r="BA50" s="16" t="n">
        <f aca="false">AP50*'Inflation indexes'!$D$156/100*'Inflation indexes'!I142</f>
        <v>25181.7290849683</v>
      </c>
      <c r="BB50" s="16" t="n">
        <f aca="false">AQ50*'Inflation indexes'!$D$156/100*'Inflation indexes'!I142</f>
        <v>27863.3743339202</v>
      </c>
      <c r="BC50" s="16" t="n">
        <f aca="false">AR50*'Inflation indexes'!$D$156/100*'Inflation indexes'!I142</f>
        <v>20628.1693105787</v>
      </c>
      <c r="BD50" s="16" t="n">
        <v>0</v>
      </c>
      <c r="BE50" s="16" t="n">
        <f aca="false">AT50*'Inflation indexes'!$D$156/100*'Inflation indexes'!I142</f>
        <v>3.68308481693377</v>
      </c>
      <c r="BF50" s="16" t="n">
        <f aca="false">Adequacy_high!X47</f>
        <v>554.518880849718</v>
      </c>
      <c r="BG50" s="16" t="n">
        <f aca="false">Y50*'Inflation indexes'!$D$156/100*'Inflation indexes'!I142</f>
        <v>19994.0959868587</v>
      </c>
      <c r="BH50" s="16" t="n">
        <f aca="false">BG50*0.82</f>
        <v>16395.1587092241</v>
      </c>
      <c r="BI50" s="15" t="n">
        <f aca="false">Z50*'Inflation indexes'!$D$156/100*'Inflation indexes'!I142</f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4" t="n">
        <v>6577.59933574718</v>
      </c>
      <c r="C51" s="16" t="n">
        <f aca="false">Adequacy_low!Q48</f>
        <v>4926.4908027988</v>
      </c>
      <c r="D51" s="16" t="n">
        <f aca="false">Adequacy_low!R48</f>
        <v>5426.64634528</v>
      </c>
      <c r="E51" s="16" t="n">
        <f aca="false">Adequacy_low!S48</f>
        <v>4034.77794957519</v>
      </c>
      <c r="F51" s="16" t="n">
        <f aca="false">Adequacy_low!T48</f>
        <v>0.716410482129467</v>
      </c>
      <c r="G51" s="16" t="n">
        <f aca="false">Adequacy_low!U48</f>
        <v>0.796467471030669</v>
      </c>
      <c r="H51" s="16" t="n">
        <f aca="false">Adequacy_low!V48</f>
        <v>560.977002253218</v>
      </c>
      <c r="I51" s="8" t="n">
        <f aca="false">I47+1</f>
        <v>2026</v>
      </c>
      <c r="J51" s="14" t="n">
        <f aca="false">B51*'Inflation indexes'!$D$156/100*'Inflation indexes'!I143</f>
        <v>29821.8356797317</v>
      </c>
      <c r="K51" s="16" t="n">
        <f aca="false">H51*'Inflation indexes'!$D$156/100*'Inflation indexes'!I143</f>
        <v>2543.38446709351</v>
      </c>
      <c r="L51" s="16" t="n">
        <f aca="false">C51*'Inflation indexes'!$D$156/100*'Inflation indexes'!I143</f>
        <v>22335.9605381142</v>
      </c>
      <c r="M51" s="16" t="n">
        <f aca="false">D51*'Inflation indexes'!$D$156/100*'Inflation indexes'!I143</f>
        <v>24603.589750663</v>
      </c>
      <c r="N51" s="16" t="n">
        <f aca="false">E51*'Inflation indexes'!$D$156/100*'Inflation indexes'!I143</f>
        <v>18293.0699902182</v>
      </c>
      <c r="O51" s="16" t="s">
        <v>41</v>
      </c>
      <c r="P51" s="16" t="n">
        <f aca="false">G51*'Inflation indexes'!$D$156/100*'Inflation indexes'!I143</f>
        <v>3.61106246107798</v>
      </c>
      <c r="Q51" s="16" t="n">
        <f aca="false">Adequacy_low!X48</f>
        <v>487.453785572534</v>
      </c>
      <c r="R51" s="22" t="n">
        <v>7075.25481395618</v>
      </c>
      <c r="S51" s="21" t="n">
        <f aca="false">Adequacy_central!Q48</f>
        <v>5163.39147423596</v>
      </c>
      <c r="T51" s="21" t="n">
        <f aca="false">Adequacy_central!R48</f>
        <v>5700.69768313999</v>
      </c>
      <c r="U51" s="21" t="n">
        <f aca="false">Adequacy_central!S48</f>
        <v>4225.59719093455</v>
      </c>
      <c r="V51" s="21" t="n">
        <f aca="false">Adequacy_central!T48</f>
        <v>0.701482642230026</v>
      </c>
      <c r="W51" s="21" t="n">
        <f aca="false">Adequacy_central!U48</f>
        <v>0.792828610089857</v>
      </c>
      <c r="X51" s="21" t="n">
        <f aca="false">Adequacy_central!V48</f>
        <v>571.443317311785</v>
      </c>
      <c r="Y51" s="19" t="n">
        <v>4427.76789046914</v>
      </c>
      <c r="Z51" s="19" t="n">
        <v>3332.71067368779</v>
      </c>
      <c r="AA51" s="17"/>
      <c r="AB51" s="17" t="n">
        <f aca="false">AB47+1</f>
        <v>2026</v>
      </c>
      <c r="AC51" s="18" t="n">
        <f aca="false">R51*'Inflation indexes'!$D$156/100*'Inflation indexes'!I143</f>
        <v>32078.1299808472</v>
      </c>
      <c r="AD51" s="18" t="n">
        <f aca="false">X51*'Inflation indexes'!$D$156/100*'Inflation indexes'!I143</f>
        <v>2590.83714882689</v>
      </c>
      <c r="AE51" s="21" t="n">
        <f aca="false">S51*'Inflation indexes'!$D$156/100*'Inflation indexes'!I143</f>
        <v>23410.0321766256</v>
      </c>
      <c r="AF51" s="21" t="n">
        <f aca="false">T51*'Inflation indexes'!$D$156/100*'Inflation indexes'!I143</f>
        <v>25846.096864323</v>
      </c>
      <c r="AG51" s="21" t="n">
        <f aca="false">U51*'Inflation indexes'!$D$156/100*'Inflation indexes'!I143</f>
        <v>19158.2154285278</v>
      </c>
      <c r="AH51" s="21" t="n">
        <v>0</v>
      </c>
      <c r="AI51" s="21" t="n">
        <f aca="false">W51*'Inflation indexes'!$D$156/100*'Inflation indexes'!I143</f>
        <v>3.59456441863132</v>
      </c>
      <c r="AJ51" s="21" t="n">
        <f aca="false">Y51*'Inflation indexes'!$D$156/100*'Inflation indexes'!I143</f>
        <v>20074.8266529316</v>
      </c>
      <c r="AK51" s="21" t="n">
        <f aca="false">AJ51*0.82</f>
        <v>16461.357855404</v>
      </c>
      <c r="AL51" s="18" t="n">
        <f aca="false">Z51*'Inflation indexes'!$D$156/100*'Inflation indexes'!I143</f>
        <v>15110.0036663324</v>
      </c>
      <c r="AM51" s="21" t="n">
        <f aca="false">Adequacy_central!X48</f>
        <v>505.713382772093</v>
      </c>
      <c r="AN51" s="14" t="n">
        <f aca="false">AN47+1</f>
        <v>2026</v>
      </c>
      <c r="AO51" s="14" t="n">
        <v>7748.55580889009</v>
      </c>
      <c r="AP51" s="16" t="n">
        <f aca="false">Adequacy_high!Q48</f>
        <v>5503.76044237017</v>
      </c>
      <c r="AQ51" s="16" t="n">
        <f aca="false">Adequacy_high!R48</f>
        <v>6110.69139644943</v>
      </c>
      <c r="AR51" s="16" t="n">
        <f aca="false">Adequacy_high!S48</f>
        <v>4516.36039312082</v>
      </c>
      <c r="AS51" s="16" t="n">
        <f aca="false">Adequacy_high!T48</f>
        <v>0.710073902361053</v>
      </c>
      <c r="AT51" s="16" t="n">
        <f aca="false">Adequacy_high!U48</f>
        <v>0.803106644504313</v>
      </c>
      <c r="AU51" s="16" t="n">
        <f aca="false">Adequacy_high!V48</f>
        <v>613.829064705318</v>
      </c>
      <c r="AV51" s="8"/>
      <c r="AW51" s="8"/>
      <c r="AX51" s="8" t="n">
        <f aca="false">AX47+1</f>
        <v>2026</v>
      </c>
      <c r="AY51" s="15" t="n">
        <f aca="false">AO51*'Inflation indexes'!$D$156/100*'Inflation indexes'!I143</f>
        <v>35130.7743589861</v>
      </c>
      <c r="AZ51" s="15" t="n">
        <f aca="false">AU51*'Inflation indexes'!$D$156/100*'Inflation indexes'!I143</f>
        <v>2783.0076854333</v>
      </c>
      <c r="BA51" s="16" t="n">
        <f aca="false">AP51*'Inflation indexes'!$D$156/100*'Inflation indexes'!I143</f>
        <v>24953.2133465417</v>
      </c>
      <c r="BB51" s="16" t="n">
        <f aca="false">AQ51*'Inflation indexes'!$D$156/100*'Inflation indexes'!I143</f>
        <v>27704.9460468186</v>
      </c>
      <c r="BC51" s="16" t="n">
        <f aca="false">AR51*'Inflation indexes'!$D$156/100*'Inflation indexes'!I143</f>
        <v>20476.4915950597</v>
      </c>
      <c r="BD51" s="16" t="n">
        <v>0</v>
      </c>
      <c r="BE51" s="16" t="n">
        <f aca="false">AT51*'Inflation indexes'!$D$156/100*'Inflation indexes'!I143</f>
        <v>3.64116346454048</v>
      </c>
      <c r="BF51" s="16" t="n">
        <f aca="false">Adequacy_high!X48</f>
        <v>556.274138207905</v>
      </c>
      <c r="BG51" s="16" t="n">
        <f aca="false">Y51*'Inflation indexes'!$D$156/100*'Inflation indexes'!I143</f>
        <v>20074.8266529316</v>
      </c>
      <c r="BH51" s="16" t="n">
        <f aca="false">BG51*0.82</f>
        <v>16461.357855404</v>
      </c>
      <c r="BI51" s="15" t="n">
        <f aca="false">Z51*'Inflation indexes'!$D$156/100*'Inflation indexes'!I143</f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4" t="n">
        <v>6595.08783180664</v>
      </c>
      <c r="C52" s="16" t="n">
        <f aca="false">Adequacy_low!Q49</f>
        <v>5118.23127870847</v>
      </c>
      <c r="D52" s="16" t="n">
        <f aca="false">Adequacy_low!R49</f>
        <v>5642.82624699764</v>
      </c>
      <c r="E52" s="16" t="n">
        <f aca="false">Adequacy_low!S49</f>
        <v>4196.98370179931</v>
      </c>
      <c r="F52" s="16" t="n">
        <f aca="false">Adequacy_low!T49</f>
        <v>0.743411583867681</v>
      </c>
      <c r="G52" s="16" t="n">
        <f aca="false">Adequacy_low!U49</f>
        <v>0.826933337827967</v>
      </c>
      <c r="H52" s="16" t="n">
        <f aca="false">Adequacy_low!V49</f>
        <v>590.312053300782</v>
      </c>
      <c r="I52" s="8" t="n">
        <f aca="false">I48+1</f>
        <v>2026</v>
      </c>
      <c r="J52" s="14" t="n">
        <f aca="false">B52*'Inflation indexes'!$D$156/100*'Inflation indexes'!I144</f>
        <v>29901.125862844</v>
      </c>
      <c r="K52" s="16" t="n">
        <f aca="false">H52*'Inflation indexes'!$D$156/100*'Inflation indexes'!I144</f>
        <v>2676.38513000142</v>
      </c>
      <c r="L52" s="16" t="n">
        <f aca="false">C52*'Inflation indexes'!$D$156/100*'Inflation indexes'!I144</f>
        <v>23205.2827138594</v>
      </c>
      <c r="M52" s="16" t="n">
        <f aca="false">D52*'Inflation indexes'!$D$156/100*'Inflation indexes'!I144</f>
        <v>25583.7165685503</v>
      </c>
      <c r="N52" s="16" t="n">
        <f aca="false">E52*'Inflation indexes'!$D$156/100*'Inflation indexes'!I144</f>
        <v>19028.4862176625</v>
      </c>
      <c r="O52" s="16" t="s">
        <v>41</v>
      </c>
      <c r="P52" s="16" t="n">
        <f aca="false">G52*'Inflation indexes'!$D$156/100*'Inflation indexes'!I144</f>
        <v>3.74919007072607</v>
      </c>
      <c r="Q52" s="16" t="n">
        <f aca="false">Adequacy_low!X49</f>
        <v>517.017689416067</v>
      </c>
      <c r="R52" s="22" t="n">
        <v>7088.53446860739</v>
      </c>
      <c r="S52" s="21" t="n">
        <f aca="false">Adequacy_central!Q49</f>
        <v>5316.04491322924</v>
      </c>
      <c r="T52" s="21" t="n">
        <f aca="false">Adequacy_central!R49</f>
        <v>5882.07332831928</v>
      </c>
      <c r="U52" s="21" t="n">
        <f aca="false">Adequacy_central!S49</f>
        <v>4353.144813966</v>
      </c>
      <c r="V52" s="21" t="n">
        <f aca="false">Adequacy_central!T49</f>
        <v>0.722314402195869</v>
      </c>
      <c r="W52" s="21" t="n">
        <f aca="false">Adequacy_central!U49</f>
        <v>0.813330810146027</v>
      </c>
      <c r="X52" s="21" t="n">
        <f aca="false">Adequacy_central!V49</f>
        <v>594.917089321569</v>
      </c>
      <c r="Y52" s="19" t="n">
        <v>4445.57410405166</v>
      </c>
      <c r="Z52" s="19" t="n">
        <v>3336.76401095421</v>
      </c>
      <c r="AA52" s="17"/>
      <c r="AB52" s="17" t="n">
        <f aca="false">AB48+1</f>
        <v>2026</v>
      </c>
      <c r="AC52" s="18" t="n">
        <f aca="false">R52*'Inflation indexes'!$D$156/100*'Inflation indexes'!I144</f>
        <v>32138.337916703</v>
      </c>
      <c r="AD52" s="18" t="n">
        <f aca="false">X52*'Inflation indexes'!$D$156/100*'Inflation indexes'!I144</f>
        <v>2697.26366341478</v>
      </c>
      <c r="AE52" s="21" t="n">
        <f aca="false">S52*'Inflation indexes'!$D$156/100*'Inflation indexes'!I144</f>
        <v>24102.1396677071</v>
      </c>
      <c r="AF52" s="21" t="n">
        <f aca="false">T52*'Inflation indexes'!$D$156/100*'Inflation indexes'!I144</f>
        <v>26668.4264728545</v>
      </c>
      <c r="AG52" s="21" t="n">
        <f aca="false">U52*'Inflation indexes'!$D$156/100*'Inflation indexes'!I144</f>
        <v>19736.4969657921</v>
      </c>
      <c r="AH52" s="21" t="n">
        <v>0</v>
      </c>
      <c r="AI52" s="21" t="n">
        <f aca="false">W52*'Inflation indexes'!$D$156/100*'Inflation indexes'!I144</f>
        <v>3.68751827762137</v>
      </c>
      <c r="AJ52" s="21" t="n">
        <f aca="false">Y52*'Inflation indexes'!$D$156/100*'Inflation indexes'!I144</f>
        <v>20155.5573190046</v>
      </c>
      <c r="AK52" s="21" t="n">
        <f aca="false">AJ52*0.82</f>
        <v>16527.5570015838</v>
      </c>
      <c r="AL52" s="18" t="n">
        <f aca="false">Z52*'Inflation indexes'!$D$156/100*'Inflation indexes'!I144</f>
        <v>15128.3808814444</v>
      </c>
      <c r="AM52" s="21" t="n">
        <f aca="false">Adequacy_central!X49</f>
        <v>531.884009512832</v>
      </c>
      <c r="AN52" s="14" t="n">
        <f aca="false">AN48+1</f>
        <v>2026</v>
      </c>
      <c r="AO52" s="14" t="n">
        <v>7824.54282563769</v>
      </c>
      <c r="AP52" s="16" t="n">
        <f aca="false">Adequacy_high!Q49</f>
        <v>5650.85510608052</v>
      </c>
      <c r="AQ52" s="16" t="n">
        <f aca="false">Adequacy_high!R49</f>
        <v>6298.48433780269</v>
      </c>
      <c r="AR52" s="16" t="n">
        <f aca="false">Adequacy_high!S49</f>
        <v>4643.34037702514</v>
      </c>
      <c r="AS52" s="16" t="n">
        <f aca="false">Adequacy_high!T49</f>
        <v>0.724064724872424</v>
      </c>
      <c r="AT52" s="16" t="n">
        <f aca="false">Adequacy_high!U49</f>
        <v>0.824094205474929</v>
      </c>
      <c r="AU52" s="16" t="n">
        <f aca="false">Adequacy_high!V49</f>
        <v>630.731579515457</v>
      </c>
      <c r="AV52" s="8"/>
      <c r="AW52" s="8"/>
      <c r="AX52" s="8" t="n">
        <f aca="false">AX48+1</f>
        <v>2026</v>
      </c>
      <c r="AY52" s="15" t="n">
        <f aca="false">AO52*'Inflation indexes'!$D$156/100*'Inflation indexes'!I144</f>
        <v>35475.287943893</v>
      </c>
      <c r="AZ52" s="15" t="n">
        <f aca="false">AU52*'Inflation indexes'!$D$156/100*'Inflation indexes'!I144</f>
        <v>2859.64111862264</v>
      </c>
      <c r="BA52" s="16" t="n">
        <f aca="false">AP52*'Inflation indexes'!$D$156/100*'Inflation indexes'!I144</f>
        <v>25620.1181953512</v>
      </c>
      <c r="BB52" s="16" t="n">
        <f aca="false">AQ52*'Inflation indexes'!$D$156/100*'Inflation indexes'!I144</f>
        <v>28556.3707008583</v>
      </c>
      <c r="BC52" s="16" t="n">
        <f aca="false">AR52*'Inflation indexes'!$D$156/100*'Inflation indexes'!I144</f>
        <v>21052.1995427953</v>
      </c>
      <c r="BD52" s="16" t="n">
        <v>0</v>
      </c>
      <c r="BE52" s="16" t="n">
        <f aca="false">AT52*'Inflation indexes'!$D$156/100*'Inflation indexes'!I144</f>
        <v>3.73631787614815</v>
      </c>
      <c r="BF52" s="16" t="n">
        <f aca="false">Adequacy_high!X49</f>
        <v>569.879464367761</v>
      </c>
      <c r="BG52" s="16" t="n">
        <f aca="false">Y52*'Inflation indexes'!$D$156/100*'Inflation indexes'!I144</f>
        <v>20155.5573190046</v>
      </c>
      <c r="BH52" s="16" t="n">
        <f aca="false">BG52*0.82</f>
        <v>16527.5570015838</v>
      </c>
      <c r="BI52" s="15" t="n">
        <f aca="false">Z52*'Inflation indexes'!$D$156/100*'Inflation indexes'!I144</f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4" t="n">
        <v>6612.7903047932</v>
      </c>
      <c r="C53" s="16" t="n">
        <f aca="false">Adequacy_low!Q50</f>
        <v>5020.05974330975</v>
      </c>
      <c r="D53" s="16" t="n">
        <f aca="false">Adequacy_low!R50</f>
        <v>5558.59896931157</v>
      </c>
      <c r="E53" s="16" t="n">
        <f aca="false">Adequacy_low!S50</f>
        <v>4125.9666716945</v>
      </c>
      <c r="F53" s="16" t="n">
        <f aca="false">Adequacy_low!T50</f>
        <v>0.725207184663215</v>
      </c>
      <c r="G53" s="16" t="n">
        <f aca="false">Adequacy_low!U50</f>
        <v>0.810995514866667</v>
      </c>
      <c r="H53" s="16" t="n">
        <f aca="false">Adequacy_low!V50</f>
        <v>719.755762694945</v>
      </c>
      <c r="I53" s="8" t="n">
        <f aca="false">I49+1</f>
        <v>2027</v>
      </c>
      <c r="J53" s="14" t="n">
        <f aca="false">B53*'Inflation indexes'!$D$156/100*'Inflation indexes'!I145</f>
        <v>29981.3861848221</v>
      </c>
      <c r="K53" s="16" t="n">
        <f aca="false">H53*'Inflation indexes'!$D$156/100*'Inflation indexes'!I145</f>
        <v>3263.26323465404</v>
      </c>
      <c r="L53" s="16" t="n">
        <f aca="false">C53*'Inflation indexes'!$D$156/100*'Inflation indexes'!I145</f>
        <v>22760.1878931432</v>
      </c>
      <c r="M53" s="16" t="n">
        <f aca="false">D53*'Inflation indexes'!$D$156/100*'Inflation indexes'!I145</f>
        <v>25201.8428929596</v>
      </c>
      <c r="N53" s="16" t="n">
        <f aca="false">E53*'Inflation indexes'!$D$156/100*'Inflation indexes'!I145</f>
        <v>18706.5057968214</v>
      </c>
      <c r="O53" s="16" t="s">
        <v>41</v>
      </c>
      <c r="P53" s="16" t="n">
        <f aca="false">G53*'Inflation indexes'!$D$156/100*'Inflation indexes'!I145</f>
        <v>3.6769304037589</v>
      </c>
      <c r="Q53" s="16" t="n">
        <f aca="false">Adequacy_low!X50</f>
        <v>638.093842406616</v>
      </c>
      <c r="R53" s="20" t="n">
        <v>7157.19879359493</v>
      </c>
      <c r="S53" s="21" t="n">
        <f aca="false">Adequacy_central!Q50</f>
        <v>5243.41584234051</v>
      </c>
      <c r="T53" s="21" t="n">
        <f aca="false">Adequacy_central!R50</f>
        <v>5818.65999885641</v>
      </c>
      <c r="U53" s="21" t="n">
        <f aca="false">Adequacy_central!S50</f>
        <v>4300.03678986804</v>
      </c>
      <c r="V53" s="21" t="n">
        <f aca="false">Adequacy_central!T50</f>
        <v>0.710316640661266</v>
      </c>
      <c r="W53" s="21" t="n">
        <f aca="false">Adequacy_central!U50</f>
        <v>0.800828122751843</v>
      </c>
      <c r="X53" s="21" t="n">
        <f aca="false">Adequacy_central!V50</f>
        <v>740.295576263815</v>
      </c>
      <c r="Y53" s="19" t="n">
        <v>4463.38031763418</v>
      </c>
      <c r="Z53" s="19" t="n">
        <v>3340.8058918371</v>
      </c>
      <c r="AA53" s="17"/>
      <c r="AB53" s="17" t="n">
        <f aca="false">AB49+1</f>
        <v>2027</v>
      </c>
      <c r="AC53" s="18" t="n">
        <f aca="false">R53*'Inflation indexes'!$D$156/100*'Inflation indexes'!I145</f>
        <v>32449.6515301226</v>
      </c>
      <c r="AD53" s="18" t="n">
        <f aca="false">X53*'Inflation indexes'!$D$156/100*'Inflation indexes'!I145</f>
        <v>3356.38762759392</v>
      </c>
      <c r="AE53" s="21" t="n">
        <f aca="false">S53*'Inflation indexes'!$D$156/100*'Inflation indexes'!I145</f>
        <v>23772.8504989607</v>
      </c>
      <c r="AF53" s="21" t="n">
        <f aca="false">T53*'Inflation indexes'!$D$156/100*'Inflation indexes'!I145</f>
        <v>26380.9200750615</v>
      </c>
      <c r="AG53" s="21" t="n">
        <f aca="false">U53*'Inflation indexes'!$D$156/100*'Inflation indexes'!I145</f>
        <v>19495.7132562528</v>
      </c>
      <c r="AH53" s="21" t="n">
        <v>0</v>
      </c>
      <c r="AI53" s="21" t="n">
        <f aca="false">W53*'Inflation indexes'!$D$156/100*'Inflation indexes'!I145</f>
        <v>3.6308329932201</v>
      </c>
      <c r="AJ53" s="21" t="n">
        <f aca="false">Y53*'Inflation indexes'!$D$156/100*'Inflation indexes'!I145</f>
        <v>20236.2879850776</v>
      </c>
      <c r="AK53" s="21" t="n">
        <f aca="false">AJ53*0.82</f>
        <v>16593.7561477637</v>
      </c>
      <c r="AL53" s="18" t="n">
        <f aca="false">Z53*'Inflation indexes'!$D$156/100*'Inflation indexes'!I145</f>
        <v>15146.7061550547</v>
      </c>
      <c r="AM53" s="21" t="n">
        <f aca="false">Adequacy_central!X50</f>
        <v>660.190105266113</v>
      </c>
      <c r="AN53" s="14" t="n">
        <f aca="false">AN49+1</f>
        <v>2027</v>
      </c>
      <c r="AO53" s="14" t="n">
        <v>7879.11958449271</v>
      </c>
      <c r="AP53" s="16" t="n">
        <f aca="false">Adequacy_high!Q50</f>
        <v>5601.96689262491</v>
      </c>
      <c r="AQ53" s="16" t="n">
        <f aca="false">Adequacy_high!R50</f>
        <v>6261.60124851161</v>
      </c>
      <c r="AR53" s="16" t="n">
        <f aca="false">Adequacy_high!S50</f>
        <v>4609.02500834984</v>
      </c>
      <c r="AS53" s="16" t="n">
        <f aca="false">Adequacy_high!T50</f>
        <v>0.716585615323868</v>
      </c>
      <c r="AT53" s="16" t="n">
        <f aca="false">Adequacy_high!U50</f>
        <v>0.814602527771055</v>
      </c>
      <c r="AU53" s="16" t="n">
        <f aca="false">Adequacy_high!V50</f>
        <v>792.48036643837</v>
      </c>
      <c r="AV53" s="8"/>
      <c r="AW53" s="8"/>
      <c r="AX53" s="8" t="n">
        <f aca="false">AX49+1</f>
        <v>2027</v>
      </c>
      <c r="AY53" s="15" t="n">
        <f aca="false">AO53*'Inflation indexes'!$D$156/100*'Inflation indexes'!I145</f>
        <v>35722.7306735925</v>
      </c>
      <c r="AZ53" s="15" t="n">
        <f aca="false">AU53*'Inflation indexes'!$D$156/100*'Inflation indexes'!I145</f>
        <v>3592.98553484393</v>
      </c>
      <c r="BA53" s="16" t="n">
        <f aca="false">AP53*'Inflation indexes'!$D$156/100*'Inflation indexes'!I145</f>
        <v>25398.4664659086</v>
      </c>
      <c r="BB53" s="16" t="n">
        <f aca="false">AQ53*'Inflation indexes'!$D$156/100*'Inflation indexes'!I145</f>
        <v>28389.1483797567</v>
      </c>
      <c r="BC53" s="16" t="n">
        <f aca="false">AR53*'Inflation indexes'!$D$156/100*'Inflation indexes'!I145</f>
        <v>20896.6188767059</v>
      </c>
      <c r="BD53" s="16" t="n">
        <v>0</v>
      </c>
      <c r="BE53" s="16" t="n">
        <f aca="false">AT53*'Inflation indexes'!$D$156/100*'Inflation indexes'!I145</f>
        <v>3.6932840520489</v>
      </c>
      <c r="BF53" s="16" t="n">
        <f aca="false">Adequacy_high!X50</f>
        <v>713.104010210633</v>
      </c>
      <c r="BG53" s="16" t="n">
        <f aca="false">Y53*'Inflation indexes'!$D$156/100*'Inflation indexes'!I145</f>
        <v>20236.2879850776</v>
      </c>
      <c r="BH53" s="16" t="n">
        <f aca="false">BG53*0.82</f>
        <v>16593.7561477637</v>
      </c>
      <c r="BI53" s="15" t="n">
        <f aca="false">Z53*'Inflation indexes'!$D$156/100*'Inflation indexes'!I145</f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4" t="n">
        <v>6634.12313656122</v>
      </c>
      <c r="C54" s="16" t="n">
        <f aca="false">Adequacy_low!Q51</f>
        <v>5170.09166179351</v>
      </c>
      <c r="D54" s="16" t="n">
        <f aca="false">Adequacy_low!R51</f>
        <v>5737.91046012582</v>
      </c>
      <c r="E54" s="16" t="n">
        <f aca="false">Adequacy_low!S51</f>
        <v>4253.84549086295</v>
      </c>
      <c r="F54" s="16" t="n">
        <f aca="false">Adequacy_low!T51</f>
        <v>0.744551317646158</v>
      </c>
      <c r="G54" s="16" t="n">
        <f aca="false">Adequacy_low!U51</f>
        <v>0.832391730272565</v>
      </c>
      <c r="H54" s="16" t="n">
        <f aca="false">Adequacy_low!V51</f>
        <v>586.017161032376</v>
      </c>
      <c r="I54" s="8" t="n">
        <f aca="false">I50+1</f>
        <v>2027</v>
      </c>
      <c r="J54" s="14" t="n">
        <f aca="false">B54*'Inflation indexes'!$D$156/100*'Inflation indexes'!I146</f>
        <v>30078.1060017486</v>
      </c>
      <c r="K54" s="16" t="n">
        <f aca="false">H54*'Inflation indexes'!$D$156/100*'Inflation indexes'!I146</f>
        <v>2656.91274122358</v>
      </c>
      <c r="L54" s="16" t="n">
        <f aca="false">C54*'Inflation indexes'!$D$156/100*'Inflation indexes'!I146</f>
        <v>23440.4098086712</v>
      </c>
      <c r="M54" s="16" t="n">
        <f aca="false">D54*'Inflation indexes'!$D$156/100*'Inflation indexes'!I146</f>
        <v>26014.8139393243</v>
      </c>
      <c r="N54" s="16" t="n">
        <f aca="false">E54*'Inflation indexes'!$D$156/100*'Inflation indexes'!I146</f>
        <v>19286.2889270333</v>
      </c>
      <c r="O54" s="16" t="s">
        <v>41</v>
      </c>
      <c r="P54" s="16" t="n">
        <f aca="false">G54*'Inflation indexes'!$D$156/100*'Inflation indexes'!I146</f>
        <v>3.77393759246605</v>
      </c>
      <c r="Q54" s="16" t="n">
        <f aca="false">Adequacy_low!X51</f>
        <v>521.723627706963</v>
      </c>
      <c r="R54" s="22" t="n">
        <v>7176.09020163016</v>
      </c>
      <c r="S54" s="21" t="n">
        <f aca="false">Adequacy_central!Q51</f>
        <v>5357.63563857434</v>
      </c>
      <c r="T54" s="21" t="n">
        <f aca="false">Adequacy_central!R51</f>
        <v>5960.14562583973</v>
      </c>
      <c r="U54" s="21" t="n">
        <f aca="false">Adequacy_central!S51</f>
        <v>4400.42999829095</v>
      </c>
      <c r="V54" s="21" t="n">
        <f aca="false">Adequacy_central!T51</f>
        <v>0.723058164597429</v>
      </c>
      <c r="W54" s="21" t="n">
        <f aca="false">Adequacy_central!U51</f>
        <v>0.817805935511221</v>
      </c>
      <c r="X54" s="21" t="n">
        <f aca="false">Adequacy_central!V51</f>
        <v>602.659589732805</v>
      </c>
      <c r="Y54" s="19" t="n">
        <v>4481.1865312167</v>
      </c>
      <c r="Z54" s="19" t="n">
        <v>3344.83639465834</v>
      </c>
      <c r="AA54" s="17"/>
      <c r="AB54" s="17" t="n">
        <f aca="false">AB50+1</f>
        <v>2027</v>
      </c>
      <c r="AC54" s="18" t="n">
        <f aca="false">R54*'Inflation indexes'!$D$156/100*'Inflation indexes'!I146</f>
        <v>32535.3023029089</v>
      </c>
      <c r="AD54" s="18" t="n">
        <f aca="false">X54*'Inflation indexes'!$D$156/100*'Inflation indexes'!I146</f>
        <v>2732.36698352115</v>
      </c>
      <c r="AE54" s="21" t="n">
        <f aca="false">S54*'Inflation indexes'!$D$156/100*'Inflation indexes'!I146</f>
        <v>24290.7056951788</v>
      </c>
      <c r="AF54" s="21" t="n">
        <f aca="false">T54*'Inflation indexes'!$D$156/100*'Inflation indexes'!I146</f>
        <v>27022.3944038503</v>
      </c>
      <c r="AG54" s="21" t="n">
        <f aca="false">U54*'Inflation indexes'!$D$156/100*'Inflation indexes'!I146</f>
        <v>19950.8808047956</v>
      </c>
      <c r="AH54" s="21" t="n">
        <v>0</v>
      </c>
      <c r="AI54" s="21" t="n">
        <f aca="false">W54*'Inflation indexes'!$D$156/100*'Inflation indexes'!I146</f>
        <v>3.70780781586699</v>
      </c>
      <c r="AJ54" s="21" t="n">
        <f aca="false">Y54*'Inflation indexes'!$D$156/100*'Inflation indexes'!I146</f>
        <v>20317.0186511506</v>
      </c>
      <c r="AK54" s="21" t="n">
        <f aca="false">AJ54*0.82</f>
        <v>16659.9552939435</v>
      </c>
      <c r="AL54" s="18" t="n">
        <f aca="false">Z54*'Inflation indexes'!$D$156/100*'Inflation indexes'!I146</f>
        <v>15164.9798422628</v>
      </c>
      <c r="AM54" s="21" t="n">
        <f aca="false">Adequacy_central!X51</f>
        <v>527.107976663896</v>
      </c>
      <c r="AN54" s="14" t="n">
        <f aca="false">AN50+1</f>
        <v>2027</v>
      </c>
      <c r="AO54" s="14" t="n">
        <v>7908.35053742917</v>
      </c>
      <c r="AP54" s="16" t="n">
        <f aca="false">Adequacy_high!Q51</f>
        <v>5716.56381025458</v>
      </c>
      <c r="AQ54" s="16" t="n">
        <f aca="false">Adequacy_high!R51</f>
        <v>6402.08905615181</v>
      </c>
      <c r="AR54" s="16" t="n">
        <f aca="false">Adequacy_high!S51</f>
        <v>4708.79560071199</v>
      </c>
      <c r="AS54" s="16" t="n">
        <f aca="false">Adequacy_high!T51</f>
        <v>0.723097600632442</v>
      </c>
      <c r="AT54" s="16" t="n">
        <f aca="false">Adequacy_high!U51</f>
        <v>0.828280911945975</v>
      </c>
      <c r="AU54" s="16" t="n">
        <f aca="false">Adequacy_high!V51</f>
        <v>637.91626476802</v>
      </c>
      <c r="AV54" s="8"/>
      <c r="AW54" s="8"/>
      <c r="AX54" s="8" t="n">
        <f aca="false">AX50+1</f>
        <v>2027</v>
      </c>
      <c r="AY54" s="15" t="n">
        <f aca="false">AO54*'Inflation indexes'!$D$156/100*'Inflation indexes'!I146</f>
        <v>35855.2593714862</v>
      </c>
      <c r="AZ54" s="15" t="n">
        <f aca="false">AU54*'Inflation indexes'!$D$156/100*'Inflation indexes'!I146</f>
        <v>2892.21538958014</v>
      </c>
      <c r="BA54" s="16" t="n">
        <f aca="false">AP54*'Inflation indexes'!$D$156/100*'Inflation indexes'!I146</f>
        <v>25918.031473218</v>
      </c>
      <c r="BB54" s="16" t="n">
        <f aca="false">AQ54*'Inflation indexes'!$D$156/100*'Inflation indexes'!I146</f>
        <v>29026.0987472993</v>
      </c>
      <c r="BC54" s="16" t="n">
        <f aca="false">AR54*'Inflation indexes'!$D$156/100*'Inflation indexes'!I146</f>
        <v>21348.9635786587</v>
      </c>
      <c r="BD54" s="16" t="n">
        <v>0</v>
      </c>
      <c r="BE54" s="16" t="n">
        <f aca="false">AT54*'Inflation indexes'!$D$156/100*'Inflation indexes'!I146</f>
        <v>3.75529976696358</v>
      </c>
      <c r="BF54" s="16" t="n">
        <f aca="false">Adequacy_high!X51</f>
        <v>576.682026092246</v>
      </c>
      <c r="BG54" s="16" t="n">
        <f aca="false">Y54*'Inflation indexes'!$D$156/100*'Inflation indexes'!I146</f>
        <v>20317.0186511506</v>
      </c>
      <c r="BH54" s="16" t="n">
        <f aca="false">BG54*0.82</f>
        <v>16659.9552939435</v>
      </c>
      <c r="BI54" s="15" t="n">
        <f aca="false">Z54*'Inflation indexes'!$D$156/100*'Inflation indexes'!I146</f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4" t="n">
        <v>6659.65648994988</v>
      </c>
      <c r="C55" s="16" t="n">
        <f aca="false">Adequacy_low!Q52</f>
        <v>5081.33466136135</v>
      </c>
      <c r="D55" s="16" t="n">
        <f aca="false">Adequacy_low!R52</f>
        <v>5658.86749935956</v>
      </c>
      <c r="E55" s="16" t="n">
        <f aca="false">Adequacy_low!S52</f>
        <v>4182.72227803801</v>
      </c>
      <c r="F55" s="16" t="n">
        <f aca="false">Adequacy_low!T52</f>
        <v>0.735967828809722</v>
      </c>
      <c r="G55" s="16" t="n">
        <f aca="false">Adequacy_low!U52</f>
        <v>0.816269238187353</v>
      </c>
      <c r="H55" s="16" t="n">
        <f aca="false">Adequacy_low!V52</f>
        <v>580.415167945531</v>
      </c>
      <c r="I55" s="8" t="n">
        <f aca="false">I51+1</f>
        <v>2027</v>
      </c>
      <c r="J55" s="14" t="n">
        <f aca="false">B55*'Inflation indexes'!$D$156/100*'Inflation indexes'!I147</f>
        <v>30193.8703452791</v>
      </c>
      <c r="K55" s="16" t="n">
        <f aca="false">H55*'Inflation indexes'!$D$156/100*'Inflation indexes'!I147</f>
        <v>2631.51415599705</v>
      </c>
      <c r="L55" s="16" t="n">
        <f aca="false">C55*'Inflation indexes'!$D$156/100*'Inflation indexes'!I147</f>
        <v>23037.9990586079</v>
      </c>
      <c r="M55" s="16" t="n">
        <f aca="false">D55*'Inflation indexes'!$D$156/100*'Inflation indexes'!I147</f>
        <v>25656.4451687</v>
      </c>
      <c r="N55" s="16" t="n">
        <f aca="false">E55*'Inflation indexes'!$D$156/100*'Inflation indexes'!I147</f>
        <v>18963.8270898775</v>
      </c>
      <c r="O55" s="16" t="s">
        <v>41</v>
      </c>
      <c r="P55" s="16" t="n">
        <f aca="false">G55*'Inflation indexes'!$D$156/100*'Inflation indexes'!I147</f>
        <v>3.70084066375834</v>
      </c>
      <c r="Q55" s="16" t="n">
        <f aca="false">Adequacy_low!X52</f>
        <v>509.264675739247</v>
      </c>
      <c r="R55" s="22" t="n">
        <v>7197.15451726513</v>
      </c>
      <c r="S55" s="21" t="n">
        <f aca="false">Adequacy_central!Q52</f>
        <v>5286.49063824543</v>
      </c>
      <c r="T55" s="21" t="n">
        <f aca="false">Adequacy_central!R52</f>
        <v>5906.31414102193</v>
      </c>
      <c r="U55" s="21" t="n">
        <f aca="false">Adequacy_central!S52</f>
        <v>4347.19899024712</v>
      </c>
      <c r="V55" s="21" t="n">
        <f aca="false">Adequacy_central!T52</f>
        <v>0.714061158078969</v>
      </c>
      <c r="W55" s="21" t="n">
        <f aca="false">Adequacy_central!U52</f>
        <v>0.811335522963504</v>
      </c>
      <c r="X55" s="21" t="n">
        <f aca="false">Adequacy_central!V52</f>
        <v>596.917350622098</v>
      </c>
      <c r="Y55" s="19" t="n">
        <v>4498.99274479922</v>
      </c>
      <c r="Z55" s="19" t="n">
        <v>3348.85559689282</v>
      </c>
      <c r="AA55" s="17"/>
      <c r="AB55" s="17" t="n">
        <f aca="false">AB51+1</f>
        <v>2027</v>
      </c>
      <c r="AC55" s="18" t="n">
        <f aca="false">R55*'Inflation indexes'!$D$156/100*'Inflation indexes'!I147</f>
        <v>32630.8047084991</v>
      </c>
      <c r="AD55" s="18" t="n">
        <f aca="false">X55*'Inflation indexes'!$D$156/100*'Inflation indexes'!I147</f>
        <v>2706.33254413799</v>
      </c>
      <c r="AE55" s="21" t="n">
        <f aca="false">S55*'Inflation indexes'!$D$156/100*'Inflation indexes'!I147</f>
        <v>23968.1450767914</v>
      </c>
      <c r="AF55" s="21" t="n">
        <f aca="false">T55*'Inflation indexes'!$D$156/100*'Inflation indexes'!I147</f>
        <v>26778.3306333638</v>
      </c>
      <c r="AG55" s="21" t="n">
        <f aca="false">U55*'Inflation indexes'!$D$156/100*'Inflation indexes'!I147</f>
        <v>19709.5395047377</v>
      </c>
      <c r="AH55" s="21" t="n">
        <v>0</v>
      </c>
      <c r="AI55" s="21" t="n">
        <f aca="false">W55*'Inflation indexes'!$D$156/100*'Inflation indexes'!I147</f>
        <v>3.6784719487932</v>
      </c>
      <c r="AJ55" s="21" t="n">
        <f aca="false">Y55*'Inflation indexes'!$D$156/100*'Inflation indexes'!I147</f>
        <v>20397.7493172236</v>
      </c>
      <c r="AK55" s="21" t="n">
        <f aca="false">AJ55*0.82</f>
        <v>16726.1544401234</v>
      </c>
      <c r="AL55" s="18" t="n">
        <f aca="false">Z55*'Inflation indexes'!$D$156/100*'Inflation indexes'!I147</f>
        <v>15183.2022943281</v>
      </c>
      <c r="AM55" s="21" t="n">
        <f aca="false">Adequacy_central!X52</f>
        <v>513.218317998175</v>
      </c>
      <c r="AN55" s="14" t="n">
        <f aca="false">AN51+1</f>
        <v>2027</v>
      </c>
      <c r="AO55" s="14" t="n">
        <v>8005.55810928379</v>
      </c>
      <c r="AP55" s="16" t="n">
        <f aca="false">Adequacy_high!Q52</f>
        <v>5666.80344584589</v>
      </c>
      <c r="AQ55" s="16" t="n">
        <f aca="false">Adequacy_high!R52</f>
        <v>6359.14310832588</v>
      </c>
      <c r="AR55" s="16" t="n">
        <f aca="false">Adequacy_high!S52</f>
        <v>4674.17210364793</v>
      </c>
      <c r="AS55" s="16" t="n">
        <f aca="false">Adequacy_high!T52</f>
        <v>0.718385723908866</v>
      </c>
      <c r="AT55" s="16" t="n">
        <f aca="false">Adequacy_high!U52</f>
        <v>0.822222102424075</v>
      </c>
      <c r="AU55" s="16" t="n">
        <f aca="false">Adequacy_high!V52</f>
        <v>640.666457525305</v>
      </c>
      <c r="AV55" s="8"/>
      <c r="AW55" s="8"/>
      <c r="AX55" s="8" t="n">
        <f aca="false">AX51+1</f>
        <v>2027</v>
      </c>
      <c r="AY55" s="15" t="n">
        <f aca="false">AO55*'Inflation indexes'!$D$156/100*'Inflation indexes'!I147</f>
        <v>36295.9837280033</v>
      </c>
      <c r="AZ55" s="15" t="n">
        <f aca="false">AU55*'Inflation indexes'!$D$156/100*'Inflation indexes'!I147</f>
        <v>2904.68434554856</v>
      </c>
      <c r="BA55" s="16" t="n">
        <f aca="false">AP55*'Inflation indexes'!$D$156/100*'Inflation indexes'!I147</f>
        <v>25692.4255439096</v>
      </c>
      <c r="BB55" s="16" t="n">
        <f aca="false">AQ55*'Inflation indexes'!$D$156/100*'Inflation indexes'!I147</f>
        <v>28831.3883470755</v>
      </c>
      <c r="BC55" s="16" t="n">
        <f aca="false">AR55*'Inflation indexes'!$D$156/100*'Inflation indexes'!I147</f>
        <v>21191.9859052862</v>
      </c>
      <c r="BD55" s="16" t="n">
        <v>0</v>
      </c>
      <c r="BE55" s="16" t="n">
        <f aca="false">AT55*'Inflation indexes'!$D$156/100*'Inflation indexes'!I147</f>
        <v>3.72783004545061</v>
      </c>
      <c r="BF55" s="16" t="n">
        <f aca="false">Adequacy_high!X52</f>
        <v>577.943051673166</v>
      </c>
      <c r="BG55" s="16" t="n">
        <f aca="false">Y55*'Inflation indexes'!$D$156/100*'Inflation indexes'!I147</f>
        <v>20397.7493172236</v>
      </c>
      <c r="BH55" s="16" t="n">
        <f aca="false">BG55*0.82</f>
        <v>16726.1544401234</v>
      </c>
      <c r="BI55" s="15" t="n">
        <f aca="false">Z55*'Inflation indexes'!$D$156/100*'Inflation indexes'!I147</f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4" t="n">
        <v>6654.02673520301</v>
      </c>
      <c r="C56" s="16" t="n">
        <f aca="false">Adequacy_low!Q53</f>
        <v>5220.97536763233</v>
      </c>
      <c r="D56" s="16" t="n">
        <f aca="false">Adequacy_low!R53</f>
        <v>5823.11060372231</v>
      </c>
      <c r="E56" s="16" t="n">
        <f aca="false">Adequacy_low!S53</f>
        <v>4301.96438567988</v>
      </c>
      <c r="F56" s="16" t="n">
        <f aca="false">Adequacy_low!T53</f>
        <v>0.753678761556319</v>
      </c>
      <c r="G56" s="16" t="n">
        <f aca="false">Adequacy_low!U53</f>
        <v>0.837744204256102</v>
      </c>
      <c r="H56" s="16" t="n">
        <f aca="false">Adequacy_low!V53</f>
        <v>598.529955272132</v>
      </c>
      <c r="I56" s="8" t="n">
        <f aca="false">I52+1</f>
        <v>2027</v>
      </c>
      <c r="J56" s="14" t="n">
        <f aca="false">B56*'Inflation indexes'!$D$156/100*'Inflation indexes'!I148</f>
        <v>30168.3458929054</v>
      </c>
      <c r="K56" s="16" t="n">
        <f aca="false">H56*'Inflation indexes'!$D$156/100*'Inflation indexes'!I148</f>
        <v>2713.64384852656</v>
      </c>
      <c r="L56" s="16" t="n">
        <f aca="false">C56*'Inflation indexes'!$D$156/100*'Inflation indexes'!I148</f>
        <v>23671.1087972907</v>
      </c>
      <c r="M56" s="16" t="n">
        <f aca="false">D56*'Inflation indexes'!$D$156/100*'Inflation indexes'!I148</f>
        <v>26401.0984410901</v>
      </c>
      <c r="N56" s="16" t="n">
        <f aca="false">E56*'Inflation indexes'!$D$156/100*'Inflation indexes'!I148</f>
        <v>19504.4526826945</v>
      </c>
      <c r="O56" s="16" t="s">
        <v>41</v>
      </c>
      <c r="P56" s="16" t="n">
        <f aca="false">G56*'Inflation indexes'!$D$156/100*'Inflation indexes'!I148</f>
        <v>3.79820489600179</v>
      </c>
      <c r="Q56" s="16" t="n">
        <f aca="false">Adequacy_low!X53</f>
        <v>537.911359558424</v>
      </c>
      <c r="R56" s="22" t="n">
        <v>7218.75144885262</v>
      </c>
      <c r="S56" s="21" t="n">
        <f aca="false">Adequacy_central!Q53</f>
        <v>5384.30339571246</v>
      </c>
      <c r="T56" s="21" t="n">
        <f aca="false">Adequacy_central!R53</f>
        <v>6036.56942621757</v>
      </c>
      <c r="U56" s="21" t="n">
        <f aca="false">Adequacy_central!S53</f>
        <v>4430.81455057703</v>
      </c>
      <c r="V56" s="21" t="n">
        <f aca="false">Adequacy_central!T53</f>
        <v>0.725780322295547</v>
      </c>
      <c r="W56" s="21" t="n">
        <f aca="false">Adequacy_central!U53</f>
        <v>0.824101404548225</v>
      </c>
      <c r="X56" s="21" t="n">
        <f aca="false">Adequacy_central!V53</f>
        <v>605.737469680901</v>
      </c>
      <c r="Y56" s="19" t="n">
        <v>4516.79895838174</v>
      </c>
      <c r="Z56" s="19" t="n">
        <v>3352.86357518091</v>
      </c>
      <c r="AA56" s="17"/>
      <c r="AB56" s="17" t="n">
        <f aca="false">AB52+1</f>
        <v>2027</v>
      </c>
      <c r="AC56" s="18" t="n">
        <f aca="false">R56*'Inflation indexes'!$D$156/100*'Inflation indexes'!I148</f>
        <v>32728.7219138673</v>
      </c>
      <c r="AD56" s="18" t="n">
        <f aca="false">X56*'Inflation indexes'!$D$156/100*'Inflation indexes'!I148</f>
        <v>2746.32162340857</v>
      </c>
      <c r="AE56" s="21" t="n">
        <f aca="false">S56*'Inflation indexes'!$D$156/100*'Inflation indexes'!I148</f>
        <v>24411.6132528949</v>
      </c>
      <c r="AF56" s="21" t="n">
        <f aca="false">T56*'Inflation indexes'!$D$156/100*'Inflation indexes'!I148</f>
        <v>27368.8882993514</v>
      </c>
      <c r="AG56" s="21" t="n">
        <f aca="false">U56*'Inflation indexes'!$D$156/100*'Inflation indexes'!I148</f>
        <v>20088.6397468086</v>
      </c>
      <c r="AH56" s="21" t="n">
        <v>0</v>
      </c>
      <c r="AI56" s="21" t="n">
        <f aca="false">W56*'Inflation indexes'!$D$156/100*'Inflation indexes'!I148</f>
        <v>3.73635051565231</v>
      </c>
      <c r="AJ56" s="21" t="n">
        <f aca="false">Y56*'Inflation indexes'!$D$156/100*'Inflation indexes'!I148</f>
        <v>20478.4799832966</v>
      </c>
      <c r="AK56" s="21" t="n">
        <f aca="false">AJ56*0.82</f>
        <v>16792.3535863032</v>
      </c>
      <c r="AL56" s="18" t="n">
        <f aca="false">Z56*'Inflation indexes'!$D$156/100*'Inflation indexes'!I148</f>
        <v>15201.3738587263</v>
      </c>
      <c r="AM56" s="21" t="n">
        <f aca="false">Adequacy_central!X53</f>
        <v>534.456985776978</v>
      </c>
      <c r="AN56" s="14" t="n">
        <f aca="false">AN52+1</f>
        <v>2027</v>
      </c>
      <c r="AO56" s="14" t="n">
        <v>8053.34672299482</v>
      </c>
      <c r="AP56" s="16" t="n">
        <f aca="false">Adequacy_high!Q53</f>
        <v>5752.1142326874</v>
      </c>
      <c r="AQ56" s="16" t="n">
        <f aca="false">Adequacy_high!R53</f>
        <v>6462.44883450049</v>
      </c>
      <c r="AR56" s="16" t="n">
        <f aca="false">Adequacy_high!S53</f>
        <v>4746.38781891477</v>
      </c>
      <c r="AS56" s="16" t="n">
        <f aca="false">Adequacy_high!T53</f>
        <v>0.724198077060783</v>
      </c>
      <c r="AT56" s="16" t="n">
        <f aca="false">Adequacy_high!U53</f>
        <v>0.829691965666602</v>
      </c>
      <c r="AU56" s="16" t="n">
        <f aca="false">Adequacy_high!V53</f>
        <v>652.020524703957</v>
      </c>
      <c r="AV56" s="8"/>
      <c r="AW56" s="8"/>
      <c r="AX56" s="8" t="n">
        <f aca="false">AX52+1</f>
        <v>2027</v>
      </c>
      <c r="AY56" s="15" t="n">
        <f aca="false">AO56*'Inflation indexes'!$D$156/100*'Inflation indexes'!I148</f>
        <v>36512.6500393286</v>
      </c>
      <c r="AZ56" s="15" t="n">
        <f aca="false">AU56*'Inflation indexes'!$D$156/100*'Inflation indexes'!I148</f>
        <v>2956.16196046776</v>
      </c>
      <c r="BA56" s="16" t="n">
        <f aca="false">AP56*'Inflation indexes'!$D$156/100*'Inflation indexes'!I148</f>
        <v>26079.211685332</v>
      </c>
      <c r="BB56" s="16" t="n">
        <f aca="false">AQ56*'Inflation indexes'!$D$156/100*'Inflation indexes'!I148</f>
        <v>29299.7608084402</v>
      </c>
      <c r="BC56" s="16" t="n">
        <f aca="false">AR56*'Inflation indexes'!$D$156/100*'Inflation indexes'!I148</f>
        <v>21519.4009824677</v>
      </c>
      <c r="BD56" s="16" t="n">
        <v>0</v>
      </c>
      <c r="BE56" s="16" t="n">
        <f aca="false">AT56*'Inflation indexes'!$D$156/100*'Inflation indexes'!I148</f>
        <v>3.76169727007131</v>
      </c>
      <c r="BF56" s="16" t="n">
        <f aca="false">Adequacy_high!X53</f>
        <v>589.969578109886</v>
      </c>
      <c r="BG56" s="16" t="n">
        <f aca="false">Y56*'Inflation indexes'!$D$156/100*'Inflation indexes'!I148</f>
        <v>20478.4799832966</v>
      </c>
      <c r="BH56" s="16" t="n">
        <f aca="false">BG56*0.82</f>
        <v>16792.3535863032</v>
      </c>
      <c r="BI56" s="15" t="n">
        <f aca="false">Z56*'Inflation indexes'!$D$156/100*'Inflation indexes'!I148</f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4" t="n">
        <v>6679.09666018342</v>
      </c>
      <c r="C57" s="16" t="n">
        <f aca="false">Adequacy_low!Q54</f>
        <v>5133.85058483197</v>
      </c>
      <c r="D57" s="16" t="n">
        <f aca="false">Adequacy_low!R54</f>
        <v>5739.04734693517</v>
      </c>
      <c r="E57" s="16" t="n">
        <f aca="false">Adequacy_low!S54</f>
        <v>4229.17098070271</v>
      </c>
      <c r="F57" s="16" t="n">
        <f aca="false">Adequacy_low!T54</f>
        <v>0.73204137589307</v>
      </c>
      <c r="G57" s="16" t="n">
        <f aca="false">Adequacy_low!U54</f>
        <v>0.823774702059723</v>
      </c>
      <c r="H57" s="16" t="n">
        <f aca="false">Adequacy_low!V54</f>
        <v>752.608812854112</v>
      </c>
      <c r="I57" s="8" t="n">
        <f aca="false">I53+1</f>
        <v>2028</v>
      </c>
      <c r="J57" s="14" t="n">
        <f aca="false">B57*'Inflation indexes'!$D$156/100*'Inflation indexes'!I149</f>
        <v>30282.0091224679</v>
      </c>
      <c r="K57" s="16" t="n">
        <f aca="false">H57*'Inflation indexes'!$D$156/100*'Inflation indexes'!I149</f>
        <v>3412.21397084439</v>
      </c>
      <c r="L57" s="16" t="n">
        <f aca="false">C57*'Inflation indexes'!$D$156/100*'Inflation indexes'!I149</f>
        <v>23276.0982738943</v>
      </c>
      <c r="M57" s="16" t="n">
        <f aca="false">D57*'Inflation indexes'!$D$156/100*'Inflation indexes'!I149</f>
        <v>26019.9684113261</v>
      </c>
      <c r="N57" s="16" t="n">
        <f aca="false">E57*'Inflation indexes'!$D$156/100*'Inflation indexes'!I149</f>
        <v>19174.4184481677</v>
      </c>
      <c r="O57" s="16" t="s">
        <v>41</v>
      </c>
      <c r="P57" s="16" t="n">
        <f aca="false">G57*'Inflation indexes'!$D$156/100*'Inflation indexes'!I149</f>
        <v>3.73486929622392</v>
      </c>
      <c r="Q57" s="16" t="n">
        <f aca="false">Adequacy_low!X54</f>
        <v>665.080184048032</v>
      </c>
      <c r="R57" s="20" t="n">
        <v>7270.36755869451</v>
      </c>
      <c r="S57" s="21" t="n">
        <f aca="false">Adequacy_central!Q54</f>
        <v>5326.32229718305</v>
      </c>
      <c r="T57" s="21" t="n">
        <f aca="false">Adequacy_central!R54</f>
        <v>5984.54789141323</v>
      </c>
      <c r="U57" s="21" t="n">
        <f aca="false">Adequacy_central!S54</f>
        <v>4376.75896180573</v>
      </c>
      <c r="V57" s="21" t="n">
        <f aca="false">Adequacy_central!T54</f>
        <v>0.713065802843967</v>
      </c>
      <c r="W57" s="21" t="n">
        <f aca="false">Adequacy_central!U54</f>
        <v>0.815826993486671</v>
      </c>
      <c r="X57" s="21" t="n">
        <f aca="false">Adequacy_central!V54</f>
        <v>750.208065882718</v>
      </c>
      <c r="Y57" s="19" t="n">
        <v>4534.60517196426</v>
      </c>
      <c r="Z57" s="19" t="n">
        <v>3356.86040534075</v>
      </c>
      <c r="AA57" s="17"/>
      <c r="AB57" s="17" t="n">
        <f aca="false">AB53+1</f>
        <v>2028</v>
      </c>
      <c r="AC57" s="18" t="n">
        <f aca="false">R57*'Inflation indexes'!$D$156/100*'Inflation indexes'!I149</f>
        <v>32962.741510921</v>
      </c>
      <c r="AD57" s="18" t="n">
        <f aca="false">X57*'Inflation indexes'!$D$156/100*'Inflation indexes'!I149</f>
        <v>3401.32934895804</v>
      </c>
      <c r="AE57" s="21" t="n">
        <f aca="false">S57*'Inflation indexes'!$D$156/100*'Inflation indexes'!I149</f>
        <v>24148.7357645266</v>
      </c>
      <c r="AF57" s="21" t="n">
        <f aca="false">T57*'Inflation indexes'!$D$156/100*'Inflation indexes'!I149</f>
        <v>27133.0305671373</v>
      </c>
      <c r="AG57" s="21" t="n">
        <f aca="false">U57*'Inflation indexes'!$D$156/100*'Inflation indexes'!I149</f>
        <v>19843.5599230577</v>
      </c>
      <c r="AH57" s="21" t="n">
        <v>0</v>
      </c>
      <c r="AI57" s="21" t="n">
        <f aca="false">W57*'Inflation indexes'!$D$156/100*'Inflation indexes'!I149</f>
        <v>3.69883559350082</v>
      </c>
      <c r="AJ57" s="21" t="n">
        <f aca="false">Y57*'Inflation indexes'!$D$156/100*'Inflation indexes'!I149</f>
        <v>20559.2106493696</v>
      </c>
      <c r="AK57" s="21" t="n">
        <f aca="false">AJ57*0.82</f>
        <v>16858.5527324831</v>
      </c>
      <c r="AL57" s="18" t="n">
        <f aca="false">Z57*'Inflation indexes'!$D$156/100*'Inflation indexes'!I149</f>
        <v>15219.4948792055</v>
      </c>
      <c r="AM57" s="21" t="n">
        <f aca="false">Adequacy_central!X54</f>
        <v>660.703810592884</v>
      </c>
      <c r="AN57" s="14" t="n">
        <f aca="false">AN53+1</f>
        <v>2028</v>
      </c>
      <c r="AO57" s="14" t="n">
        <v>8113.54559267437</v>
      </c>
      <c r="AP57" s="16" t="n">
        <f aca="false">Adequacy_high!Q54</f>
        <v>5707.36448489458</v>
      </c>
      <c r="AQ57" s="16" t="n">
        <f aca="false">Adequacy_high!R54</f>
        <v>6415.37303634191</v>
      </c>
      <c r="AR57" s="16" t="n">
        <f aca="false">Adequacy_high!S54</f>
        <v>4711.31090560297</v>
      </c>
      <c r="AS57" s="16" t="n">
        <f aca="false">Adequacy_high!T54</f>
        <v>0.715603660906243</v>
      </c>
      <c r="AT57" s="16" t="n">
        <f aca="false">Adequacy_high!U54</f>
        <v>0.816909160779349</v>
      </c>
      <c r="AU57" s="16" t="n">
        <f aca="false">Adequacy_high!V54</f>
        <v>810.08237626842</v>
      </c>
      <c r="AV57" s="8"/>
      <c r="AW57" s="8"/>
      <c r="AX57" s="8" t="n">
        <f aca="false">AX53+1</f>
        <v>2028</v>
      </c>
      <c r="AY57" s="15" t="n">
        <f aca="false">AO57*'Inflation indexes'!$D$156/100*'Inflation indexes'!I149</f>
        <v>36785.5825650197</v>
      </c>
      <c r="AZ57" s="15" t="n">
        <f aca="false">AU57*'Inflation indexes'!$D$156/100*'Inflation indexes'!I149</f>
        <v>3672.7903721395</v>
      </c>
      <c r="BA57" s="16" t="n">
        <f aca="false">AP57*'Inflation indexes'!$D$156/100*'Inflation indexes'!I149</f>
        <v>25876.3231302121</v>
      </c>
      <c r="BB57" s="16" t="n">
        <f aca="false">AQ57*'Inflation indexes'!$D$156/100*'Inflation indexes'!I149</f>
        <v>29086.326294491</v>
      </c>
      <c r="BC57" s="16" t="n">
        <f aca="false">AR57*'Inflation indexes'!$D$156/100*'Inflation indexes'!I149</f>
        <v>21360.3675887412</v>
      </c>
      <c r="BD57" s="16" t="n">
        <v>0</v>
      </c>
      <c r="BE57" s="16" t="n">
        <f aca="false">AT57*'Inflation indexes'!$D$156/100*'Inflation indexes'!I149</f>
        <v>3.70374197553064</v>
      </c>
      <c r="BF57" s="16" t="n">
        <f aca="false">Adequacy_high!X54</f>
        <v>735.008805537083</v>
      </c>
      <c r="BG57" s="16" t="n">
        <f aca="false">Y57*'Inflation indexes'!$D$156/100*'Inflation indexes'!I149</f>
        <v>20559.2106493696</v>
      </c>
      <c r="BH57" s="16" t="n">
        <f aca="false">BG57*0.82</f>
        <v>16858.5527324831</v>
      </c>
      <c r="BI57" s="15" t="n">
        <f aca="false">Z57*'Inflation indexes'!$D$156/100*'Inflation indexes'!I149</f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4" t="n">
        <v>6739.62325760007</v>
      </c>
      <c r="C58" s="16" t="n">
        <f aca="false">Adequacy_low!Q55</f>
        <v>5277.25454720921</v>
      </c>
      <c r="D58" s="16" t="n">
        <f aca="false">Adequacy_low!R55</f>
        <v>5925.70886481011</v>
      </c>
      <c r="E58" s="16" t="n">
        <f aca="false">Adequacy_low!S55</f>
        <v>4355.34771899301</v>
      </c>
      <c r="F58" s="16" t="n">
        <f aca="false">Adequacy_low!T55</f>
        <v>0.754665570941287</v>
      </c>
      <c r="G58" s="16" t="n">
        <f aca="false">Adequacy_low!U55</f>
        <v>0.848808297417045</v>
      </c>
      <c r="H58" s="16" t="n">
        <f aca="false">Adequacy_low!V55</f>
        <v>618.586334500179</v>
      </c>
      <c r="I58" s="8" t="n">
        <f aca="false">I54+1</f>
        <v>2028</v>
      </c>
      <c r="J58" s="14" t="n">
        <f aca="false">B58*'Inflation indexes'!$D$156/100*'Inflation indexes'!I150</f>
        <v>30556.4275159086</v>
      </c>
      <c r="K58" s="16" t="n">
        <f aca="false">H58*'Inflation indexes'!$D$156/100*'Inflation indexes'!I150</f>
        <v>2804.57642364079</v>
      </c>
      <c r="L58" s="16" t="n">
        <f aca="false">C58*'Inflation indexes'!$D$156/100*'Inflation indexes'!I150</f>
        <v>23926.2700437975</v>
      </c>
      <c r="M58" s="16" t="n">
        <f aca="false">D58*'Inflation indexes'!$D$156/100*'Inflation indexes'!I150</f>
        <v>26866.2633632766</v>
      </c>
      <c r="N58" s="16" t="n">
        <f aca="false">E58*'Inflation indexes'!$D$156/100*'Inflation indexes'!I150</f>
        <v>19746.484602372</v>
      </c>
      <c r="O58" s="16" t="s">
        <v>41</v>
      </c>
      <c r="P58" s="16" t="n">
        <f aca="false">G58*'Inflation indexes'!$D$156/100*'Inflation indexes'!I150</f>
        <v>3.84836781279694</v>
      </c>
      <c r="Q58" s="16" t="n">
        <f aca="false">Adequacy_low!X55</f>
        <v>550.111978095134</v>
      </c>
      <c r="R58" s="22" t="n">
        <v>7283.30394738012</v>
      </c>
      <c r="S58" s="21" t="n">
        <f aca="false">Adequacy_central!Q55</f>
        <v>5413.85900874991</v>
      </c>
      <c r="T58" s="21" t="n">
        <f aca="false">Adequacy_central!R55</f>
        <v>6100.98478732972</v>
      </c>
      <c r="U58" s="21" t="n">
        <f aca="false">Adequacy_central!S55</f>
        <v>4456.22009087578</v>
      </c>
      <c r="V58" s="21" t="n">
        <f aca="false">Adequacy_central!T55</f>
        <v>0.725439102165744</v>
      </c>
      <c r="W58" s="21" t="n">
        <f aca="false">Adequacy_central!U55</f>
        <v>0.829541141914337</v>
      </c>
      <c r="X58" s="21" t="n">
        <f aca="false">Adequacy_central!V55</f>
        <v>601.66670446838</v>
      </c>
      <c r="Y58" s="19" t="n">
        <v>4552.41138554678</v>
      </c>
      <c r="Z58" s="19" t="n">
        <v>3360.84616238025</v>
      </c>
      <c r="AA58" s="17"/>
      <c r="AB58" s="17" t="n">
        <f aca="false">AB54+1</f>
        <v>2028</v>
      </c>
      <c r="AC58" s="18" t="n">
        <f aca="false">R58*'Inflation indexes'!$D$156/100*'Inflation indexes'!I150</f>
        <v>33021.3931310607</v>
      </c>
      <c r="AD58" s="18" t="n">
        <f aca="false">X58*'Inflation indexes'!$D$156/100*'Inflation indexes'!I150</f>
        <v>2727.86539263774</v>
      </c>
      <c r="AE58" s="21" t="n">
        <f aca="false">S58*'Inflation indexes'!$D$156/100*'Inflation indexes'!I150</f>
        <v>24545.6139103424</v>
      </c>
      <c r="AF58" s="21" t="n">
        <f aca="false">T58*'Inflation indexes'!$D$156/100*'Inflation indexes'!I150</f>
        <v>27660.9377563467</v>
      </c>
      <c r="AG58" s="21" t="n">
        <f aca="false">U58*'Inflation indexes'!$D$156/100*'Inflation indexes'!I150</f>
        <v>20203.8246052153</v>
      </c>
      <c r="AH58" s="21" t="n">
        <v>0</v>
      </c>
      <c r="AI58" s="21" t="n">
        <f aca="false">W58*'Inflation indexes'!$D$156/100*'Inflation indexes'!I150</f>
        <v>3.76101345810176</v>
      </c>
      <c r="AJ58" s="21" t="n">
        <f aca="false">Y58*'Inflation indexes'!$D$156/100*'Inflation indexes'!I150</f>
        <v>20639.9413154426</v>
      </c>
      <c r="AK58" s="21" t="n">
        <f aca="false">AJ58*0.82</f>
        <v>16924.7518786629</v>
      </c>
      <c r="AL58" s="18" t="n">
        <f aca="false">Z58*'Inflation indexes'!$D$156/100*'Inflation indexes'!I150</f>
        <v>15237.5656958399</v>
      </c>
      <c r="AM58" s="21" t="n">
        <f aca="false">Adequacy_central!X55</f>
        <v>528.382994908661</v>
      </c>
      <c r="AN58" s="14" t="n">
        <f aca="false">AN54+1</f>
        <v>2028</v>
      </c>
      <c r="AO58" s="14" t="n">
        <v>8165.71670434913</v>
      </c>
      <c r="AP58" s="16" t="n">
        <f aca="false">Adequacy_high!Q55</f>
        <v>5777.67982969096</v>
      </c>
      <c r="AQ58" s="16" t="n">
        <f aca="false">Adequacy_high!R55</f>
        <v>6515.5045533572</v>
      </c>
      <c r="AR58" s="16" t="n">
        <f aca="false">Adequacy_high!S55</f>
        <v>4772.34492720982</v>
      </c>
      <c r="AS58" s="16" t="n">
        <f aca="false">Adequacy_high!T55</f>
        <v>0.719693507183745</v>
      </c>
      <c r="AT58" s="16" t="n">
        <f aca="false">Adequacy_high!U55</f>
        <v>0.827052208397863</v>
      </c>
      <c r="AU58" s="16" t="n">
        <f aca="false">Adequacy_high!V55</f>
        <v>648.560062702682</v>
      </c>
      <c r="AV58" s="8"/>
      <c r="AW58" s="8"/>
      <c r="AX58" s="8" t="n">
        <f aca="false">AX54+1</f>
        <v>2028</v>
      </c>
      <c r="AY58" s="15" t="n">
        <f aca="false">AO58*'Inflation indexes'!$D$156/100*'Inflation indexes'!I150</f>
        <v>37022.1184560306</v>
      </c>
      <c r="AZ58" s="15" t="n">
        <f aca="false">AU58*'Inflation indexes'!$D$156/100*'Inflation indexes'!I150</f>
        <v>2940.47275169868</v>
      </c>
      <c r="BA58" s="16" t="n">
        <f aca="false">AP58*'Inflation indexes'!$D$156/100*'Inflation indexes'!I150</f>
        <v>26195.1222165118</v>
      </c>
      <c r="BB58" s="16" t="n">
        <f aca="false">AQ58*'Inflation indexes'!$D$156/100*'Inflation indexes'!I150</f>
        <v>29540.3073739654</v>
      </c>
      <c r="BC58" s="16" t="n">
        <f aca="false">AR58*'Inflation indexes'!$D$156/100*'Inflation indexes'!I150</f>
        <v>21637.0865663385</v>
      </c>
      <c r="BD58" s="16" t="n">
        <v>0</v>
      </c>
      <c r="BE58" s="16" t="n">
        <f aca="false">AT58*'Inflation indexes'!$D$156/100*'Inflation indexes'!I150</f>
        <v>3.74972901182321</v>
      </c>
      <c r="BF58" s="16" t="n">
        <f aca="false">Adequacy_high!X55</f>
        <v>585.890999851453</v>
      </c>
      <c r="BG58" s="16" t="n">
        <f aca="false">Y58*'Inflation indexes'!$D$156/100*'Inflation indexes'!I150</f>
        <v>20639.9413154426</v>
      </c>
      <c r="BH58" s="16" t="n">
        <f aca="false">BG58*0.82</f>
        <v>16924.7518786629</v>
      </c>
      <c r="BI58" s="15" t="n">
        <f aca="false">Z58*'Inflation indexes'!$D$156/100*'Inflation indexes'!I150</f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4" t="n">
        <v>6798.24986263291</v>
      </c>
      <c r="C59" s="16" t="n">
        <f aca="false">Adequacy_low!Q56</f>
        <v>5186.87009552069</v>
      </c>
      <c r="D59" s="16" t="n">
        <f aca="false">Adequacy_low!R56</f>
        <v>5836.16715695436</v>
      </c>
      <c r="E59" s="16" t="n">
        <f aca="false">Adequacy_low!S56</f>
        <v>4282.52741477417</v>
      </c>
      <c r="F59" s="16" t="n">
        <f aca="false">Adequacy_low!T56</f>
        <v>0.748624887025246</v>
      </c>
      <c r="G59" s="16" t="n">
        <f aca="false">Adequacy_low!U56</f>
        <v>0.836714909611019</v>
      </c>
      <c r="H59" s="16" t="n">
        <f aca="false">Adequacy_low!V56</f>
        <v>608.523709989015</v>
      </c>
      <c r="I59" s="8" t="n">
        <f aca="false">I55+1</f>
        <v>2028</v>
      </c>
      <c r="J59" s="14" t="n">
        <f aca="false">B59*'Inflation indexes'!$D$156/100*'Inflation indexes'!I151</f>
        <v>30822.231632655</v>
      </c>
      <c r="K59" s="16" t="n">
        <f aca="false">H59*'Inflation indexes'!$D$156/100*'Inflation indexes'!I151</f>
        <v>2758.95401349369</v>
      </c>
      <c r="L59" s="16" t="n">
        <f aca="false">C59*'Inflation indexes'!$D$156/100*'Inflation indexes'!I151</f>
        <v>23516.4806770891</v>
      </c>
      <c r="M59" s="16" t="n">
        <f aca="false">D59*'Inflation indexes'!$D$156/100*'Inflation indexes'!I151</f>
        <v>26460.2948690199</v>
      </c>
      <c r="N59" s="16" t="n">
        <f aca="false">E59*'Inflation indexes'!$D$156/100*'Inflation indexes'!I151</f>
        <v>19416.3284107718</v>
      </c>
      <c r="O59" s="16" t="s">
        <v>41</v>
      </c>
      <c r="P59" s="16" t="n">
        <f aca="false">G59*'Inflation indexes'!$D$156/100*'Inflation indexes'!I151</f>
        <v>3.79353823052023</v>
      </c>
      <c r="Q59" s="16" t="n">
        <f aca="false">Adequacy_low!X56</f>
        <v>529.408810309635</v>
      </c>
      <c r="R59" s="22" t="n">
        <v>7329.55114897815</v>
      </c>
      <c r="S59" s="21" t="n">
        <f aca="false">Adequacy_central!Q56</f>
        <v>5350.24971515988</v>
      </c>
      <c r="T59" s="21" t="n">
        <f aca="false">Adequacy_central!R56</f>
        <v>6045.39039143007</v>
      </c>
      <c r="U59" s="21" t="n">
        <f aca="false">Adequacy_central!S56</f>
        <v>4402.3142026797</v>
      </c>
      <c r="V59" s="21" t="n">
        <f aca="false">Adequacy_central!T56</f>
        <v>0.719198594371805</v>
      </c>
      <c r="W59" s="21" t="n">
        <f aca="false">Adequacy_central!U56</f>
        <v>0.819584386293134</v>
      </c>
      <c r="X59" s="21" t="n">
        <f aca="false">Adequacy_central!V56</f>
        <v>588.060631230762</v>
      </c>
      <c r="Y59" s="19" t="n">
        <v>4570.2175991293</v>
      </c>
      <c r="Z59" s="19" t="n">
        <v>3364.82092050897</v>
      </c>
      <c r="AA59" s="17"/>
      <c r="AB59" s="17" t="n">
        <f aca="false">AB55+1</f>
        <v>2028</v>
      </c>
      <c r="AC59" s="18" t="n">
        <f aca="false">R59*'Inflation indexes'!$D$156/100*'Inflation indexes'!I151</f>
        <v>33231.0709141401</v>
      </c>
      <c r="AD59" s="18" t="n">
        <f aca="false">X59*'Inflation indexes'!$D$156/100*'Inflation indexes'!I151</f>
        <v>2666.17752452247</v>
      </c>
      <c r="AE59" s="21" t="n">
        <f aca="false">S59*'Inflation indexes'!$D$156/100*'Inflation indexes'!I151</f>
        <v>24257.2190409808</v>
      </c>
      <c r="AF59" s="21" t="n">
        <f aca="false">T59*'Inflation indexes'!$D$156/100*'Inflation indexes'!I151</f>
        <v>27408.8812149543</v>
      </c>
      <c r="AG59" s="21" t="n">
        <f aca="false">U59*'Inflation indexes'!$D$156/100*'Inflation indexes'!I151</f>
        <v>19959.42350112</v>
      </c>
      <c r="AH59" s="21" t="n">
        <v>0</v>
      </c>
      <c r="AI59" s="21" t="n">
        <f aca="false">W59*'Inflation indexes'!$D$156/100*'Inflation indexes'!I151</f>
        <v>3.71587104141107</v>
      </c>
      <c r="AJ59" s="21" t="n">
        <f aca="false">Y59*'Inflation indexes'!$D$156/100*'Inflation indexes'!I151</f>
        <v>20720.6719815156</v>
      </c>
      <c r="AK59" s="21" t="n">
        <f aca="false">AJ59*0.82</f>
        <v>16990.9510248428</v>
      </c>
      <c r="AL59" s="18" t="n">
        <f aca="false">Z59*'Inflation indexes'!$D$156/100*'Inflation indexes'!I151</f>
        <v>15255.5866450846</v>
      </c>
      <c r="AM59" s="21" t="n">
        <f aca="false">Adequacy_central!X56</f>
        <v>514.470607251571</v>
      </c>
      <c r="AN59" s="14" t="n">
        <f aca="false">AN55+1</f>
        <v>2028</v>
      </c>
      <c r="AO59" s="14" t="n">
        <v>8194.51834574351</v>
      </c>
      <c r="AP59" s="16" t="n">
        <f aca="false">Adequacy_high!Q56</f>
        <v>5732.6313816872</v>
      </c>
      <c r="AQ59" s="16" t="n">
        <f aca="false">Adequacy_high!R56</f>
        <v>6483.94988699299</v>
      </c>
      <c r="AR59" s="16" t="n">
        <f aca="false">Adequacy_high!S56</f>
        <v>4737.25415568622</v>
      </c>
      <c r="AS59" s="16" t="n">
        <f aca="false">Adequacy_high!T56</f>
        <v>0.706241909750296</v>
      </c>
      <c r="AT59" s="16" t="n">
        <f aca="false">Adequacy_high!U56</f>
        <v>0.819529913771724</v>
      </c>
      <c r="AU59" s="16" t="n">
        <f aca="false">Adequacy_high!V56</f>
        <v>639.108900184434</v>
      </c>
      <c r="AV59" s="8"/>
      <c r="AW59" s="8"/>
      <c r="AX59" s="8" t="n">
        <f aca="false">AX55+1</f>
        <v>2028</v>
      </c>
      <c r="AY59" s="15" t="n">
        <f aca="false">AO59*'Inflation indexes'!$D$156/100*'Inflation indexes'!I151</f>
        <v>37152.7007206422</v>
      </c>
      <c r="AZ59" s="15" t="n">
        <f aca="false">AU59*'Inflation indexes'!$D$156/100*'Inflation indexes'!I151</f>
        <v>2897.62261729328</v>
      </c>
      <c r="BA59" s="16" t="n">
        <f aca="false">AP59*'Inflation indexes'!$D$156/100*'Inflation indexes'!I151</f>
        <v>25990.8794000341</v>
      </c>
      <c r="BB59" s="16" t="n">
        <f aca="false">AQ59*'Inflation indexes'!$D$156/100*'Inflation indexes'!I151</f>
        <v>29397.2433125641</v>
      </c>
      <c r="BC59" s="16" t="n">
        <f aca="false">AR59*'Inflation indexes'!$D$156/100*'Inflation indexes'!I151</f>
        <v>21477.990341586</v>
      </c>
      <c r="BD59" s="16" t="n">
        <v>0</v>
      </c>
      <c r="BE59" s="16" t="n">
        <f aca="false">AT59*'Inflation indexes'!$D$156/100*'Inflation indexes'!I151</f>
        <v>3.7156240712781</v>
      </c>
      <c r="BF59" s="16" t="n">
        <f aca="false">Adequacy_high!X56</f>
        <v>582.618388385074</v>
      </c>
      <c r="BG59" s="16" t="n">
        <f aca="false">Y59*'Inflation indexes'!$D$156/100*'Inflation indexes'!I151</f>
        <v>20720.6719815156</v>
      </c>
      <c r="BH59" s="16" t="n">
        <f aca="false">BG59*0.82</f>
        <v>16990.9510248428</v>
      </c>
      <c r="BI59" s="15" t="n">
        <f aca="false">Z59*'Inflation indexes'!$D$156/100*'Inflation indexes'!I151</f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4" t="n">
        <v>6832.32838907614</v>
      </c>
      <c r="C60" s="16" t="n">
        <f aca="false">Adequacy_low!Q57</f>
        <v>5314.89925800619</v>
      </c>
      <c r="D60" s="16" t="n">
        <f aca="false">Adequacy_low!R57</f>
        <v>5995.61306060568</v>
      </c>
      <c r="E60" s="16" t="n">
        <f aca="false">Adequacy_low!S57</f>
        <v>4393.12155114153</v>
      </c>
      <c r="F60" s="16" t="n">
        <f aca="false">Adequacy_low!T57</f>
        <v>0.760879807525274</v>
      </c>
      <c r="G60" s="16" t="n">
        <f aca="false">Adequacy_low!U57</f>
        <v>0.854307527213315</v>
      </c>
      <c r="H60" s="16" t="n">
        <f aca="false">Adequacy_low!V57</f>
        <v>616.069385298771</v>
      </c>
      <c r="I60" s="8" t="n">
        <f aca="false">I56+1</f>
        <v>2028</v>
      </c>
      <c r="J60" s="14" t="n">
        <f aca="false">B60*'Inflation indexes'!$D$156/100*'Inflation indexes'!I152</f>
        <v>30976.738492061</v>
      </c>
      <c r="K60" s="16" t="n">
        <f aca="false">H60*'Inflation indexes'!$D$156/100*'Inflation indexes'!I152</f>
        <v>2793.16495850477</v>
      </c>
      <c r="L60" s="16" t="n">
        <f aca="false">C60*'Inflation indexes'!$D$156/100*'Inflation indexes'!I152</f>
        <v>24096.9454410503</v>
      </c>
      <c r="M60" s="16" t="n">
        <f aca="false">D60*'Inflation indexes'!$D$156/100*'Inflation indexes'!I152</f>
        <v>27183.1983624958</v>
      </c>
      <c r="N60" s="16" t="n">
        <f aca="false">E60*'Inflation indexes'!$D$156/100*'Inflation indexes'!I152</f>
        <v>19917.745416208</v>
      </c>
      <c r="O60" s="16" t="s">
        <v>41</v>
      </c>
      <c r="P60" s="16" t="n">
        <f aca="false">G60*'Inflation indexes'!$D$156/100*'Inflation indexes'!I152</f>
        <v>3.87330048488266</v>
      </c>
      <c r="Q60" s="16" t="n">
        <f aca="false">Adequacy_low!X57</f>
        <v>554.383290170706</v>
      </c>
      <c r="R60" s="22" t="n">
        <v>7374.2664048459</v>
      </c>
      <c r="S60" s="21" t="n">
        <f aca="false">Adequacy_central!Q57</f>
        <v>5461.86657269627</v>
      </c>
      <c r="T60" s="21" t="n">
        <f aca="false">Adequacy_central!R57</f>
        <v>6194.60088855206</v>
      </c>
      <c r="U60" s="21" t="n">
        <f aca="false">Adequacy_central!S57</f>
        <v>4501.2930842472</v>
      </c>
      <c r="V60" s="21" t="n">
        <f aca="false">Adequacy_central!T57</f>
        <v>0.728461991302935</v>
      </c>
      <c r="W60" s="21" t="n">
        <f aca="false">Adequacy_central!U57</f>
        <v>0.836624402563515</v>
      </c>
      <c r="X60" s="21" t="n">
        <f aca="false">Adequacy_central!V57</f>
        <v>606.613885596114</v>
      </c>
      <c r="Y60" s="19" t="n">
        <v>4588.02381271182</v>
      </c>
      <c r="Z60" s="19" t="n">
        <v>3368.78475314966</v>
      </c>
      <c r="AA60" s="17"/>
      <c r="AB60" s="17" t="n">
        <f aca="false">AB56+1</f>
        <v>2028</v>
      </c>
      <c r="AC60" s="18" t="n">
        <f aca="false">R60*'Inflation indexes'!$D$156/100*'Inflation indexes'!I152</f>
        <v>33433.8030881139</v>
      </c>
      <c r="AD60" s="18" t="n">
        <f aca="false">X60*'Inflation indexes'!$D$156/100*'Inflation indexes'!I152</f>
        <v>2750.29515996446</v>
      </c>
      <c r="AE60" s="21" t="n">
        <f aca="false">S60*'Inflation indexes'!$D$156/100*'Inflation indexes'!I152</f>
        <v>24763.2729087572</v>
      </c>
      <c r="AF60" s="21" t="n">
        <f aca="false">T60*'Inflation indexes'!$D$156/100*'Inflation indexes'!I152</f>
        <v>28085.3789308732</v>
      </c>
      <c r="AG60" s="21" t="n">
        <f aca="false">U60*'Inflation indexes'!$D$156/100*'Inflation indexes'!I152</f>
        <v>20408.1787066594</v>
      </c>
      <c r="AH60" s="21" t="n">
        <v>0</v>
      </c>
      <c r="AI60" s="21" t="n">
        <f aca="false">W60*'Inflation indexes'!$D$156/100*'Inflation indexes'!I152</f>
        <v>3.79312788532272</v>
      </c>
      <c r="AJ60" s="21" t="n">
        <f aca="false">Y60*'Inflation indexes'!$D$156/100*'Inflation indexes'!I152</f>
        <v>20801.4026475885</v>
      </c>
      <c r="AK60" s="21" t="n">
        <f aca="false">AJ60*0.82</f>
        <v>17057.1501710226</v>
      </c>
      <c r="AL60" s="18" t="n">
        <f aca="false">Z60*'Inflation indexes'!$D$156/100*'Inflation indexes'!I152</f>
        <v>15273.5580598271</v>
      </c>
      <c r="AM60" s="21" t="n">
        <f aca="false">Adequacy_central!X57</f>
        <v>539.91844892708</v>
      </c>
      <c r="AN60" s="14" t="n">
        <f aca="false">AN56+1</f>
        <v>2028</v>
      </c>
      <c r="AO60" s="14" t="n">
        <v>8273.78721964999</v>
      </c>
      <c r="AP60" s="16" t="n">
        <f aca="false">Adequacy_high!Q57</f>
        <v>5806.87227325833</v>
      </c>
      <c r="AQ60" s="16" t="n">
        <f aca="false">Adequacy_high!R57</f>
        <v>6600.51048657801</v>
      </c>
      <c r="AR60" s="16" t="n">
        <f aca="false">Adequacy_high!S57</f>
        <v>4812.0102482631</v>
      </c>
      <c r="AS60" s="16" t="n">
        <f aca="false">Adequacy_high!T57</f>
        <v>0.721928378992808</v>
      </c>
      <c r="AT60" s="16" t="n">
        <f aca="false">Adequacy_high!U57</f>
        <v>0.831288600706881</v>
      </c>
      <c r="AU60" s="16" t="n">
        <f aca="false">Adequacy_high!V57</f>
        <v>658.049934640571</v>
      </c>
      <c r="AV60" s="8"/>
      <c r="AW60" s="8"/>
      <c r="AX60" s="8" t="n">
        <f aca="false">AX56+1</f>
        <v>2028</v>
      </c>
      <c r="AY60" s="15" t="n">
        <f aca="false">AO60*'Inflation indexes'!$D$156/100*'Inflation indexes'!I152</f>
        <v>37512.0937471084</v>
      </c>
      <c r="AZ60" s="15" t="n">
        <f aca="false">AU60*'Inflation indexes'!$D$156/100*'Inflation indexes'!I152</f>
        <v>2983.4983887294</v>
      </c>
      <c r="BA60" s="16" t="n">
        <f aca="false">AP60*'Inflation indexes'!$D$156/100*'Inflation indexes'!I152</f>
        <v>26327.476318779</v>
      </c>
      <c r="BB60" s="16" t="n">
        <f aca="false">AQ60*'Inflation indexes'!$D$156/100*'Inflation indexes'!I152</f>
        <v>29925.7113554053</v>
      </c>
      <c r="BC60" s="16" t="n">
        <f aca="false">AR60*'Inflation indexes'!$D$156/100*'Inflation indexes'!I152</f>
        <v>21816.9231033872</v>
      </c>
      <c r="BD60" s="16" t="n">
        <v>0</v>
      </c>
      <c r="BE60" s="16" t="n">
        <f aca="false">AT60*'Inflation indexes'!$D$156/100*'Inflation indexes'!I152</f>
        <v>3.76893617067642</v>
      </c>
      <c r="BF60" s="16" t="n">
        <f aca="false">Adequacy_high!X57</f>
        <v>598.059489274815</v>
      </c>
      <c r="BG60" s="16" t="n">
        <f aca="false">Y60*'Inflation indexes'!$D$156/100*'Inflation indexes'!I152</f>
        <v>20801.4026475885</v>
      </c>
      <c r="BH60" s="16" t="n">
        <f aca="false">BG60*0.82</f>
        <v>17057.1501710226</v>
      </c>
      <c r="BI60" s="15" t="n">
        <f aca="false">Z60*'Inflation indexes'!$D$156/100*'Inflation indexes'!I152</f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4" t="n">
        <v>6811.34558230078</v>
      </c>
      <c r="C61" s="16" t="n">
        <f aca="false">Adequacy_low!Q58</f>
        <v>5220.41957327839</v>
      </c>
      <c r="D61" s="16" t="n">
        <f aca="false">Adequacy_low!R58</f>
        <v>5898.9718757595</v>
      </c>
      <c r="E61" s="16" t="n">
        <f aca="false">Adequacy_low!S58</f>
        <v>4318.78567861532</v>
      </c>
      <c r="F61" s="16" t="n">
        <f aca="false">Adequacy_low!T58</f>
        <v>0.74705132335264</v>
      </c>
      <c r="G61" s="16" t="n">
        <f aca="false">Adequacy_low!U58</f>
        <v>0.840164324707722</v>
      </c>
      <c r="H61" s="16" t="n">
        <f aca="false">Adequacy_low!V58</f>
        <v>752.733293933675</v>
      </c>
      <c r="I61" s="8" t="n">
        <f aca="false">I57+1</f>
        <v>2029</v>
      </c>
      <c r="J61" s="14" t="n">
        <f aca="false">B61*'Inflation indexes'!$D$156/100*'Inflation indexes'!I153</f>
        <v>30881.6056352521</v>
      </c>
      <c r="K61" s="16" t="n">
        <f aca="false">H61*'Inflation indexes'!$D$156/100*'Inflation indexes'!I153</f>
        <v>3412.77834913964</v>
      </c>
      <c r="L61" s="16" t="n">
        <f aca="false">C61*'Inflation indexes'!$D$156/100*'Inflation indexes'!I153</f>
        <v>23668.5889101633</v>
      </c>
      <c r="M61" s="16" t="n">
        <f aca="false">D61*'Inflation indexes'!$D$156/100*'Inflation indexes'!I153</f>
        <v>26745.0419185916</v>
      </c>
      <c r="N61" s="16" t="n">
        <f aca="false">E61*'Inflation indexes'!$D$156/100*'Inflation indexes'!I153</f>
        <v>19580.7178682486</v>
      </c>
      <c r="O61" s="16" t="s">
        <v>41</v>
      </c>
      <c r="P61" s="16" t="n">
        <f aca="false">G61*'Inflation indexes'!$D$156/100*'Inflation indexes'!I153</f>
        <v>3.80917735430297</v>
      </c>
      <c r="Q61" s="16" t="n">
        <f aca="false">Adequacy_low!X58</f>
        <v>677.045476553764</v>
      </c>
      <c r="R61" s="20" t="n">
        <v>7432.44980643767</v>
      </c>
      <c r="S61" s="21" t="n">
        <f aca="false">Adequacy_central!Q58</f>
        <v>5385.00868745162</v>
      </c>
      <c r="T61" s="21" t="n">
        <f aca="false">Adequacy_central!R58</f>
        <v>6120.65745726533</v>
      </c>
      <c r="U61" s="21" t="n">
        <f aca="false">Adequacy_central!S58</f>
        <v>4446.37766291241</v>
      </c>
      <c r="V61" s="21" t="n">
        <f aca="false">Adequacy_central!T58</f>
        <v>0.716575296554953</v>
      </c>
      <c r="W61" s="21" t="n">
        <f aca="false">Adequacy_central!U58</f>
        <v>0.82241842910064</v>
      </c>
      <c r="X61" s="21" t="n">
        <f aca="false">Adequacy_central!V58</f>
        <v>751.33374977592</v>
      </c>
      <c r="Y61" s="19" t="n">
        <v>4605.83002629434</v>
      </c>
      <c r="Z61" s="19" t="n">
        <v>3372.73773294967</v>
      </c>
      <c r="AA61" s="17"/>
      <c r="AB61" s="17" t="n">
        <f aca="false">AB57+1</f>
        <v>2029</v>
      </c>
      <c r="AC61" s="18" t="n">
        <f aca="false">R61*'Inflation indexes'!$D$156/100*'Inflation indexes'!I153</f>
        <v>33697.5977878196</v>
      </c>
      <c r="AD61" s="18" t="n">
        <f aca="false">X61*'Inflation indexes'!$D$156/100*'Inflation indexes'!I153</f>
        <v>3406.43302864067</v>
      </c>
      <c r="AE61" s="21" t="n">
        <f aca="false">S61*'Inflation indexes'!$D$156/100*'Inflation indexes'!I153</f>
        <v>24414.8109384452</v>
      </c>
      <c r="AF61" s="21" t="n">
        <f aca="false">T61*'Inflation indexes'!$D$156/100*'Inflation indexes'!I153</f>
        <v>27750.1306518478</v>
      </c>
      <c r="AG61" s="21" t="n">
        <f aca="false">U61*'Inflation indexes'!$D$156/100*'Inflation indexes'!I153</f>
        <v>20159.2005327489</v>
      </c>
      <c r="AH61" s="21" t="n">
        <v>0</v>
      </c>
      <c r="AI61" s="21" t="n">
        <f aca="false">W61*'Inflation indexes'!$D$156/100*'Inflation indexes'!I153</f>
        <v>3.72872016076308</v>
      </c>
      <c r="AJ61" s="21" t="n">
        <f aca="false">Y61*'Inflation indexes'!$D$156/100*'Inflation indexes'!I153</f>
        <v>20882.1333136615</v>
      </c>
      <c r="AK61" s="21" t="n">
        <f aca="false">AJ61*0.82</f>
        <v>17123.3493172025</v>
      </c>
      <c r="AL61" s="18" t="n">
        <f aca="false">Z61*'Inflation indexes'!$D$156/100*'Inflation indexes'!I153</f>
        <v>15291.4802694394</v>
      </c>
      <c r="AM61" s="21" t="n">
        <f aca="false">Adequacy_central!X58</f>
        <v>665.865062083438</v>
      </c>
      <c r="AN61" s="14" t="n">
        <f aca="false">AN57+1</f>
        <v>2029</v>
      </c>
      <c r="AO61" s="14" t="n">
        <v>8306.59869676766</v>
      </c>
      <c r="AP61" s="16" t="n">
        <f aca="false">Adequacy_high!Q58</f>
        <v>5757.74622859104</v>
      </c>
      <c r="AQ61" s="16" t="n">
        <f aca="false">Adequacy_high!R58</f>
        <v>6555.85338300107</v>
      </c>
      <c r="AR61" s="16" t="n">
        <f aca="false">Adequacy_high!S58</f>
        <v>4776.44836988873</v>
      </c>
      <c r="AS61" s="16" t="n">
        <f aca="false">Adequacy_high!T58</f>
        <v>0.712247800555187</v>
      </c>
      <c r="AT61" s="16" t="n">
        <f aca="false">Adequacy_high!U58</f>
        <v>0.82247170643769</v>
      </c>
      <c r="AU61" s="16" t="n">
        <f aca="false">Adequacy_high!V58</f>
        <v>811.303374468296</v>
      </c>
      <c r="AV61" s="8"/>
      <c r="AW61" s="8"/>
      <c r="AX61" s="8" t="n">
        <f aca="false">AX57+1</f>
        <v>2029</v>
      </c>
      <c r="AY61" s="15" t="n">
        <f aca="false">AO61*'Inflation indexes'!$D$156/100*'Inflation indexes'!I153</f>
        <v>37660.8559974472</v>
      </c>
      <c r="AZ61" s="15" t="n">
        <f aca="false">AU61*'Inflation indexes'!$D$156/100*'Inflation indexes'!I153</f>
        <v>3678.32619240208</v>
      </c>
      <c r="BA61" s="16" t="n">
        <f aca="false">AP61*'Inflation indexes'!$D$156/100*'Inflation indexes'!I153</f>
        <v>26104.7462987698</v>
      </c>
      <c r="BB61" s="16" t="n">
        <f aca="false">AQ61*'Inflation indexes'!$D$156/100*'Inflation indexes'!I153</f>
        <v>29723.2428350795</v>
      </c>
      <c r="BC61" s="16" t="n">
        <f aca="false">AR61*'Inflation indexes'!$D$156/100*'Inflation indexes'!I153</f>
        <v>21655.6909517754</v>
      </c>
      <c r="BD61" s="16" t="n">
        <v>0</v>
      </c>
      <c r="BE61" s="16" t="n">
        <f aca="false">AT61*'Inflation indexes'!$D$156/100*'Inflation indexes'!I153</f>
        <v>3.72896171211181</v>
      </c>
      <c r="BF61" s="16" t="n">
        <f aca="false">Adequacy_high!X58</f>
        <v>739.611141378815</v>
      </c>
      <c r="BG61" s="16" t="n">
        <f aca="false">Y61*'Inflation indexes'!$D$156/100*'Inflation indexes'!I153</f>
        <v>20882.1333136615</v>
      </c>
      <c r="BH61" s="16" t="n">
        <f aca="false">BG61*0.82</f>
        <v>17123.3493172025</v>
      </c>
      <c r="BI61" s="15" t="n">
        <f aca="false">Z61*'Inflation indexes'!$D$156/100*'Inflation indexes'!I153</f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4" t="n">
        <v>6815.8246062015</v>
      </c>
      <c r="C62" s="16" t="n">
        <f aca="false">Adequacy_low!Q59</f>
        <v>5302.0887723847</v>
      </c>
      <c r="D62" s="16" t="n">
        <f aca="false">Adequacy_low!R59</f>
        <v>6004.35734139822</v>
      </c>
      <c r="E62" s="16" t="n">
        <f aca="false">Adequacy_low!S59</f>
        <v>4393.04751407382</v>
      </c>
      <c r="F62" s="16" t="n">
        <f aca="false">Adequacy_low!T59</f>
        <v>0.765936307857863</v>
      </c>
      <c r="G62" s="16" t="n">
        <f aca="false">Adequacy_low!U59</f>
        <v>0.858784015406261</v>
      </c>
      <c r="H62" s="16" t="n">
        <f aca="false">Adequacy_low!V59</f>
        <v>610.849057962426</v>
      </c>
      <c r="I62" s="8" t="n">
        <f aca="false">I58+1</f>
        <v>2029</v>
      </c>
      <c r="J62" s="14" t="n">
        <f aca="false">B62*'Inflation indexes'!$D$156/100*'Inflation indexes'!I154</f>
        <v>30901.9128488652</v>
      </c>
      <c r="K62" s="16" t="n">
        <f aca="false">H62*'Inflation indexes'!$D$156/100*'Inflation indexes'!I154</f>
        <v>2769.49678778284</v>
      </c>
      <c r="L62" s="16" t="n">
        <f aca="false">C62*'Inflation indexes'!$D$156/100*'Inflation indexes'!I154</f>
        <v>24038.8646462677</v>
      </c>
      <c r="M62" s="16" t="n">
        <f aca="false">D62*'Inflation indexes'!$D$156/100*'Inflation indexes'!I154</f>
        <v>27222.8436025935</v>
      </c>
      <c r="N62" s="16" t="n">
        <f aca="false">E62*'Inflation indexes'!$D$156/100*'Inflation indexes'!I154</f>
        <v>19917.4097433956</v>
      </c>
      <c r="O62" s="16" t="s">
        <v>41</v>
      </c>
      <c r="P62" s="16" t="n">
        <f aca="false">G62*'Inflation indexes'!$D$156/100*'Inflation indexes'!I154</f>
        <v>3.89359620198218</v>
      </c>
      <c r="Q62" s="16" t="n">
        <f aca="false">Adequacy_low!X59</f>
        <v>547.152698025963</v>
      </c>
      <c r="R62" s="22" t="n">
        <v>7450.32391875337</v>
      </c>
      <c r="S62" s="21" t="n">
        <f aca="false">Adequacy_central!Q59</f>
        <v>5486.45170813199</v>
      </c>
      <c r="T62" s="21" t="n">
        <f aca="false">Adequacy_central!R59</f>
        <v>6245.52150944649</v>
      </c>
      <c r="U62" s="21" t="n">
        <f aca="false">Adequacy_central!S59</f>
        <v>4540.40187891135</v>
      </c>
      <c r="V62" s="21" t="n">
        <f aca="false">Adequacy_central!T59</f>
        <v>0.733632983377774</v>
      </c>
      <c r="W62" s="21" t="n">
        <f aca="false">Adequacy_central!U59</f>
        <v>0.840442495201704</v>
      </c>
      <c r="X62" s="21" t="n">
        <f aca="false">Adequacy_central!V59</f>
        <v>618.978958086414</v>
      </c>
      <c r="Y62" s="19" t="n">
        <v>4623.63623987686</v>
      </c>
      <c r="Z62" s="19" t="n">
        <v>3376.67993179217</v>
      </c>
      <c r="AA62" s="17"/>
      <c r="AB62" s="17" t="n">
        <f aca="false">AB58+1</f>
        <v>2029</v>
      </c>
      <c r="AC62" s="18" t="n">
        <f aca="false">R62*'Inflation indexes'!$D$156/100*'Inflation indexes'!I154</f>
        <v>33778.6362964291</v>
      </c>
      <c r="AD62" s="18" t="n">
        <f aca="false">X62*'Inflation indexes'!$D$156/100*'Inflation indexes'!I154</f>
        <v>2806.35651930717</v>
      </c>
      <c r="AE62" s="21" t="n">
        <f aca="false">S62*'Inflation indexes'!$D$156/100*'Inflation indexes'!I154</f>
        <v>24874.7381762057</v>
      </c>
      <c r="AF62" s="21" t="n">
        <f aca="false">T62*'Inflation indexes'!$D$156/100*'Inflation indexes'!I154</f>
        <v>28316.2452867442</v>
      </c>
      <c r="AG62" s="21" t="n">
        <f aca="false">U62*'Inflation indexes'!$D$156/100*'Inflation indexes'!I154</f>
        <v>20585.4920376445</v>
      </c>
      <c r="AH62" s="21" t="n">
        <v>0</v>
      </c>
      <c r="AI62" s="21" t="n">
        <f aca="false">W62*'Inflation indexes'!$D$156/100*'Inflation indexes'!I154</f>
        <v>3.81043853704443</v>
      </c>
      <c r="AJ62" s="21" t="n">
        <f aca="false">Y62*'Inflation indexes'!$D$156/100*'Inflation indexes'!I154</f>
        <v>20962.8639797345</v>
      </c>
      <c r="AK62" s="21" t="n">
        <f aca="false">AJ62*0.82</f>
        <v>17189.5484633823</v>
      </c>
      <c r="AL62" s="18" t="n">
        <f aca="false">Z62*'Inflation indexes'!$D$156/100*'Inflation indexes'!I154</f>
        <v>15309.353599829</v>
      </c>
      <c r="AM62" s="21" t="n">
        <f aca="false">Adequacy_central!X59</f>
        <v>543.833569309992</v>
      </c>
      <c r="AN62" s="14" t="n">
        <f aca="false">AN58+1</f>
        <v>2029</v>
      </c>
      <c r="AO62" s="14" t="n">
        <v>8353.7789644786</v>
      </c>
      <c r="AP62" s="16" t="n">
        <f aca="false">Adequacy_high!Q59</f>
        <v>5845.06998030788</v>
      </c>
      <c r="AQ62" s="16" t="n">
        <f aca="false">Adequacy_high!R59</f>
        <v>6667.21530882342</v>
      </c>
      <c r="AR62" s="16" t="n">
        <f aca="false">Adequacy_high!S59</f>
        <v>4855.03358488424</v>
      </c>
      <c r="AS62" s="16" t="n">
        <f aca="false">Adequacy_high!T59</f>
        <v>0.72357836818957</v>
      </c>
      <c r="AT62" s="16" t="n">
        <f aca="false">Adequacy_high!U59</f>
        <v>0.833667568809502</v>
      </c>
      <c r="AU62" s="16" t="n">
        <f aca="false">Adequacy_high!V59</f>
        <v>661.237656464691</v>
      </c>
      <c r="AV62" s="8"/>
      <c r="AW62" s="8"/>
      <c r="AX62" s="8" t="n">
        <f aca="false">AX58+1</f>
        <v>2029</v>
      </c>
      <c r="AY62" s="15" t="n">
        <f aca="false">AO62*'Inflation indexes'!$D$156/100*'Inflation indexes'!I154</f>
        <v>37874.7641604687</v>
      </c>
      <c r="AZ62" s="15" t="n">
        <f aca="false">AU62*'Inflation indexes'!$D$156/100*'Inflation indexes'!I154</f>
        <v>2997.95103498819</v>
      </c>
      <c r="BA62" s="16" t="n">
        <f aca="false">AP62*'Inflation indexes'!$D$156/100*'Inflation indexes'!I154</f>
        <v>26500.6589169928</v>
      </c>
      <c r="BB62" s="16" t="n">
        <f aca="false">AQ62*'Inflation indexes'!$D$156/100*'Inflation indexes'!I154</f>
        <v>30228.1408812107</v>
      </c>
      <c r="BC62" s="16" t="n">
        <f aca="false">AR62*'Inflation indexes'!$D$156/100*'Inflation indexes'!I154</f>
        <v>22011.9843726465</v>
      </c>
      <c r="BD62" s="16" t="n">
        <v>0</v>
      </c>
      <c r="BE62" s="16" t="n">
        <f aca="false">AT62*'Inflation indexes'!$D$156/100*'Inflation indexes'!I154</f>
        <v>3.77972205048185</v>
      </c>
      <c r="BF62" s="16" t="n">
        <f aca="false">Adequacy_high!X59</f>
        <v>588.582960055488</v>
      </c>
      <c r="BG62" s="16" t="n">
        <f aca="false">Y62*'Inflation indexes'!$D$156/100*'Inflation indexes'!I154</f>
        <v>20962.8639797345</v>
      </c>
      <c r="BH62" s="16" t="n">
        <f aca="false">BG62*0.82</f>
        <v>17189.5484633823</v>
      </c>
      <c r="BI62" s="15" t="n">
        <f aca="false">Z62*'Inflation indexes'!$D$156/100*'Inflation indexes'!I154</f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4" t="n">
        <v>6825.53751255676</v>
      </c>
      <c r="C63" s="16" t="n">
        <f aca="false">Adequacy_low!Q60</f>
        <v>5215.76964427439</v>
      </c>
      <c r="D63" s="16" t="n">
        <f aca="false">Adequacy_low!R60</f>
        <v>5919.93622241277</v>
      </c>
      <c r="E63" s="16" t="n">
        <f aca="false">Adequacy_low!S60</f>
        <v>4319.59687888627</v>
      </c>
      <c r="F63" s="16" t="n">
        <f aca="false">Adequacy_low!T60</f>
        <v>0.748148252488649</v>
      </c>
      <c r="G63" s="16" t="n">
        <f aca="false">Adequacy_low!U60</f>
        <v>0.843715384587822</v>
      </c>
      <c r="H63" s="16" t="n">
        <f aca="false">Adequacy_low!V60</f>
        <v>607.213523128569</v>
      </c>
      <c r="I63" s="8" t="n">
        <f aca="false">I59+1</f>
        <v>2029</v>
      </c>
      <c r="J63" s="14" t="n">
        <f aca="false">B63*'Inflation indexes'!$D$156/100*'Inflation indexes'!I155</f>
        <v>30945.949690046</v>
      </c>
      <c r="K63" s="16" t="n">
        <f aca="false">H63*'Inflation indexes'!$D$156/100*'Inflation indexes'!I155</f>
        <v>2753.01382539959</v>
      </c>
      <c r="L63" s="16" t="n">
        <f aca="false">C63*'Inflation indexes'!$D$156/100*'Inflation indexes'!I155</f>
        <v>23647.5068387872</v>
      </c>
      <c r="M63" s="16" t="n">
        <f aca="false">D63*'Inflation indexes'!$D$156/100*'Inflation indexes'!I155</f>
        <v>26840.0910800127</v>
      </c>
      <c r="N63" s="16" t="n">
        <f aca="false">E63*'Inflation indexes'!$D$156/100*'Inflation indexes'!I155</f>
        <v>19584.3957269853</v>
      </c>
      <c r="O63" s="16" t="s">
        <v>41</v>
      </c>
      <c r="P63" s="16" t="n">
        <f aca="false">G63*'Inflation indexes'!$D$156/100*'Inflation indexes'!I155</f>
        <v>3.82527732008497</v>
      </c>
      <c r="Q63" s="16" t="n">
        <f aca="false">Adequacy_low!X60</f>
        <v>537.6241877821</v>
      </c>
      <c r="R63" s="22" t="n">
        <v>7499.18751456074</v>
      </c>
      <c r="S63" s="21" t="n">
        <f aca="false">Adequacy_central!Q60</f>
        <v>5425.29209412061</v>
      </c>
      <c r="T63" s="21" t="n">
        <f aca="false">Adequacy_central!R60</f>
        <v>6192.92074058904</v>
      </c>
      <c r="U63" s="21" t="n">
        <f aca="false">Adequacy_central!S60</f>
        <v>4485.47766263421</v>
      </c>
      <c r="V63" s="21" t="n">
        <f aca="false">Adequacy_central!T60</f>
        <v>0.719348776977001</v>
      </c>
      <c r="W63" s="21" t="n">
        <f aca="false">Adequacy_central!U60</f>
        <v>0.828707919639579</v>
      </c>
      <c r="X63" s="21" t="n">
        <f aca="false">Adequacy_central!V60</f>
        <v>604.925782710761</v>
      </c>
      <c r="Y63" s="19" t="n">
        <v>4641.44245345938</v>
      </c>
      <c r="Z63" s="19" t="n">
        <v>3380.61142080703</v>
      </c>
      <c r="AA63" s="17"/>
      <c r="AB63" s="17" t="n">
        <f aca="false">AB59+1</f>
        <v>2029</v>
      </c>
      <c r="AC63" s="18" t="n">
        <f aca="false">R63*'Inflation indexes'!$D$156/100*'Inflation indexes'!I155</f>
        <v>34000.1764131962</v>
      </c>
      <c r="AD63" s="18" t="n">
        <f aca="false">X63*'Inflation indexes'!$D$156/100*'Inflation indexes'!I155</f>
        <v>2742.64155805169</v>
      </c>
      <c r="AE63" s="21" t="n">
        <f aca="false">S63*'Inflation indexes'!$D$156/100*'Inflation indexes'!I155</f>
        <v>24597.4497817346</v>
      </c>
      <c r="AF63" s="21" t="n">
        <f aca="false">T63*'Inflation indexes'!$D$156/100*'Inflation indexes'!I155</f>
        <v>28077.7613953693</v>
      </c>
      <c r="AG63" s="21" t="n">
        <f aca="false">U63*'Inflation indexes'!$D$156/100*'Inflation indexes'!I155</f>
        <v>20336.4739888021</v>
      </c>
      <c r="AH63" s="21" t="n">
        <v>0</v>
      </c>
      <c r="AI63" s="21" t="n">
        <f aca="false">W63*'Inflation indexes'!$D$156/100*'Inflation indexes'!I155</f>
        <v>3.75723575494683</v>
      </c>
      <c r="AJ63" s="21" t="n">
        <f aca="false">Y63*'Inflation indexes'!$D$156/100*'Inflation indexes'!I155</f>
        <v>21043.5946458075</v>
      </c>
      <c r="AK63" s="21" t="n">
        <f aca="false">AJ63*0.82</f>
        <v>17255.7476095622</v>
      </c>
      <c r="AL63" s="18" t="n">
        <f aca="false">Z63*'Inflation indexes'!$D$156/100*'Inflation indexes'!I155</f>
        <v>15327.1783734878</v>
      </c>
      <c r="AM63" s="21" t="n">
        <f aca="false">Adequacy_central!X60</f>
        <v>535.832355789484</v>
      </c>
      <c r="AN63" s="14" t="n">
        <f aca="false">AN59+1</f>
        <v>2029</v>
      </c>
      <c r="AO63" s="14" t="n">
        <v>8423.27361917664</v>
      </c>
      <c r="AP63" s="16" t="n">
        <f aca="false">Adequacy_high!Q60</f>
        <v>5800.8950756735</v>
      </c>
      <c r="AQ63" s="16" t="n">
        <f aca="false">Adequacy_high!R60</f>
        <v>6634.35749999234</v>
      </c>
      <c r="AR63" s="16" t="n">
        <f aca="false">Adequacy_high!S60</f>
        <v>4819.33480852479</v>
      </c>
      <c r="AS63" s="16" t="n">
        <f aca="false">Adequacy_high!T60</f>
        <v>0.714849141174597</v>
      </c>
      <c r="AT63" s="16" t="n">
        <f aca="false">Adequacy_high!U60</f>
        <v>0.826176644112509</v>
      </c>
      <c r="AU63" s="16" t="n">
        <f aca="false">Adequacy_high!V60</f>
        <v>650.615023443072</v>
      </c>
      <c r="AV63" s="8"/>
      <c r="AW63" s="8"/>
      <c r="AX63" s="8" t="n">
        <f aca="false">AX59+1</f>
        <v>2029</v>
      </c>
      <c r="AY63" s="15" t="n">
        <f aca="false">AO63*'Inflation indexes'!$D$156/100*'Inflation indexes'!I155</f>
        <v>38189.8423625966</v>
      </c>
      <c r="AZ63" s="15" t="n">
        <f aca="false">AU63*'Inflation indexes'!$D$156/100*'Inflation indexes'!I155</f>
        <v>2949.78963136861</v>
      </c>
      <c r="BA63" s="16" t="n">
        <f aca="false">AP63*'Inflation indexes'!$D$156/100*'Inflation indexes'!I155</f>
        <v>26300.3766133847</v>
      </c>
      <c r="BB63" s="16" t="n">
        <f aca="false">AQ63*'Inflation indexes'!$D$156/100*'Inflation indexes'!I155</f>
        <v>30079.1685699252</v>
      </c>
      <c r="BC63" s="16" t="n">
        <f aca="false">AR63*'Inflation indexes'!$D$156/100*'Inflation indexes'!I155</f>
        <v>21850.131546377</v>
      </c>
      <c r="BD63" s="16" t="n">
        <v>0</v>
      </c>
      <c r="BE63" s="16" t="n">
        <f aca="false">AT63*'Inflation indexes'!$D$156/100*'Inflation indexes'!I155</f>
        <v>3.74575933642767</v>
      </c>
      <c r="BF63" s="16" t="n">
        <f aca="false">Adequacy_high!X60</f>
        <v>587.710066293945</v>
      </c>
      <c r="BG63" s="16" t="n">
        <f aca="false">Y63*'Inflation indexes'!$D$156/100*'Inflation indexes'!I155</f>
        <v>21043.5946458075</v>
      </c>
      <c r="BH63" s="16" t="n">
        <f aca="false">BG63*0.82</f>
        <v>17255.7476095622</v>
      </c>
      <c r="BI63" s="15" t="n">
        <f aca="false">Z63*'Inflation indexes'!$D$156/100*'Inflation indexes'!I155</f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4" t="n">
        <v>6863.42860162839</v>
      </c>
      <c r="C64" s="16" t="n">
        <f aca="false">Adequacy_low!Q61</f>
        <v>5306.66689218444</v>
      </c>
      <c r="D64" s="16" t="n">
        <f aca="false">Adequacy_low!R61</f>
        <v>6038.69176695935</v>
      </c>
      <c r="E64" s="16" t="n">
        <f aca="false">Adequacy_low!S61</f>
        <v>4400.1076182866</v>
      </c>
      <c r="F64" s="16" t="n">
        <f aca="false">Adequacy_low!T61</f>
        <v>0.759273012829847</v>
      </c>
      <c r="G64" s="16" t="n">
        <f aca="false">Adequacy_low!U61</f>
        <v>0.857531968963597</v>
      </c>
      <c r="H64" s="16" t="n">
        <f aca="false">Adequacy_low!V61</f>
        <v>615.062650218882</v>
      </c>
      <c r="I64" s="8" t="n">
        <f aca="false">I60+1</f>
        <v>2029</v>
      </c>
      <c r="J64" s="14" t="n">
        <f aca="false">B64*'Inflation indexes'!$D$156/100*'Inflation indexes'!I156</f>
        <v>31117.7421289499</v>
      </c>
      <c r="K64" s="16" t="n">
        <f aca="false">H64*'Inflation indexes'!$D$156/100*'Inflation indexes'!I156</f>
        <v>2788.60057466304</v>
      </c>
      <c r="L64" s="16" t="n">
        <f aca="false">C64*'Inflation indexes'!$D$156/100*'Inflation indexes'!I156</f>
        <v>24059.6211456258</v>
      </c>
      <c r="M64" s="16" t="n">
        <f aca="false">D64*'Inflation indexes'!$D$156/100*'Inflation indexes'!I156</f>
        <v>27378.5106697068</v>
      </c>
      <c r="N64" s="16" t="n">
        <f aca="false">E64*'Inflation indexes'!$D$156/100*'Inflation indexes'!I156</f>
        <v>19949.4191828534</v>
      </c>
      <c r="O64" s="16" t="s">
        <v>41</v>
      </c>
      <c r="P64" s="16" t="n">
        <f aca="false">G64*'Inflation indexes'!$D$156/100*'Inflation indexes'!I156</f>
        <v>3.88791961370572</v>
      </c>
      <c r="Q64" s="16" t="n">
        <f aca="false">Adequacy_low!X61</f>
        <v>551.588464286358</v>
      </c>
      <c r="R64" s="22" t="n">
        <v>7550.59928983838</v>
      </c>
      <c r="S64" s="21" t="n">
        <f aca="false">Adequacy_central!Q61</f>
        <v>5534.72980278351</v>
      </c>
      <c r="T64" s="21" t="n">
        <f aca="false">Adequacy_central!R61</f>
        <v>6327.26677355027</v>
      </c>
      <c r="U64" s="21" t="n">
        <f aca="false">Adequacy_central!S61</f>
        <v>4571.51997769134</v>
      </c>
      <c r="V64" s="21" t="n">
        <f aca="false">Adequacy_central!T61</f>
        <v>0.727884019976813</v>
      </c>
      <c r="W64" s="21" t="n">
        <f aca="false">Adequacy_central!U61</f>
        <v>0.840411149088761</v>
      </c>
      <c r="X64" s="21" t="n">
        <f aca="false">Adequacy_central!V61</f>
        <v>618.864085661996</v>
      </c>
      <c r="Y64" s="19" t="n">
        <v>4659.2486670419</v>
      </c>
      <c r="Z64" s="19" t="n">
        <v>3384.53227038168</v>
      </c>
      <c r="AA64" s="17"/>
      <c r="AB64" s="17" t="n">
        <f aca="false">AB60+1</f>
        <v>2029</v>
      </c>
      <c r="AC64" s="18" t="n">
        <f aca="false">R64*'Inflation indexes'!$D$156/100*'Inflation indexes'!I156</f>
        <v>34233.2695883917</v>
      </c>
      <c r="AD64" s="18" t="n">
        <f aca="false">X64*'Inflation indexes'!$D$156/100*'Inflation indexes'!I156</f>
        <v>2805.83570519395</v>
      </c>
      <c r="AE64" s="21" t="n">
        <f aca="false">S64*'Inflation indexes'!$D$156/100*'Inflation indexes'!I156</f>
        <v>25093.6237197206</v>
      </c>
      <c r="AF64" s="21" t="n">
        <f aca="false">T64*'Inflation indexes'!$D$156/100*'Inflation indexes'!I156</f>
        <v>28686.8658899863</v>
      </c>
      <c r="AG64" s="21" t="n">
        <f aca="false">U64*'Inflation indexes'!$D$156/100*'Inflation indexes'!I156</f>
        <v>20726.5767679715</v>
      </c>
      <c r="AH64" s="21" t="n">
        <v>0</v>
      </c>
      <c r="AI64" s="21" t="n">
        <f aca="false">W64*'Inflation indexes'!$D$156/100*'Inflation indexes'!I156</f>
        <v>3.81029641853255</v>
      </c>
      <c r="AJ64" s="21" t="n">
        <f aca="false">Y64*'Inflation indexes'!$D$156/100*'Inflation indexes'!I156</f>
        <v>21124.3253118805</v>
      </c>
      <c r="AK64" s="21" t="n">
        <f aca="false">AJ64*0.82</f>
        <v>17321.946755742</v>
      </c>
      <c r="AL64" s="18" t="n">
        <f aca="false">Z64*'Inflation indexes'!$D$156/100*'Inflation indexes'!I156</f>
        <v>15344.9549095417</v>
      </c>
      <c r="AM64" s="21" t="n">
        <f aca="false">Adequacy_central!X61</f>
        <v>547.08369501019</v>
      </c>
      <c r="AN64" s="14" t="n">
        <f aca="false">AN60+1</f>
        <v>2029</v>
      </c>
      <c r="AO64" s="14" t="n">
        <v>8476.00583735639</v>
      </c>
      <c r="AP64" s="16" t="n">
        <f aca="false">Adequacy_high!Q61</f>
        <v>5888.81818609259</v>
      </c>
      <c r="AQ64" s="16" t="n">
        <f aca="false">Adequacy_high!R61</f>
        <v>6749.07420011882</v>
      </c>
      <c r="AR64" s="16" t="n">
        <f aca="false">Adequacy_high!S61</f>
        <v>4893.74052636772</v>
      </c>
      <c r="AS64" s="16" t="n">
        <f aca="false">Adequacy_high!T61</f>
        <v>0.722391011723071</v>
      </c>
      <c r="AT64" s="16" t="n">
        <f aca="false">Adequacy_high!U61</f>
        <v>0.83784849270013</v>
      </c>
      <c r="AU64" s="16" t="n">
        <f aca="false">Adequacy_high!V61</f>
        <v>661.386617158465</v>
      </c>
      <c r="AV64" s="8"/>
      <c r="AW64" s="8"/>
      <c r="AX64" s="8" t="n">
        <f aca="false">AX60+1</f>
        <v>2029</v>
      </c>
      <c r="AY64" s="15" t="n">
        <f aca="false">AO64*'Inflation indexes'!$D$156/100*'Inflation indexes'!I156</f>
        <v>38428.9222252203</v>
      </c>
      <c r="AZ64" s="15" t="n">
        <f aca="false">AU64*'Inflation indexes'!$D$156/100*'Inflation indexes'!I156</f>
        <v>2998.6264001337</v>
      </c>
      <c r="BA64" s="16" t="n">
        <f aca="false">AP64*'Inflation indexes'!$D$156/100*'Inflation indexes'!I156</f>
        <v>26699.006632869</v>
      </c>
      <c r="BB64" s="16" t="n">
        <f aca="false">AQ64*'Inflation indexes'!$D$156/100*'Inflation indexes'!I156</f>
        <v>30599.2766528698</v>
      </c>
      <c r="BC64" s="16" t="n">
        <f aca="false">AR64*'Inflation indexes'!$D$156/100*'Inflation indexes'!I156</f>
        <v>22187.4757623868</v>
      </c>
      <c r="BD64" s="16" t="n">
        <v>0</v>
      </c>
      <c r="BE64" s="16" t="n">
        <f aca="false">AT64*'Inflation indexes'!$D$156/100*'Inflation indexes'!I156</f>
        <v>3.79867772395655</v>
      </c>
      <c r="BF64" s="16" t="n">
        <f aca="false">Adequacy_high!X61</f>
        <v>591.399330820717</v>
      </c>
      <c r="BG64" s="16" t="n">
        <f aca="false">Y64*'Inflation indexes'!$D$156/100*'Inflation indexes'!I156</f>
        <v>21124.3253118805</v>
      </c>
      <c r="BH64" s="16" t="n">
        <f aca="false">BG64*0.82</f>
        <v>17321.946755742</v>
      </c>
      <c r="BI64" s="15" t="n">
        <f aca="false">Z64*'Inflation indexes'!$D$156/100*'Inflation indexes'!I156</f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4" t="n">
        <v>6894.53768803128</v>
      </c>
      <c r="C65" s="16" t="n">
        <f aca="false">Adequacy_low!Q62</f>
        <v>5212.0266145023</v>
      </c>
      <c r="D65" s="16" t="n">
        <f aca="false">Adequacy_low!R62</f>
        <v>5946.47575149118</v>
      </c>
      <c r="E65" s="16" t="n">
        <f aca="false">Adequacy_low!S62</f>
        <v>4325.65353473647</v>
      </c>
      <c r="F65" s="16" t="n">
        <f aca="false">Adequacy_low!T62</f>
        <v>0.751799086528569</v>
      </c>
      <c r="G65" s="16" t="n">
        <f aca="false">Adequacy_low!U62</f>
        <v>0.845224052825614</v>
      </c>
      <c r="H65" s="16" t="n">
        <f aca="false">Adequacy_low!V62</f>
        <v>751.186295226923</v>
      </c>
      <c r="I65" s="8" t="n">
        <f aca="false">I61+1</f>
        <v>2030</v>
      </c>
      <c r="J65" s="14" t="n">
        <f aca="false">B65*'Inflation indexes'!$D$156/100*'Inflation indexes'!I157</f>
        <v>31258.7859985288</v>
      </c>
      <c r="K65" s="16" t="n">
        <f aca="false">H65*'Inflation indexes'!$D$156/100*'Inflation indexes'!I157</f>
        <v>3405.76449212667</v>
      </c>
      <c r="L65" s="16" t="n">
        <f aca="false">C65*'Inflation indexes'!$D$156/100*'Inflation indexes'!I157</f>
        <v>23630.5365106918</v>
      </c>
      <c r="M65" s="16" t="n">
        <f aca="false">D65*'Inflation indexes'!$D$156/100*'Inflation indexes'!I157</f>
        <v>26960.417271195</v>
      </c>
      <c r="N65" s="16" t="n">
        <f aca="false">E65*'Inflation indexes'!$D$156/100*'Inflation indexes'!I157</f>
        <v>19611.8556840781</v>
      </c>
      <c r="O65" s="16" t="s">
        <v>41</v>
      </c>
      <c r="P65" s="16" t="n">
        <f aca="false">G65*'Inflation indexes'!$D$156/100*'Inflation indexes'!I157</f>
        <v>3.8321173925774</v>
      </c>
      <c r="Q65" s="16" t="n">
        <f aca="false">Adequacy_low!X62</f>
        <v>678.480314774375</v>
      </c>
      <c r="R65" s="20" t="n">
        <v>7617.30976267224</v>
      </c>
      <c r="S65" s="21" t="n">
        <f aca="false">Adequacy_central!Q62</f>
        <v>5458.65280670999</v>
      </c>
      <c r="T65" s="21" t="n">
        <f aca="false">Adequacy_central!R62</f>
        <v>6271.95241953003</v>
      </c>
      <c r="U65" s="21" t="n">
        <f aca="false">Adequacy_central!S62</f>
        <v>4515.74779378404</v>
      </c>
      <c r="V65" s="21" t="n">
        <f aca="false">Adequacy_central!T62</f>
        <v>0.712456068911244</v>
      </c>
      <c r="W65" s="21" t="n">
        <f aca="false">Adequacy_central!U62</f>
        <v>0.828329945633319</v>
      </c>
      <c r="X65" s="21" t="n">
        <f aca="false">Adequacy_central!V62</f>
        <v>761.84331928235</v>
      </c>
      <c r="Y65" s="19" t="n">
        <v>4677.05488062443</v>
      </c>
      <c r="Z65" s="19" t="n">
        <v>3388.44255017166</v>
      </c>
      <c r="AA65" s="17"/>
      <c r="AB65" s="17" t="n">
        <f aca="false">AB61+1</f>
        <v>2030</v>
      </c>
      <c r="AC65" s="18" t="n">
        <f aca="false">R65*'Inflation indexes'!$D$156/100*'Inflation indexes'!I157</f>
        <v>34535.7247331063</v>
      </c>
      <c r="AD65" s="18" t="n">
        <f aca="false">X65*'Inflation indexes'!$D$156/100*'Inflation indexes'!I157</f>
        <v>3454.08181946655</v>
      </c>
      <c r="AE65" s="21" t="n">
        <f aca="false">S65*'Inflation indexes'!$D$156/100*'Inflation indexes'!I157</f>
        <v>24748.7021822255</v>
      </c>
      <c r="AF65" s="21" t="n">
        <f aca="false">T65*'Inflation indexes'!$D$156/100*'Inflation indexes'!I157</f>
        <v>28436.0790159125</v>
      </c>
      <c r="AG65" s="21" t="n">
        <f aca="false">U65*'Inflation indexes'!$D$156/100*'Inflation indexes'!I157</f>
        <v>20473.7141627738</v>
      </c>
      <c r="AH65" s="21" t="n">
        <v>0</v>
      </c>
      <c r="AI65" s="21" t="n">
        <f aca="false">W65*'Inflation indexes'!$D$156/100*'Inflation indexes'!I157</f>
        <v>3.75552207824953</v>
      </c>
      <c r="AJ65" s="21" t="n">
        <f aca="false">Y65*'Inflation indexes'!$D$156/100*'Inflation indexes'!I157</f>
        <v>21205.0559779535</v>
      </c>
      <c r="AK65" s="21" t="n">
        <f aca="false">AJ65*0.82</f>
        <v>17388.1459019219</v>
      </c>
      <c r="AL65" s="18" t="n">
        <f aca="false">Z65*'Inflation indexes'!$D$156/100*'Inflation indexes'!I157</f>
        <v>15362.6835237984</v>
      </c>
      <c r="AM65" s="21" t="n">
        <f aca="false">Adequacy_central!X62</f>
        <v>682.142388553484</v>
      </c>
      <c r="AN65" s="14" t="n">
        <f aca="false">AN61+1</f>
        <v>2030</v>
      </c>
      <c r="AO65" s="14" t="n">
        <v>8550.6833652185</v>
      </c>
      <c r="AP65" s="16" t="n">
        <f aca="false">Adequacy_high!Q62</f>
        <v>5839.7552124526</v>
      </c>
      <c r="AQ65" s="16" t="n">
        <f aca="false">Adequacy_high!R62</f>
        <v>6715.10175273248</v>
      </c>
      <c r="AR65" s="16" t="n">
        <f aca="false">Adequacy_high!S62</f>
        <v>4857.57464217053</v>
      </c>
      <c r="AS65" s="16" t="n">
        <f aca="false">Adequacy_high!T62</f>
        <v>0.712837608868647</v>
      </c>
      <c r="AT65" s="16" t="n">
        <f aca="false">Adequacy_high!U62</f>
        <v>0.828463192510483</v>
      </c>
      <c r="AU65" s="16" t="n">
        <f aca="false">Adequacy_high!V62</f>
        <v>818.350551604487</v>
      </c>
      <c r="AV65" s="8"/>
      <c r="AW65" s="8"/>
      <c r="AX65" s="8" t="n">
        <f aca="false">AX61+1</f>
        <v>2030</v>
      </c>
      <c r="AY65" s="15" t="n">
        <f aca="false">AO65*'Inflation indexes'!$D$156/100*'Inflation indexes'!I157</f>
        <v>38767.4987865455</v>
      </c>
      <c r="AZ65" s="15" t="n">
        <f aca="false">AU65*'Inflation indexes'!$D$156/100*'Inflation indexes'!I157</f>
        <v>3710.27702245938</v>
      </c>
      <c r="BA65" s="16" t="n">
        <f aca="false">AP65*'Inflation indexes'!$D$156/100*'Inflation indexes'!I157</f>
        <v>26476.5625673117</v>
      </c>
      <c r="BB65" s="16" t="n">
        <f aca="false">AQ65*'Inflation indexes'!$D$156/100*'Inflation indexes'!I157</f>
        <v>30445.250739785</v>
      </c>
      <c r="BC65" s="16" t="n">
        <f aca="false">AR65*'Inflation indexes'!$D$156/100*'Inflation indexes'!I157</f>
        <v>22023.5051401752</v>
      </c>
      <c r="BD65" s="16" t="n">
        <v>0</v>
      </c>
      <c r="BE65" s="16" t="n">
        <f aca="false">AT65*'Inflation indexes'!$D$156/100*'Inflation indexes'!I157</f>
        <v>3.75612619933882</v>
      </c>
      <c r="BF65" s="16" t="n">
        <f aca="false">Adequacy_high!X62</f>
        <v>730.300856977457</v>
      </c>
      <c r="BG65" s="16" t="n">
        <f aca="false">Y65*'Inflation indexes'!$D$156/100*'Inflation indexes'!I157</f>
        <v>21205.0559779535</v>
      </c>
      <c r="BH65" s="16" t="n">
        <f aca="false">BG65*0.82</f>
        <v>17388.1459019219</v>
      </c>
      <c r="BI65" s="15" t="n">
        <f aca="false">Z65*'Inflation indexes'!$D$156/100*'Inflation indexes'!I157</f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4" t="n">
        <v>6901.69906931936</v>
      </c>
      <c r="C66" s="16" t="n">
        <f aca="false">Adequacy_low!Q63</f>
        <v>5316.94024071628</v>
      </c>
      <c r="D66" s="16" t="n">
        <f aca="false">Adequacy_low!R63</f>
        <v>6077.73332325768</v>
      </c>
      <c r="E66" s="16" t="n">
        <f aca="false">Adequacy_low!S63</f>
        <v>4409.03515206529</v>
      </c>
      <c r="F66" s="16" t="n">
        <f aca="false">Adequacy_low!T63</f>
        <v>0.760417154736741</v>
      </c>
      <c r="G66" s="16" t="n">
        <f aca="false">Adequacy_low!U63</f>
        <v>0.861084844096884</v>
      </c>
      <c r="H66" s="16" t="n">
        <f aca="false">Adequacy_low!V63</f>
        <v>623.215009811226</v>
      </c>
      <c r="I66" s="8" t="n">
        <f aca="false">I62+1</f>
        <v>2030</v>
      </c>
      <c r="J66" s="14" t="n">
        <f aca="false">B66*'Inflation indexes'!$D$156/100*'Inflation indexes'!I158</f>
        <v>31291.2546128532</v>
      </c>
      <c r="K66" s="16" t="n">
        <f aca="false">H66*'Inflation indexes'!$D$156/100*'Inflation indexes'!I158</f>
        <v>2825.56213400334</v>
      </c>
      <c r="L66" s="16" t="n">
        <f aca="false">C66*'Inflation indexes'!$D$156/100*'Inflation indexes'!I158</f>
        <v>24106.1989464554</v>
      </c>
      <c r="M66" s="16" t="n">
        <f aca="false">D66*'Inflation indexes'!$D$156/100*'Inflation indexes'!I158</f>
        <v>27555.5191521606</v>
      </c>
      <c r="N66" s="16" t="n">
        <f aca="false">E66*'Inflation indexes'!$D$156/100*'Inflation indexes'!I158</f>
        <v>19989.8952641383</v>
      </c>
      <c r="O66" s="16" t="s">
        <v>41</v>
      </c>
      <c r="P66" s="16" t="n">
        <f aca="false">G66*'Inflation indexes'!$D$156/100*'Inflation indexes'!I158</f>
        <v>3.90402780956978</v>
      </c>
      <c r="Q66" s="16" t="n">
        <f aca="false">Adequacy_low!X63</f>
        <v>553.096102738336</v>
      </c>
      <c r="R66" s="22" t="n">
        <v>7618.80198577028</v>
      </c>
      <c r="S66" s="21" t="n">
        <f aca="false">Adequacy_central!Q63</f>
        <v>5547.04038300164</v>
      </c>
      <c r="T66" s="21" t="n">
        <f aca="false">Adequacy_central!R63</f>
        <v>6386.71736714373</v>
      </c>
      <c r="U66" s="21" t="n">
        <f aca="false">Adequacy_central!S63</f>
        <v>4587.30742431569</v>
      </c>
      <c r="V66" s="21" t="n">
        <f aca="false">Adequacy_central!T63</f>
        <v>0.725624207881908</v>
      </c>
      <c r="W66" s="21" t="n">
        <f aca="false">Adequacy_central!U63</f>
        <v>0.841997428091496</v>
      </c>
      <c r="X66" s="21" t="n">
        <f aca="false">Adequacy_central!V63</f>
        <v>623.843721760444</v>
      </c>
      <c r="Y66" s="19" t="n">
        <v>4694.86109420695</v>
      </c>
      <c r="Z66" s="19" t="n">
        <v>3392.34232911099</v>
      </c>
      <c r="AA66" s="17"/>
      <c r="AB66" s="17" t="n">
        <f aca="false">AB62+1</f>
        <v>2030</v>
      </c>
      <c r="AC66" s="18" t="n">
        <f aca="false">R66*'Inflation indexes'!$D$156/100*'Inflation indexes'!I158</f>
        <v>34542.4902458346</v>
      </c>
      <c r="AD66" s="18" t="n">
        <f aca="false">X66*'Inflation indexes'!$D$156/100*'Inflation indexes'!I158</f>
        <v>2828.41261842516</v>
      </c>
      <c r="AE66" s="21" t="n">
        <f aca="false">S66*'Inflation indexes'!$D$156/100*'Inflation indexes'!I158</f>
        <v>25149.4380193834</v>
      </c>
      <c r="AF66" s="21" t="n">
        <f aca="false">T66*'Inflation indexes'!$D$156/100*'Inflation indexes'!I158</f>
        <v>28956.4058456311</v>
      </c>
      <c r="AG66" s="21" t="n">
        <f aca="false">U66*'Inflation indexes'!$D$156/100*'Inflation indexes'!I158</f>
        <v>20798.1546514821</v>
      </c>
      <c r="AH66" s="21" t="n">
        <v>0</v>
      </c>
      <c r="AI66" s="21" t="n">
        <f aca="false">W66*'Inflation indexes'!$D$156/100*'Inflation indexes'!I158</f>
        <v>3.81748836643741</v>
      </c>
      <c r="AJ66" s="21" t="n">
        <f aca="false">Y66*'Inflation indexes'!$D$156/100*'Inflation indexes'!I158</f>
        <v>21285.7866440265</v>
      </c>
      <c r="AK66" s="21" t="n">
        <f aca="false">AJ66*0.82</f>
        <v>17454.3450481017</v>
      </c>
      <c r="AL66" s="18" t="n">
        <f aca="false">Z66*'Inflation indexes'!$D$156/100*'Inflation indexes'!I158</f>
        <v>15380.3645287942</v>
      </c>
      <c r="AM66" s="21" t="n">
        <f aca="false">Adequacy_central!X63</f>
        <v>548.89606565508</v>
      </c>
      <c r="AN66" s="14" t="n">
        <f aca="false">AN62+1</f>
        <v>2030</v>
      </c>
      <c r="AO66" s="14" t="n">
        <v>8578.9802451737</v>
      </c>
      <c r="AP66" s="16" t="n">
        <f aca="false">Adequacy_high!Q63</f>
        <v>5931.40750801795</v>
      </c>
      <c r="AQ66" s="16" t="n">
        <f aca="false">Adequacy_high!R63</f>
        <v>6832.31058094569</v>
      </c>
      <c r="AR66" s="16" t="n">
        <f aca="false">Adequacy_high!S63</f>
        <v>4931.69155153373</v>
      </c>
      <c r="AS66" s="16" t="n">
        <f aca="false">Adequacy_high!T63</f>
        <v>0.722549987004141</v>
      </c>
      <c r="AT66" s="16" t="n">
        <f aca="false">Adequacy_high!U63</f>
        <v>0.840082153299521</v>
      </c>
      <c r="AU66" s="16" t="n">
        <f aca="false">Adequacy_high!V63</f>
        <v>659.958446713763</v>
      </c>
      <c r="AV66" s="8"/>
      <c r="AW66" s="8"/>
      <c r="AX66" s="8" t="n">
        <f aca="false">AX62+1</f>
        <v>2030</v>
      </c>
      <c r="AY66" s="15" t="n">
        <f aca="false">AO66*'Inflation indexes'!$D$156/100*'Inflation indexes'!I158</f>
        <v>38895.792539509</v>
      </c>
      <c r="AZ66" s="15" t="n">
        <f aca="false">AU66*'Inflation indexes'!$D$156/100*'Inflation indexes'!I158</f>
        <v>2992.15129240054</v>
      </c>
      <c r="BA66" s="16" t="n">
        <f aca="false">AP66*'Inflation indexes'!$D$156/100*'Inflation indexes'!I158</f>
        <v>26892.1001454621</v>
      </c>
      <c r="BB66" s="16" t="n">
        <f aca="false">AQ66*'Inflation indexes'!$D$156/100*'Inflation indexes'!I158</f>
        <v>30976.6577527041</v>
      </c>
      <c r="BC66" s="16" t="n">
        <f aca="false">AR66*'Inflation indexes'!$D$156/100*'Inflation indexes'!I158</f>
        <v>22359.539942433</v>
      </c>
      <c r="BD66" s="16" t="n">
        <v>0</v>
      </c>
      <c r="BE66" s="16" t="n">
        <f aca="false">AT66*'Inflation indexes'!$D$156/100*'Inflation indexes'!I158</f>
        <v>3.80880480162716</v>
      </c>
      <c r="BF66" s="16" t="n">
        <f aca="false">Adequacy_high!X63</f>
        <v>588.451446920905</v>
      </c>
      <c r="BG66" s="16" t="n">
        <f aca="false">Y66*'Inflation indexes'!$D$156/100*'Inflation indexes'!I158</f>
        <v>21285.7866440265</v>
      </c>
      <c r="BH66" s="16" t="n">
        <f aca="false">BG66*0.82</f>
        <v>17454.3450481017</v>
      </c>
      <c r="BI66" s="15" t="n">
        <f aca="false">Z66*'Inflation indexes'!$D$156/100*'Inflation indexes'!I158</f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4" t="n">
        <v>6909.86609696262</v>
      </c>
      <c r="C67" s="16" t="n">
        <f aca="false">Adequacy_low!Q64</f>
        <v>5232.00996538995</v>
      </c>
      <c r="D67" s="16" t="n">
        <f aca="false">Adequacy_low!R64</f>
        <v>5996.29234032285</v>
      </c>
      <c r="E67" s="16" t="n">
        <f aca="false">Adequacy_low!S64</f>
        <v>4335.31720764381</v>
      </c>
      <c r="F67" s="16" t="n">
        <f aca="false">Adequacy_low!T64</f>
        <v>0.74693281845538</v>
      </c>
      <c r="G67" s="16" t="n">
        <f aca="false">Adequacy_low!U64</f>
        <v>0.846204511813073</v>
      </c>
      <c r="H67" s="16" t="n">
        <f aca="false">Adequacy_low!V64</f>
        <v>605.737535522049</v>
      </c>
      <c r="I67" s="8" t="n">
        <f aca="false">I63+1</f>
        <v>2030</v>
      </c>
      <c r="J67" s="14" t="n">
        <f aca="false">B67*'Inflation indexes'!$D$156/100*'Inflation indexes'!I159</f>
        <v>31328.282674907</v>
      </c>
      <c r="K67" s="16" t="n">
        <f aca="false">H67*'Inflation indexes'!$D$156/100*'Inflation indexes'!I159</f>
        <v>2746.32192192233</v>
      </c>
      <c r="L67" s="16" t="n">
        <f aca="false">C67*'Inflation indexes'!$D$156/100*'Inflation indexes'!I159</f>
        <v>23721.13798641</v>
      </c>
      <c r="M67" s="16" t="n">
        <f aca="false">D67*'Inflation indexes'!$D$156/100*'Inflation indexes'!I159</f>
        <v>27186.2781134918</v>
      </c>
      <c r="N67" s="16" t="n">
        <f aca="false">E67*'Inflation indexes'!$D$156/100*'Inflation indexes'!I159</f>
        <v>19655.6693082889</v>
      </c>
      <c r="O67" s="16" t="s">
        <v>41</v>
      </c>
      <c r="P67" s="16" t="n">
        <f aca="false">G67*'Inflation indexes'!$D$156/100*'Inflation indexes'!I159</f>
        <v>3.83656264460968</v>
      </c>
      <c r="Q67" s="16" t="n">
        <f aca="false">Adequacy_low!X64</f>
        <v>540.701173979716</v>
      </c>
      <c r="R67" s="22" t="n">
        <v>7643.23218302543</v>
      </c>
      <c r="S67" s="21" t="n">
        <f aca="false">Adequacy_central!Q64</f>
        <v>5482.30202746104</v>
      </c>
      <c r="T67" s="21" t="n">
        <f aca="false">Adequacy_central!R64</f>
        <v>6328.14940275729</v>
      </c>
      <c r="U67" s="21" t="n">
        <f aca="false">Adequacy_central!S64</f>
        <v>4531.81580224734</v>
      </c>
      <c r="V67" s="21" t="n">
        <f aca="false">Adequacy_central!T64</f>
        <v>0.716056468475323</v>
      </c>
      <c r="W67" s="21" t="n">
        <f aca="false">Adequacy_central!U64</f>
        <v>0.83434118508816</v>
      </c>
      <c r="X67" s="21" t="n">
        <f aca="false">Adequacy_central!V64</f>
        <v>614.422746853127</v>
      </c>
      <c r="Y67" s="19" t="n">
        <v>4712.66730778947</v>
      </c>
      <c r="Z67" s="19" t="n">
        <v>3396.23167542241</v>
      </c>
      <c r="AA67" s="17"/>
      <c r="AB67" s="17" t="n">
        <f aca="false">AB63+1</f>
        <v>2030</v>
      </c>
      <c r="AC67" s="18" t="n">
        <f aca="false">R67*'Inflation indexes'!$D$156/100*'Inflation indexes'!I159</f>
        <v>34653.2530471209</v>
      </c>
      <c r="AD67" s="18" t="n">
        <f aca="false">X67*'Inflation indexes'!$D$156/100*'Inflation indexes'!I159</f>
        <v>2785.69935005959</v>
      </c>
      <c r="AE67" s="21" t="n">
        <f aca="false">S67*'Inflation indexes'!$D$156/100*'Inflation indexes'!I159</f>
        <v>24855.9241547405</v>
      </c>
      <c r="AF67" s="21" t="n">
        <f aca="false">T67*'Inflation indexes'!$D$156/100*'Inflation indexes'!I159</f>
        <v>28690.8675966629</v>
      </c>
      <c r="AG67" s="21" t="n">
        <f aca="false">U67*'Inflation indexes'!$D$156/100*'Inflation indexes'!I159</f>
        <v>20546.5640710206</v>
      </c>
      <c r="AH67" s="21" t="n">
        <v>0</v>
      </c>
      <c r="AI67" s="21" t="n">
        <f aca="false">W67*'Inflation indexes'!$D$156/100*'Inflation indexes'!I159</f>
        <v>3.78277612430848</v>
      </c>
      <c r="AJ67" s="21" t="n">
        <f aca="false">Y67*'Inflation indexes'!$D$156/100*'Inflation indexes'!I159</f>
        <v>21366.5173100995</v>
      </c>
      <c r="AK67" s="21" t="n">
        <f aca="false">AJ67*0.82</f>
        <v>17520.5441942816</v>
      </c>
      <c r="AL67" s="18" t="n">
        <f aca="false">Z67*'Inflation indexes'!$D$156/100*'Inflation indexes'!I159</f>
        <v>15397.9982338407</v>
      </c>
      <c r="AM67" s="21" t="n">
        <f aca="false">Adequacy_central!X64</f>
        <v>527.392439917353</v>
      </c>
      <c r="AN67" s="14" t="n">
        <f aca="false">AN63+1</f>
        <v>2030</v>
      </c>
      <c r="AO67" s="14" t="n">
        <v>8607.17943316871</v>
      </c>
      <c r="AP67" s="16" t="n">
        <f aca="false">Adequacy_high!Q64</f>
        <v>5892.82448559254</v>
      </c>
      <c r="AQ67" s="16" t="n">
        <f aca="false">Adequacy_high!R64</f>
        <v>6794.32384829389</v>
      </c>
      <c r="AR67" s="16" t="n">
        <f aca="false">Adequacy_high!S64</f>
        <v>4895.42911365478</v>
      </c>
      <c r="AS67" s="16" t="n">
        <f aca="false">Adequacy_high!T64</f>
        <v>0.714095468973787</v>
      </c>
      <c r="AT67" s="16" t="n">
        <f aca="false">Adequacy_high!U64</f>
        <v>0.833599526559413</v>
      </c>
      <c r="AU67" s="16" t="n">
        <f aca="false">Adequacy_high!V64</f>
        <v>658.762930402662</v>
      </c>
      <c r="AV67" s="8"/>
      <c r="AW67" s="8"/>
      <c r="AX67" s="8" t="n">
        <f aca="false">AX63+1</f>
        <v>2030</v>
      </c>
      <c r="AY67" s="15" t="n">
        <f aca="false">AO67*'Inflation indexes'!$D$156/100*'Inflation indexes'!I159</f>
        <v>39023.6433719729</v>
      </c>
      <c r="AZ67" s="15" t="n">
        <f aca="false">AU67*'Inflation indexes'!$D$156/100*'Inflation indexes'!I159</f>
        <v>2986.73100314875</v>
      </c>
      <c r="BA67" s="16" t="n">
        <f aca="false">AP67*'Inflation indexes'!$D$156/100*'Inflation indexes'!I159</f>
        <v>26717.170585897</v>
      </c>
      <c r="BB67" s="16" t="n">
        <f aca="false">AQ67*'Inflation indexes'!$D$156/100*'Inflation indexes'!I159</f>
        <v>30804.4316803444</v>
      </c>
      <c r="BC67" s="16" t="n">
        <f aca="false">AR67*'Inflation indexes'!$D$156/100*'Inflation indexes'!I159</f>
        <v>22195.1315605033</v>
      </c>
      <c r="BD67" s="16" t="n">
        <v>0</v>
      </c>
      <c r="BE67" s="16" t="n">
        <f aca="false">AT67*'Inflation indexes'!$D$156/100*'Inflation indexes'!I159</f>
        <v>3.77941355726148</v>
      </c>
      <c r="BF67" s="16" t="n">
        <f aca="false">Adequacy_high!X64</f>
        <v>582.415438107336</v>
      </c>
      <c r="BG67" s="16" t="n">
        <f aca="false">Y67*'Inflation indexes'!$D$156/100*'Inflation indexes'!I159</f>
        <v>21366.5173100995</v>
      </c>
      <c r="BH67" s="16" t="n">
        <f aca="false">BG67*0.82</f>
        <v>17520.5441942816</v>
      </c>
      <c r="BI67" s="15" t="n">
        <f aca="false">Z67*'Inflation indexes'!$D$156/100*'Inflation indexes'!I159</f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4" t="n">
        <v>6950.04932928271</v>
      </c>
      <c r="C68" s="16" t="n">
        <f aca="false">Adequacy_low!Q65</f>
        <v>5340.17622617084</v>
      </c>
      <c r="D68" s="16" t="n">
        <f aca="false">Adequacy_low!R65</f>
        <v>6122.38361696563</v>
      </c>
      <c r="E68" s="16" t="n">
        <f aca="false">Adequacy_low!S65</f>
        <v>4422.26363211405</v>
      </c>
      <c r="F68" s="16" t="n">
        <f aca="false">Adequacy_low!T65</f>
        <v>0.762221710503042</v>
      </c>
      <c r="G68" s="16" t="n">
        <f aca="false">Adequacy_low!U65</f>
        <v>0.863463792390818</v>
      </c>
      <c r="H68" s="16" t="n">
        <f aca="false">Adequacy_low!V65</f>
        <v>621.268986794123</v>
      </c>
      <c r="I68" s="8" t="n">
        <f aca="false">I64+1</f>
        <v>2030</v>
      </c>
      <c r="J68" s="14" t="n">
        <f aca="false">B68*'Inflation indexes'!$D$156/100*'Inflation indexes'!I160</f>
        <v>31510.4673429238</v>
      </c>
      <c r="K68" s="16" t="n">
        <f aca="false">H68*'Inflation indexes'!$D$156/100*'Inflation indexes'!I160</f>
        <v>2816.73916141369</v>
      </c>
      <c r="L68" s="16" t="n">
        <f aca="false">C68*'Inflation indexes'!$D$156/100*'Inflation indexes'!I160</f>
        <v>24211.5473729423</v>
      </c>
      <c r="M68" s="16" t="n">
        <f aca="false">D68*'Inflation indexes'!$D$156/100*'Inflation indexes'!I160</f>
        <v>27757.9567975753</v>
      </c>
      <c r="N68" s="16" t="n">
        <f aca="false">E68*'Inflation indexes'!$D$156/100*'Inflation indexes'!I160</f>
        <v>20049.8711821245</v>
      </c>
      <c r="O68" s="16" t="s">
        <v>41</v>
      </c>
      <c r="P68" s="16" t="n">
        <f aca="false">G68*'Inflation indexes'!$D$156/100*'Inflation indexes'!I160</f>
        <v>3.91481359956564</v>
      </c>
      <c r="Q68" s="16" t="n">
        <f aca="false">Adequacy_low!X65</f>
        <v>546.764196213809</v>
      </c>
      <c r="R68" s="22" t="n">
        <v>7684.89852004179</v>
      </c>
      <c r="S68" s="21" t="n">
        <f aca="false">Adequacy_central!Q65</f>
        <v>5570.69260345042</v>
      </c>
      <c r="T68" s="21" t="n">
        <f aca="false">Adequacy_central!R65</f>
        <v>6442.88862365533</v>
      </c>
      <c r="U68" s="21" t="n">
        <f aca="false">Adequacy_central!S65</f>
        <v>4609.97896592138</v>
      </c>
      <c r="V68" s="21" t="n">
        <f aca="false">Adequacy_central!T65</f>
        <v>0.728401792093908</v>
      </c>
      <c r="W68" s="21" t="n">
        <f aca="false">Adequacy_central!U65</f>
        <v>0.847962026078235</v>
      </c>
      <c r="X68" s="21" t="n">
        <f aca="false">Adequacy_central!V65</f>
        <v>622.755833378616</v>
      </c>
      <c r="Y68" s="19" t="n">
        <v>4730.47352137199</v>
      </c>
      <c r="Z68" s="19" t="n">
        <v>3400.11065662737</v>
      </c>
      <c r="AA68" s="17"/>
      <c r="AB68" s="17" t="n">
        <f aca="false">AB64+1</f>
        <v>2030</v>
      </c>
      <c r="AC68" s="18" t="n">
        <f aca="false">R68*'Inflation indexes'!$D$156/100*'Inflation indexes'!I160</f>
        <v>34842.1618864181</v>
      </c>
      <c r="AD68" s="18" t="n">
        <f aca="false">X68*'Inflation indexes'!$D$156/100*'Inflation indexes'!I160</f>
        <v>2823.48029784666</v>
      </c>
      <c r="AE68" s="21" t="n">
        <f aca="false">S68*'Inflation indexes'!$D$156/100*'Inflation indexes'!I160</f>
        <v>25256.6735920719</v>
      </c>
      <c r="AF68" s="21" t="n">
        <f aca="false">T68*'Inflation indexes'!$D$156/100*'Inflation indexes'!I160</f>
        <v>29211.0777853629</v>
      </c>
      <c r="AG68" s="21" t="n">
        <f aca="false">U68*'Inflation indexes'!$D$156/100*'Inflation indexes'!I160</f>
        <v>20900.9439753463</v>
      </c>
      <c r="AH68" s="21" t="n">
        <v>0</v>
      </c>
      <c r="AI68" s="21" t="n">
        <f aca="false">W68*'Inflation indexes'!$D$156/100*'Inflation indexes'!I160</f>
        <v>3.84453094716888</v>
      </c>
      <c r="AJ68" s="21" t="n">
        <f aca="false">Y68*'Inflation indexes'!$D$156/100*'Inflation indexes'!I160</f>
        <v>21447.2479761725</v>
      </c>
      <c r="AK68" s="21" t="n">
        <f aca="false">AJ68*0.82</f>
        <v>17586.7433404614</v>
      </c>
      <c r="AL68" s="18" t="n">
        <f aca="false">Z68*'Inflation indexes'!$D$156/100*'Inflation indexes'!I160</f>
        <v>15415.5849450699</v>
      </c>
      <c r="AM68" s="21" t="n">
        <f aca="false">Adequacy_central!X65</f>
        <v>534.91836588637</v>
      </c>
      <c r="AN68" s="14" t="n">
        <f aca="false">AN64+1</f>
        <v>2030</v>
      </c>
      <c r="AO68" s="14" t="n">
        <v>8675.3156799829</v>
      </c>
      <c r="AP68" s="16" t="n">
        <f aca="false">Adequacy_high!Q65</f>
        <v>5980.28954218497</v>
      </c>
      <c r="AQ68" s="16" t="n">
        <f aca="false">Adequacy_high!R65</f>
        <v>6924.980786216</v>
      </c>
      <c r="AR68" s="16" t="n">
        <f aca="false">Adequacy_high!S65</f>
        <v>4977.66338944972</v>
      </c>
      <c r="AS68" s="16" t="n">
        <f aca="false">Adequacy_high!T65</f>
        <v>0.714156999500852</v>
      </c>
      <c r="AT68" s="16" t="n">
        <f aca="false">Adequacy_high!U65</f>
        <v>0.84139895356137</v>
      </c>
      <c r="AU68" s="16" t="n">
        <f aca="false">Adequacy_high!V65</f>
        <v>669.988598705781</v>
      </c>
      <c r="AV68" s="8"/>
      <c r="AW68" s="8"/>
      <c r="AX68" s="8" t="n">
        <f aca="false">AX64+1</f>
        <v>2030</v>
      </c>
      <c r="AY68" s="15" t="n">
        <f aca="false">AO68*'Inflation indexes'!$D$156/100*'Inflation indexes'!I160</f>
        <v>39332.5627592155</v>
      </c>
      <c r="AZ68" s="15" t="n">
        <f aca="false">AU68*'Inflation indexes'!$D$156/100*'Inflation indexes'!I160</f>
        <v>3037.62647708122</v>
      </c>
      <c r="BA68" s="16" t="n">
        <f aca="false">AP68*'Inflation indexes'!$D$156/100*'Inflation indexes'!I160</f>
        <v>27113.7238589494</v>
      </c>
      <c r="BB68" s="16" t="n">
        <f aca="false">AQ68*'Inflation indexes'!$D$156/100*'Inflation indexes'!I160</f>
        <v>31396.810378748</v>
      </c>
      <c r="BC68" s="16" t="n">
        <f aca="false">AR68*'Inflation indexes'!$D$156/100*'Inflation indexes'!I160</f>
        <v>22567.9692684297</v>
      </c>
      <c r="BD68" s="16" t="n">
        <v>0</v>
      </c>
      <c r="BE68" s="16" t="n">
        <f aca="false">AT68*'Inflation indexes'!$D$156/100*'Inflation indexes'!I160</f>
        <v>3.81477497387808</v>
      </c>
      <c r="BF68" s="16" t="n">
        <f aca="false">Adequacy_high!X65</f>
        <v>604.848680883776</v>
      </c>
      <c r="BG68" s="16" t="n">
        <f aca="false">Y68*'Inflation indexes'!$D$156/100*'Inflation indexes'!I160</f>
        <v>21447.2479761725</v>
      </c>
      <c r="BH68" s="16" t="n">
        <f aca="false">BG68*0.82</f>
        <v>17586.7433404614</v>
      </c>
      <c r="BI68" s="15" t="n">
        <f aca="false">Z68*'Inflation indexes'!$D$156/100*'Inflation indexes'!I160</f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4" t="n">
        <v>6991.14501554312</v>
      </c>
      <c r="C69" s="16" t="n">
        <f aca="false">Adequacy_low!Q66</f>
        <v>5243.54263149673</v>
      </c>
      <c r="D69" s="16" t="n">
        <f aca="false">Adequacy_low!R66</f>
        <v>6030.24522467887</v>
      </c>
      <c r="E69" s="16" t="n">
        <f aca="false">Adequacy_low!S66</f>
        <v>4347.4346473461</v>
      </c>
      <c r="F69" s="16" t="n">
        <f aca="false">Adequacy_low!T66</f>
        <v>0.753556043351116</v>
      </c>
      <c r="G69" s="16" t="n">
        <f aca="false">Adequacy_low!U66</f>
        <v>0.849834471261806</v>
      </c>
      <c r="H69" s="16" t="n">
        <f aca="false">Adequacy_low!V66</f>
        <v>742.228088785638</v>
      </c>
      <c r="I69" s="8" t="n">
        <f aca="false">I65+1</f>
        <v>2031</v>
      </c>
      <c r="J69" s="14" t="n">
        <f aca="false">B69*'Inflation indexes'!$D$156/100*'Inflation indexes'!I161</f>
        <v>31696.7889384249</v>
      </c>
      <c r="K69" s="16" t="n">
        <f aca="false">H69*'Inflation indexes'!$D$156/100*'Inflation indexes'!I161</f>
        <v>3365.14934565139</v>
      </c>
      <c r="L69" s="16" t="n">
        <f aca="false">C69*'Inflation indexes'!$D$156/100*'Inflation indexes'!I161</f>
        <v>23773.4253417247</v>
      </c>
      <c r="M69" s="16" t="n">
        <f aca="false">D69*'Inflation indexes'!$D$156/100*'Inflation indexes'!I161</f>
        <v>27340.2153307704</v>
      </c>
      <c r="N69" s="16" t="n">
        <f aca="false">E69*'Inflation indexes'!$D$156/100*'Inflation indexes'!I161</f>
        <v>19710.6079382077</v>
      </c>
      <c r="O69" s="16" t="s">
        <v>41</v>
      </c>
      <c r="P69" s="16" t="n">
        <f aca="false">G69*'Inflation indexes'!$D$156/100*'Inflation indexes'!I161</f>
        <v>3.85302032904416</v>
      </c>
      <c r="Q69" s="16" t="n">
        <f aca="false">Adequacy_low!X66</f>
        <v>666.884650136044</v>
      </c>
      <c r="R69" s="20" t="n">
        <v>7699.34059782522</v>
      </c>
      <c r="S69" s="21" t="n">
        <f aca="false">Adequacy_central!Q66</f>
        <v>5504.76572664088</v>
      </c>
      <c r="T69" s="21" t="n">
        <f aca="false">Adequacy_central!R66</f>
        <v>6375.19866484489</v>
      </c>
      <c r="U69" s="21" t="n">
        <f aca="false">Adequacy_central!S66</f>
        <v>4553.73758538476</v>
      </c>
      <c r="V69" s="21" t="n">
        <f aca="false">Adequacy_central!T66</f>
        <v>0.723775802998642</v>
      </c>
      <c r="W69" s="21" t="n">
        <f aca="false">Adequacy_central!U66</f>
        <v>0.838531917481002</v>
      </c>
      <c r="X69" s="21" t="n">
        <f aca="false">Adequacy_central!V66</f>
        <v>770.057836172827</v>
      </c>
      <c r="Y69" s="19" t="n">
        <v>4748.27973495452</v>
      </c>
      <c r="Z69" s="19" t="n">
        <v>3403.97933955587</v>
      </c>
      <c r="AA69" s="17"/>
      <c r="AB69" s="17" t="n">
        <f aca="false">AB65+1</f>
        <v>2031</v>
      </c>
      <c r="AC69" s="18" t="n">
        <f aca="false">R69*'Inflation indexes'!$D$156/100*'Inflation indexes'!I161</f>
        <v>34907.6400720824</v>
      </c>
      <c r="AD69" s="18" t="n">
        <f aca="false">X69*'Inflation indexes'!$D$156/100*'Inflation indexes'!I161</f>
        <v>3491.3251905495</v>
      </c>
      <c r="AE69" s="21" t="n">
        <f aca="false">S69*'Inflation indexes'!$D$156/100*'Inflation indexes'!I161</f>
        <v>24957.7711526352</v>
      </c>
      <c r="AF69" s="21" t="n">
        <f aca="false">T69*'Inflation indexes'!$D$156/100*'Inflation indexes'!I161</f>
        <v>28904.1818000993</v>
      </c>
      <c r="AG69" s="21" t="n">
        <f aca="false">U69*'Inflation indexes'!$D$156/100*'Inflation indexes'!I161</f>
        <v>20645.9541039431</v>
      </c>
      <c r="AH69" s="21" t="n">
        <v>0</v>
      </c>
      <c r="AI69" s="21" t="n">
        <f aca="false">W69*'Inflation indexes'!$D$156/100*'Inflation indexes'!I161</f>
        <v>3.80177626804144</v>
      </c>
      <c r="AJ69" s="21" t="n">
        <f aca="false">Y69*'Inflation indexes'!$D$156/100*'Inflation indexes'!I161</f>
        <v>21527.9786422455</v>
      </c>
      <c r="AK69" s="21" t="n">
        <f aca="false">AJ69*0.82</f>
        <v>17652.9424866413</v>
      </c>
      <c r="AL69" s="18" t="n">
        <f aca="false">Z69*'Inflation indexes'!$D$156/100*'Inflation indexes'!I161</f>
        <v>15433.1249654788</v>
      </c>
      <c r="AM69" s="21" t="n">
        <f aca="false">Adequacy_central!X66</f>
        <v>684.942697217963</v>
      </c>
      <c r="AN69" s="14" t="n">
        <f aca="false">AN65+1</f>
        <v>2031</v>
      </c>
      <c r="AO69" s="14" t="n">
        <v>8702.3634226765</v>
      </c>
      <c r="AP69" s="16" t="n">
        <f aca="false">Adequacy_high!Q66</f>
        <v>5938.53271642398</v>
      </c>
      <c r="AQ69" s="16" t="n">
        <f aca="false">Adequacy_high!R66</f>
        <v>6885.42621448205</v>
      </c>
      <c r="AR69" s="16" t="n">
        <f aca="false">Adequacy_high!S66</f>
        <v>4940.87729571521</v>
      </c>
      <c r="AS69" s="16" t="n">
        <f aca="false">Adequacy_high!T66</f>
        <v>0.707660817970823</v>
      </c>
      <c r="AT69" s="16" t="n">
        <f aca="false">Adequacy_high!U66</f>
        <v>0.831948489369409</v>
      </c>
      <c r="AU69" s="16" t="n">
        <f aca="false">Adequacy_high!V66</f>
        <v>823.175619817567</v>
      </c>
      <c r="AV69" s="8"/>
      <c r="AW69" s="8"/>
      <c r="AX69" s="8" t="n">
        <f aca="false">AX65+1</f>
        <v>2031</v>
      </c>
      <c r="AY69" s="15" t="n">
        <f aca="false">AO69*'Inflation indexes'!$D$156/100*'Inflation indexes'!I161</f>
        <v>39455.1931136873</v>
      </c>
      <c r="AZ69" s="15" t="n">
        <f aca="false">AU69*'Inflation indexes'!$D$156/100*'Inflation indexes'!I161</f>
        <v>3732.1531483906</v>
      </c>
      <c r="BA69" s="16" t="n">
        <f aca="false">AP69*'Inflation indexes'!$D$156/100*'Inflation indexes'!I161</f>
        <v>26924.4047574372</v>
      </c>
      <c r="BB69" s="16" t="n">
        <f aca="false">AQ69*'Inflation indexes'!$D$156/100*'Inflation indexes'!I161</f>
        <v>31217.4759622807</v>
      </c>
      <c r="BC69" s="16" t="n">
        <f aca="false">AR69*'Inflation indexes'!$D$156/100*'Inflation indexes'!I161</f>
        <v>22401.1867104396</v>
      </c>
      <c r="BD69" s="16" t="n">
        <v>0</v>
      </c>
      <c r="BE69" s="16" t="n">
        <f aca="false">AT69*'Inflation indexes'!$D$156/100*'Inflation indexes'!I161</f>
        <v>3.77192800557793</v>
      </c>
      <c r="BF69" s="16" t="n">
        <f aca="false">Adequacy_high!X66</f>
        <v>739.392570688079</v>
      </c>
      <c r="BG69" s="16" t="n">
        <f aca="false">Y69*'Inflation indexes'!$D$156/100*'Inflation indexes'!I161</f>
        <v>21527.9786422455</v>
      </c>
      <c r="BH69" s="16" t="n">
        <f aca="false">BG69*0.82</f>
        <v>17652.9424866413</v>
      </c>
      <c r="BI69" s="15" t="n">
        <f aca="false">Z69*'Inflation indexes'!$D$156/100*'Inflation indexes'!I161</f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4" t="n">
        <v>6968.66797999024</v>
      </c>
      <c r="C70" s="16" t="n">
        <f aca="false">Adequacy_low!Q67</f>
        <v>5330.09116979481</v>
      </c>
      <c r="D70" s="16" t="n">
        <f aca="false">Adequacy_low!R67</f>
        <v>6142.31833429798</v>
      </c>
      <c r="E70" s="16" t="n">
        <f aca="false">Adequacy_low!S67</f>
        <v>4428.44590313644</v>
      </c>
      <c r="F70" s="16" t="n">
        <f aca="false">Adequacy_low!T67</f>
        <v>0.770312547010829</v>
      </c>
      <c r="G70" s="16" t="n">
        <f aca="false">Adequacy_low!U67</f>
        <v>0.86323795382834</v>
      </c>
      <c r="H70" s="16" t="n">
        <f aca="false">Adequacy_low!V67</f>
        <v>625.789301260491</v>
      </c>
      <c r="I70" s="8" t="n">
        <f aca="false">I66+1</f>
        <v>2031</v>
      </c>
      <c r="J70" s="14" t="n">
        <f aca="false">B70*'Inflation indexes'!$D$156/100*'Inflation indexes'!I162</f>
        <v>31594.8814754418</v>
      </c>
      <c r="K70" s="16" t="n">
        <f aca="false">H70*'Inflation indexes'!$D$156/100*'Inflation indexes'!I162</f>
        <v>2837.23358017589</v>
      </c>
      <c r="L70" s="16" t="n">
        <f aca="false">C70*'Inflation indexes'!$D$156/100*'Inflation indexes'!I162</f>
        <v>24165.8232601293</v>
      </c>
      <c r="M70" s="16" t="n">
        <f aca="false">D70*'Inflation indexes'!$D$156/100*'Inflation indexes'!I162</f>
        <v>27848.3377761455</v>
      </c>
      <c r="N70" s="16" t="n">
        <f aca="false">E70*'Inflation indexes'!$D$156/100*'Inflation indexes'!I162</f>
        <v>20077.9006593162</v>
      </c>
      <c r="O70" s="16" t="s">
        <v>41</v>
      </c>
      <c r="P70" s="16" t="n">
        <f aca="false">G70*'Inflation indexes'!$D$156/100*'Inflation indexes'!I162</f>
        <v>3.91378968184785</v>
      </c>
      <c r="Q70" s="16" t="n">
        <f aca="false">Adequacy_low!X67</f>
        <v>537.361074399287</v>
      </c>
      <c r="R70" s="22" t="n">
        <v>7741.09717587669</v>
      </c>
      <c r="S70" s="21" t="n">
        <f aca="false">Adequacy_central!Q67</f>
        <v>5611.59720326055</v>
      </c>
      <c r="T70" s="21" t="n">
        <f aca="false">Adequacy_central!R67</f>
        <v>6517.10369721643</v>
      </c>
      <c r="U70" s="21" t="n">
        <f aca="false">Adequacy_central!S67</f>
        <v>4646.93987594428</v>
      </c>
      <c r="V70" s="21" t="n">
        <f aca="false">Adequacy_central!T67</f>
        <v>0.733648738589204</v>
      </c>
      <c r="W70" s="21" t="n">
        <f aca="false">Adequacy_central!U67</f>
        <v>0.853937297096604</v>
      </c>
      <c r="X70" s="21" t="n">
        <f aca="false">Adequacy_central!V67</f>
        <v>629.888119391133</v>
      </c>
      <c r="Y70" s="19" t="n">
        <v>4766.08594853704</v>
      </c>
      <c r="Z70" s="19" t="n">
        <v>3407.83779035615</v>
      </c>
      <c r="AA70" s="17"/>
      <c r="AB70" s="17" t="n">
        <f aca="false">AB66+1</f>
        <v>2031</v>
      </c>
      <c r="AC70" s="18" t="n">
        <f aca="false">R70*'Inflation indexes'!$D$156/100*'Inflation indexes'!I162</f>
        <v>35096.9580505174</v>
      </c>
      <c r="AD70" s="18" t="n">
        <f aca="false">X70*'Inflation indexes'!$D$156/100*'Inflation indexes'!I162</f>
        <v>2855.81699861379</v>
      </c>
      <c r="AE70" s="21" t="n">
        <f aca="false">S70*'Inflation indexes'!$D$156/100*'Inflation indexes'!I162</f>
        <v>25442.1288306501</v>
      </c>
      <c r="AF70" s="21" t="n">
        <f aca="false">T70*'Inflation indexes'!$D$156/100*'Inflation indexes'!I162</f>
        <v>29547.5576491743</v>
      </c>
      <c r="AG70" s="21" t="n">
        <f aca="false">U70*'Inflation indexes'!$D$156/100*'Inflation indexes'!I162</f>
        <v>21068.5191238182</v>
      </c>
      <c r="AH70" s="21" t="n">
        <v>0</v>
      </c>
      <c r="AI70" s="21" t="n">
        <f aca="false">W70*'Inflation indexes'!$D$156/100*'Inflation indexes'!I162</f>
        <v>3.8716219178036</v>
      </c>
      <c r="AJ70" s="21" t="n">
        <f aca="false">Y70*'Inflation indexes'!$D$156/100*'Inflation indexes'!I162</f>
        <v>21608.7093083185</v>
      </c>
      <c r="AK70" s="21" t="n">
        <f aca="false">AJ70*0.82</f>
        <v>17719.1416328212</v>
      </c>
      <c r="AL70" s="18" t="n">
        <f aca="false">Z70*'Inflation indexes'!$D$156/100*'Inflation indexes'!I162</f>
        <v>15450.6185949736</v>
      </c>
      <c r="AM70" s="21" t="n">
        <f aca="false">Adequacy_central!X67</f>
        <v>553.206959391503</v>
      </c>
      <c r="AN70" s="14" t="n">
        <f aca="false">AN66+1</f>
        <v>2031</v>
      </c>
      <c r="AO70" s="14" t="n">
        <v>8763.3871611406</v>
      </c>
      <c r="AP70" s="16" t="n">
        <f aca="false">Adequacy_high!Q67</f>
        <v>6020.50888687611</v>
      </c>
      <c r="AQ70" s="16" t="n">
        <f aca="false">Adequacy_high!R67</f>
        <v>7006.46711182175</v>
      </c>
      <c r="AR70" s="16" t="n">
        <f aca="false">Adequacy_high!S67</f>
        <v>5019.69140000488</v>
      </c>
      <c r="AS70" s="16" t="n">
        <f aca="false">Adequacy_high!T67</f>
        <v>0.721069161259828</v>
      </c>
      <c r="AT70" s="16" t="n">
        <f aca="false">Adequacy_high!U67</f>
        <v>0.845591226584939</v>
      </c>
      <c r="AU70" s="16" t="n">
        <f aca="false">Adequacy_high!V67</f>
        <v>671.724670431637</v>
      </c>
      <c r="AV70" s="8"/>
      <c r="AW70" s="8"/>
      <c r="AX70" s="8" t="n">
        <f aca="false">AX66+1</f>
        <v>2031</v>
      </c>
      <c r="AY70" s="15" t="n">
        <f aca="false">AO70*'Inflation indexes'!$D$156/100*'Inflation indexes'!I162</f>
        <v>39731.8654690783</v>
      </c>
      <c r="AZ70" s="15" t="n">
        <f aca="false">AU70*'Inflation indexes'!$D$156/100*'Inflation indexes'!I162</f>
        <v>3045.4975624262</v>
      </c>
      <c r="BA70" s="16" t="n">
        <f aca="false">AP70*'Inflation indexes'!$D$156/100*'Inflation indexes'!I162</f>
        <v>27296.0722549679</v>
      </c>
      <c r="BB70" s="16" t="n">
        <f aca="false">AQ70*'Inflation indexes'!$D$156/100*'Inflation indexes'!I162</f>
        <v>31766.2569941952</v>
      </c>
      <c r="BC70" s="16" t="n">
        <f aca="false">AR70*'Inflation indexes'!$D$156/100*'Inflation indexes'!I162</f>
        <v>22758.5178805823</v>
      </c>
      <c r="BD70" s="16" t="n">
        <v>0</v>
      </c>
      <c r="BE70" s="16" t="n">
        <f aca="false">AT70*'Inflation indexes'!$D$156/100*'Inflation indexes'!I162</f>
        <v>3.8337821025966</v>
      </c>
      <c r="BF70" s="16" t="n">
        <f aca="false">Adequacy_high!X67</f>
        <v>598.465533997569</v>
      </c>
      <c r="BG70" s="16" t="n">
        <f aca="false">Y70*'Inflation indexes'!$D$156/100*'Inflation indexes'!I162</f>
        <v>21608.7093083185</v>
      </c>
      <c r="BH70" s="16" t="n">
        <f aca="false">BG70*0.82</f>
        <v>17719.1416328212</v>
      </c>
      <c r="BI70" s="15" t="n">
        <f aca="false">Z70*'Inflation indexes'!$D$156/100*'Inflation indexes'!I162</f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4" t="n">
        <v>6995.38530122379</v>
      </c>
      <c r="C71" s="16" t="n">
        <f aca="false">Adequacy_low!Q68</f>
        <v>5230.30759448275</v>
      </c>
      <c r="D71" s="16" t="n">
        <f aca="false">Adequacy_low!R68</f>
        <v>6045.12105799747</v>
      </c>
      <c r="E71" s="16" t="n">
        <f aca="false">Adequacy_low!S68</f>
        <v>4354.40341590247</v>
      </c>
      <c r="F71" s="16" t="n">
        <f aca="false">Adequacy_low!T68</f>
        <v>0.753639460890492</v>
      </c>
      <c r="G71" s="16" t="n">
        <f aca="false">Adequacy_low!U68</f>
        <v>0.845169915398266</v>
      </c>
      <c r="H71" s="16" t="n">
        <f aca="false">Adequacy_low!V68</f>
        <v>616.926401599696</v>
      </c>
      <c r="I71" s="8" t="n">
        <f aca="false">I67+1</f>
        <v>2031</v>
      </c>
      <c r="J71" s="14" t="n">
        <f aca="false">B71*'Inflation indexes'!$D$156/100*'Inflation indexes'!I163</f>
        <v>31716.0137492334</v>
      </c>
      <c r="K71" s="16" t="n">
        <f aca="false">H71*'Inflation indexes'!$D$156/100*'Inflation indexes'!I163</f>
        <v>2797.05054015796</v>
      </c>
      <c r="L71" s="16" t="n">
        <f aca="false">C71*'Inflation indexes'!$D$156/100*'Inflation indexes'!I163</f>
        <v>23713.4196954548</v>
      </c>
      <c r="M71" s="16" t="n">
        <f aca="false">D71*'Inflation indexes'!$D$156/100*'Inflation indexes'!I163</f>
        <v>27407.660098106</v>
      </c>
      <c r="N71" s="16" t="n">
        <f aca="false">E71*'Inflation indexes'!$D$156/100*'Inflation indexes'!I163</f>
        <v>19742.2032756811</v>
      </c>
      <c r="O71" s="16" t="s">
        <v>41</v>
      </c>
      <c r="P71" s="16" t="n">
        <f aca="false">G71*'Inflation indexes'!$D$156/100*'Inflation indexes'!I163</f>
        <v>3.83187194170998</v>
      </c>
      <c r="Q71" s="16" t="n">
        <f aca="false">Adequacy_low!X68</f>
        <v>531.500716764255</v>
      </c>
      <c r="R71" s="22" t="n">
        <v>7795.85679897538</v>
      </c>
      <c r="S71" s="21" t="n">
        <f aca="false">Adequacy_central!Q68</f>
        <v>5540.0906132708</v>
      </c>
      <c r="T71" s="21" t="n">
        <f aca="false">Adequacy_central!R68</f>
        <v>6444.03827308861</v>
      </c>
      <c r="U71" s="21" t="n">
        <f aca="false">Adequacy_central!S68</f>
        <v>4590.72689357399</v>
      </c>
      <c r="V71" s="21" t="n">
        <f aca="false">Adequacy_central!T68</f>
        <v>0.71749294993888</v>
      </c>
      <c r="W71" s="21" t="n">
        <f aca="false">Adequacy_central!U68</f>
        <v>0.836762694667937</v>
      </c>
      <c r="X71" s="21" t="n">
        <f aca="false">Adequacy_central!V68</f>
        <v>619.177706120213</v>
      </c>
      <c r="Y71" s="19" t="n">
        <v>4783.89216211956</v>
      </c>
      <c r="Z71" s="19" t="n">
        <v>3411.68607450416</v>
      </c>
      <c r="AA71" s="17"/>
      <c r="AB71" s="17" t="n">
        <f aca="false">AB67+1</f>
        <v>2031</v>
      </c>
      <c r="AC71" s="18" t="n">
        <f aca="false">R71*'Inflation indexes'!$D$156/100*'Inflation indexes'!I163</f>
        <v>35345.2298589047</v>
      </c>
      <c r="AD71" s="18" t="n">
        <f aca="false">X71*'Inflation indexes'!$D$156/100*'Inflation indexes'!I163</f>
        <v>2807.25761268532</v>
      </c>
      <c r="AE71" s="21" t="n">
        <f aca="false">S71*'Inflation indexes'!$D$156/100*'Inflation indexes'!I163</f>
        <v>25117.9288196973</v>
      </c>
      <c r="AF71" s="21" t="n">
        <f aca="false">T71*'Inflation indexes'!$D$156/100*'Inflation indexes'!I163</f>
        <v>29216.2901211618</v>
      </c>
      <c r="AG71" s="21" t="n">
        <f aca="false">U71*'Inflation indexes'!$D$156/100*'Inflation indexes'!I163</f>
        <v>20813.6580053849</v>
      </c>
      <c r="AH71" s="21" t="n">
        <v>0</v>
      </c>
      <c r="AI71" s="21" t="n">
        <f aca="false">W71*'Inflation indexes'!$D$156/100*'Inflation indexes'!I163</f>
        <v>3.79375488070559</v>
      </c>
      <c r="AJ71" s="21" t="n">
        <f aca="false">Y71*'Inflation indexes'!$D$156/100*'Inflation indexes'!I163</f>
        <v>21689.4399743915</v>
      </c>
      <c r="AK71" s="21" t="n">
        <f aca="false">AJ71*0.82</f>
        <v>17785.340779001</v>
      </c>
      <c r="AL71" s="18" t="n">
        <f aca="false">Z71*'Inflation indexes'!$D$156/100*'Inflation indexes'!I163</f>
        <v>15468.0661304121</v>
      </c>
      <c r="AM71" s="21" t="n">
        <f aca="false">Adequacy_central!X68</f>
        <v>546.809851563571</v>
      </c>
      <c r="AN71" s="14" t="n">
        <f aca="false">AN67+1</f>
        <v>2031</v>
      </c>
      <c r="AO71" s="14" t="n">
        <v>8833.61220922879</v>
      </c>
      <c r="AP71" s="16" t="n">
        <f aca="false">Adequacy_high!Q68</f>
        <v>5976.01685951175</v>
      </c>
      <c r="AQ71" s="16" t="n">
        <f aca="false">Adequacy_high!R68</f>
        <v>6961.99462852074</v>
      </c>
      <c r="AR71" s="16" t="n">
        <f aca="false">Adequacy_high!S68</f>
        <v>4982.78190441661</v>
      </c>
      <c r="AS71" s="16" t="n">
        <f aca="false">Adequacy_high!T68</f>
        <v>0.710447613833144</v>
      </c>
      <c r="AT71" s="16" t="n">
        <f aca="false">Adequacy_high!U68</f>
        <v>0.835537529114339</v>
      </c>
      <c r="AU71" s="16" t="n">
        <f aca="false">Adequacy_high!V68</f>
        <v>687.3363622952</v>
      </c>
      <c r="AV71" s="8"/>
      <c r="AW71" s="8"/>
      <c r="AX71" s="8" t="n">
        <f aca="false">AX67+1</f>
        <v>2031</v>
      </c>
      <c r="AY71" s="15" t="n">
        <f aca="false">AO71*'Inflation indexes'!$D$156/100*'Inflation indexes'!I163</f>
        <v>40050.2551638269</v>
      </c>
      <c r="AZ71" s="15" t="n">
        <f aca="false">AU71*'Inflation indexes'!$D$156/100*'Inflation indexes'!I163</f>
        <v>3116.27860056386</v>
      </c>
      <c r="BA71" s="16" t="n">
        <f aca="false">AP71*'Inflation indexes'!$D$156/100*'Inflation indexes'!I163</f>
        <v>27094.3521651006</v>
      </c>
      <c r="BB71" s="16" t="n">
        <f aca="false">AQ71*'Inflation indexes'!$D$156/100*'Inflation indexes'!I163</f>
        <v>31564.6255141407</v>
      </c>
      <c r="BC71" s="16" t="n">
        <f aca="false">AR71*'Inflation indexes'!$D$156/100*'Inflation indexes'!I163</f>
        <v>22591.1758373427</v>
      </c>
      <c r="BD71" s="16" t="n">
        <v>0</v>
      </c>
      <c r="BE71" s="16" t="n">
        <f aca="false">AT71*'Inflation indexes'!$D$156/100*'Inflation indexes'!I163</f>
        <v>3.78820016629462</v>
      </c>
      <c r="BF71" s="16" t="n">
        <f aca="false">Adequacy_high!X68</f>
        <v>608.380437703992</v>
      </c>
      <c r="BG71" s="16" t="n">
        <f aca="false">Y71*'Inflation indexes'!$D$156/100*'Inflation indexes'!I163</f>
        <v>21689.4399743915</v>
      </c>
      <c r="BH71" s="16" t="n">
        <f aca="false">BG71*0.82</f>
        <v>17785.340779001</v>
      </c>
      <c r="BI71" s="15" t="n">
        <f aca="false">Z71*'Inflation indexes'!$D$156/100*'Inflation indexes'!I163</f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4" t="n">
        <v>7011.37337997734</v>
      </c>
      <c r="C72" s="16" t="n">
        <f aca="false">Adequacy_low!Q69</f>
        <v>5334.14899768649</v>
      </c>
      <c r="D72" s="16" t="n">
        <f aca="false">Adequacy_low!R69</f>
        <v>6183.78790415961</v>
      </c>
      <c r="E72" s="16" t="n">
        <f aca="false">Adequacy_low!S69</f>
        <v>4447.51117798273</v>
      </c>
      <c r="F72" s="16" t="n">
        <f aca="false">Adequacy_low!T69</f>
        <v>0.765696992340827</v>
      </c>
      <c r="G72" s="16" t="n">
        <f aca="false">Adequacy_low!U69</f>
        <v>0.864873003194479</v>
      </c>
      <c r="H72" s="16" t="n">
        <f aca="false">Adequacy_low!V69</f>
        <v>623.993763809272</v>
      </c>
      <c r="I72" s="8" t="n">
        <f aca="false">I68+1</f>
        <v>2031</v>
      </c>
      <c r="J72" s="14" t="n">
        <f aca="false">B72*'Inflation indexes'!$D$156/100*'Inflation indexes'!I164</f>
        <v>31788.5012683245</v>
      </c>
      <c r="K72" s="16" t="n">
        <f aca="false">H72*'Inflation indexes'!$D$156/100*'Inflation indexes'!I164</f>
        <v>2829.09288627012</v>
      </c>
      <c r="L72" s="16" t="n">
        <f aca="false">C72*'Inflation indexes'!$D$156/100*'Inflation indexes'!I164</f>
        <v>24184.2208350537</v>
      </c>
      <c r="M72" s="16" t="n">
        <f aca="false">D72*'Inflation indexes'!$D$156/100*'Inflation indexes'!I164</f>
        <v>28036.3545030692</v>
      </c>
      <c r="N72" s="16" t="n">
        <f aca="false">E72*'Inflation indexes'!$D$156/100*'Inflation indexes'!I164</f>
        <v>20164.3397177984</v>
      </c>
      <c r="O72" s="16" t="s">
        <v>41</v>
      </c>
      <c r="P72" s="16" t="n">
        <f aca="false">G72*'Inflation indexes'!$D$156/100*'Inflation indexes'!I164</f>
        <v>3.92120274716793</v>
      </c>
      <c r="Q72" s="16" t="n">
        <f aca="false">Adequacy_low!X69</f>
        <v>539.327776470963</v>
      </c>
      <c r="R72" s="22" t="n">
        <v>7781.65197726684</v>
      </c>
      <c r="S72" s="21" t="n">
        <f aca="false">Adequacy_central!Q69</f>
        <v>5644.06450136883</v>
      </c>
      <c r="T72" s="21" t="n">
        <f aca="false">Adequacy_central!R69</f>
        <v>6582.91160837489</v>
      </c>
      <c r="U72" s="21" t="n">
        <f aca="false">Adequacy_central!S69</f>
        <v>4679.79289025372</v>
      </c>
      <c r="V72" s="21" t="n">
        <f aca="false">Adequacy_central!T69</f>
        <v>0.731793400739637</v>
      </c>
      <c r="W72" s="21" t="n">
        <f aca="false">Adequacy_central!U69</f>
        <v>0.853445002899026</v>
      </c>
      <c r="X72" s="21" t="n">
        <f aca="false">Adequacy_central!V69</f>
        <v>632.990995170277</v>
      </c>
      <c r="Y72" s="19" t="n">
        <v>4801.69837570208</v>
      </c>
      <c r="Z72" s="19" t="n">
        <v>3415.52425681292</v>
      </c>
      <c r="AA72" s="17"/>
      <c r="AB72" s="17" t="n">
        <f aca="false">AB68+1</f>
        <v>2031</v>
      </c>
      <c r="AC72" s="18" t="n">
        <f aca="false">R72*'Inflation indexes'!$D$156/100*'Inflation indexes'!I164</f>
        <v>35280.8273562242</v>
      </c>
      <c r="AD72" s="18" t="n">
        <f aca="false">X72*'Inflation indexes'!$D$156/100*'Inflation indexes'!I164</f>
        <v>2869.88496580014</v>
      </c>
      <c r="AE72" s="21" t="n">
        <f aca="false">S72*'Inflation indexes'!$D$156/100*'Inflation indexes'!I164</f>
        <v>25589.3306256709</v>
      </c>
      <c r="AF72" s="21" t="n">
        <f aca="false">T72*'Inflation indexes'!$D$156/100*'Inflation indexes'!I164</f>
        <v>29845.9207164302</v>
      </c>
      <c r="AG72" s="21" t="n">
        <f aca="false">U72*'Inflation indexes'!$D$156/100*'Inflation indexes'!I164</f>
        <v>21217.4696974713</v>
      </c>
      <c r="AH72" s="21" t="n">
        <v>0</v>
      </c>
      <c r="AI72" s="21" t="n">
        <f aca="false">W72*'Inflation indexes'!$D$156/100*'Inflation indexes'!I164</f>
        <v>3.86938993073402</v>
      </c>
      <c r="AJ72" s="21" t="n">
        <f aca="false">Y72*'Inflation indexes'!$D$156/100*'Inflation indexes'!I164</f>
        <v>21770.1706404645</v>
      </c>
      <c r="AK72" s="21" t="n">
        <f aca="false">AJ72*0.82</f>
        <v>17851.5399251809</v>
      </c>
      <c r="AL72" s="18" t="n">
        <f aca="false">Z72*'Inflation indexes'!$D$156/100*'Inflation indexes'!I164</f>
        <v>15485.4678656468</v>
      </c>
      <c r="AM72" s="21" t="n">
        <f aca="false">Adequacy_central!X69</f>
        <v>564.221512403972</v>
      </c>
      <c r="AN72" s="14" t="n">
        <f aca="false">AN68+1</f>
        <v>2031</v>
      </c>
      <c r="AO72" s="14" t="n">
        <v>8909.74732577768</v>
      </c>
      <c r="AP72" s="16" t="n">
        <f aca="false">Adequacy_high!Q69</f>
        <v>6055.75214592635</v>
      </c>
      <c r="AQ72" s="16" t="n">
        <f aca="false">Adequacy_high!R69</f>
        <v>7083.58938311769</v>
      </c>
      <c r="AR72" s="16" t="n">
        <f aca="false">Adequacy_high!S69</f>
        <v>5060.29144148667</v>
      </c>
      <c r="AS72" s="16" t="n">
        <f aca="false">Adequacy_high!T69</f>
        <v>0.719096429883745</v>
      </c>
      <c r="AT72" s="16" t="n">
        <f aca="false">Adequacy_high!U69</f>
        <v>0.846675826380604</v>
      </c>
      <c r="AU72" s="16" t="n">
        <f aca="false">Adequacy_high!V69</f>
        <v>699.442888406994</v>
      </c>
      <c r="AV72" s="8"/>
      <c r="AW72" s="8"/>
      <c r="AX72" s="8" t="n">
        <f aca="false">AX68+1</f>
        <v>2031</v>
      </c>
      <c r="AY72" s="15" t="n">
        <f aca="false">AO72*'Inflation indexes'!$D$156/100*'Inflation indexes'!I164</f>
        <v>40395.4402107237</v>
      </c>
      <c r="AZ72" s="15" t="n">
        <f aca="false">AU72*'Inflation indexes'!$D$156/100*'Inflation indexes'!I164</f>
        <v>3171.16774992207</v>
      </c>
      <c r="BA72" s="16" t="n">
        <f aca="false">AP72*'Inflation indexes'!$D$156/100*'Inflation indexes'!I164</f>
        <v>27455.8598349901</v>
      </c>
      <c r="BB72" s="16" t="n">
        <f aca="false">AQ72*'Inflation indexes'!$D$156/100*'Inflation indexes'!I164</f>
        <v>32115.9176506806</v>
      </c>
      <c r="BC72" s="16" t="n">
        <f aca="false">AR72*'Inflation indexes'!$D$156/100*'Inflation indexes'!I164</f>
        <v>22942.5922979886</v>
      </c>
      <c r="BD72" s="16" t="n">
        <v>0</v>
      </c>
      <c r="BE72" s="16" t="n">
        <f aca="false">AT72*'Inflation indexes'!$D$156/100*'Inflation indexes'!I164</f>
        <v>3.83869951322525</v>
      </c>
      <c r="BF72" s="16" t="n">
        <f aca="false">Adequacy_high!X69</f>
        <v>625.823867895965</v>
      </c>
      <c r="BG72" s="16" t="n">
        <f aca="false">Y72*'Inflation indexes'!$D$156/100*'Inflation indexes'!I164</f>
        <v>21770.1706404645</v>
      </c>
      <c r="BH72" s="16" t="n">
        <f aca="false">BG72*0.82</f>
        <v>17851.5399251809</v>
      </c>
      <c r="BI72" s="15" t="n">
        <f aca="false">Z72*'Inflation indexes'!$D$156/100*'Inflation indexes'!I164</f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4" t="n">
        <v>7045.92764469828</v>
      </c>
      <c r="C73" s="16" t="n">
        <f aca="false">Adequacy_low!Q70</f>
        <v>5241.61234410309</v>
      </c>
      <c r="D73" s="16" t="n">
        <f aca="false">Adequacy_low!R70</f>
        <v>6085.49036815708</v>
      </c>
      <c r="E73" s="16" t="n">
        <f aca="false">Adequacy_low!S70</f>
        <v>4372.25498027986</v>
      </c>
      <c r="F73" s="16" t="n">
        <f aca="false">Adequacy_low!T70</f>
        <v>0.750386022884243</v>
      </c>
      <c r="G73" s="16" t="n">
        <f aca="false">Adequacy_low!U70</f>
        <v>0.852755574980935</v>
      </c>
      <c r="H73" s="16" t="n">
        <f aca="false">Adequacy_low!V70</f>
        <v>753.757486779203</v>
      </c>
      <c r="I73" s="8" t="n">
        <f aca="false">I69+1</f>
        <v>2032</v>
      </c>
      <c r="J73" s="14" t="n">
        <f aca="false">B73*'Inflation indexes'!$D$156/100*'Inflation indexes'!I165</f>
        <v>31945.1650527756</v>
      </c>
      <c r="K73" s="16" t="n">
        <f aca="false">H73*'Inflation indexes'!$D$156/100*'Inflation indexes'!I165</f>
        <v>3417.42188383743</v>
      </c>
      <c r="L73" s="16" t="n">
        <f aca="false">C73*'Inflation indexes'!$D$156/100*'Inflation indexes'!I165</f>
        <v>23764.6737120602</v>
      </c>
      <c r="M73" s="16" t="n">
        <f aca="false">D73*'Inflation indexes'!$D$156/100*'Inflation indexes'!I165</f>
        <v>27590.6884147658</v>
      </c>
      <c r="N73" s="16" t="n">
        <f aca="false">E73*'Inflation indexes'!$D$156/100*'Inflation indexes'!I165</f>
        <v>19823.1395553653</v>
      </c>
      <c r="O73" s="16" t="s">
        <v>41</v>
      </c>
      <c r="P73" s="16" t="n">
        <f aca="false">G73*'Inflation indexes'!$D$156/100*'Inflation indexes'!I165</f>
        <v>3.86626416933736</v>
      </c>
      <c r="Q73" s="16" t="n">
        <f aca="false">Adequacy_low!X70</f>
        <v>679.386685656572</v>
      </c>
      <c r="R73" s="20" t="n">
        <v>7820.57820467412</v>
      </c>
      <c r="S73" s="21" t="n">
        <f aca="false">Adequacy_central!Q70</f>
        <v>5575.12619604764</v>
      </c>
      <c r="T73" s="21" t="n">
        <f aca="false">Adequacy_central!R70</f>
        <v>6505.37321577921</v>
      </c>
      <c r="U73" s="21" t="n">
        <f aca="false">Adequacy_central!S70</f>
        <v>4622.69978533525</v>
      </c>
      <c r="V73" s="21" t="n">
        <f aca="false">Adequacy_central!T70</f>
        <v>0.720289430424577</v>
      </c>
      <c r="W73" s="21" t="n">
        <f aca="false">Adequacy_central!U70</f>
        <v>0.840072749692033</v>
      </c>
      <c r="X73" s="21" t="n">
        <f aca="false">Adequacy_central!V70</f>
        <v>782.743761444477</v>
      </c>
      <c r="Y73" s="19" t="n">
        <v>4819.50458928461</v>
      </c>
      <c r="Z73" s="19" t="n">
        <v>3419.35240144165</v>
      </c>
      <c r="AA73" s="17"/>
      <c r="AB73" s="17" t="n">
        <f aca="false">AB69+1</f>
        <v>2032</v>
      </c>
      <c r="AC73" s="18" t="n">
        <f aca="false">R73*'Inflation indexes'!$D$156/100*'Inflation indexes'!I165</f>
        <v>35457.3129550144</v>
      </c>
      <c r="AD73" s="18" t="n">
        <f aca="false">X73*'Inflation indexes'!$D$156/100*'Inflation indexes'!I165</f>
        <v>3548.84124763745</v>
      </c>
      <c r="AE73" s="21" t="n">
        <f aca="false">S73*'Inflation indexes'!$D$156/100*'Inflation indexes'!I165</f>
        <v>25276.7748270599</v>
      </c>
      <c r="AF73" s="21" t="n">
        <f aca="false">T73*'Inflation indexes'!$D$156/100*'Inflation indexes'!I165</f>
        <v>29494.3734292168</v>
      </c>
      <c r="AG73" s="21" t="n">
        <f aca="false">U73*'Inflation indexes'!$D$156/100*'Inflation indexes'!I165</f>
        <v>20958.6182371717</v>
      </c>
      <c r="AH73" s="21" t="n">
        <v>0</v>
      </c>
      <c r="AI73" s="21" t="n">
        <f aca="false">W73*'Inflation indexes'!$D$156/100*'Inflation indexes'!I165</f>
        <v>3.80876216710004</v>
      </c>
      <c r="AJ73" s="21" t="n">
        <f aca="false">Y73*'Inflation indexes'!$D$156/100*'Inflation indexes'!I165</f>
        <v>21850.9013065375</v>
      </c>
      <c r="AK73" s="21" t="n">
        <f aca="false">AJ73*0.82</f>
        <v>17917.7390713608</v>
      </c>
      <c r="AL73" s="18" t="n">
        <f aca="false">Z73*'Inflation indexes'!$D$156/100*'Inflation indexes'!I165</f>
        <v>15502.8240915658</v>
      </c>
      <c r="AM73" s="21" t="n">
        <f aca="false">Adequacy_central!X70</f>
        <v>703.994999666844</v>
      </c>
      <c r="AN73" s="14" t="n">
        <f aca="false">AN69+1</f>
        <v>2032</v>
      </c>
      <c r="AO73" s="14" t="n">
        <v>8933.79987993332</v>
      </c>
      <c r="AP73" s="16" t="n">
        <f aca="false">Adequacy_high!Q70</f>
        <v>6011.27075229228</v>
      </c>
      <c r="AQ73" s="16" t="n">
        <f aca="false">Adequacy_high!R70</f>
        <v>7050.22148407666</v>
      </c>
      <c r="AR73" s="16" t="n">
        <f aca="false">Adequacy_high!S70</f>
        <v>5022.89470717052</v>
      </c>
      <c r="AS73" s="16" t="n">
        <f aca="false">Adequacy_high!T70</f>
        <v>0.711175626400764</v>
      </c>
      <c r="AT73" s="16" t="n">
        <f aca="false">Adequacy_high!U70</f>
        <v>0.836892224476364</v>
      </c>
      <c r="AU73" s="16" t="n">
        <f aca="false">Adequacy_high!V70</f>
        <v>835.219076238648</v>
      </c>
      <c r="AV73" s="8"/>
      <c r="AW73" s="8"/>
      <c r="AX73" s="8" t="n">
        <f aca="false">AX69+1</f>
        <v>2032</v>
      </c>
      <c r="AY73" s="15" t="n">
        <f aca="false">AO73*'Inflation indexes'!$D$156/100*'Inflation indexes'!I165</f>
        <v>40504.4908355936</v>
      </c>
      <c r="AZ73" s="15" t="n">
        <f aca="false">AU73*'Inflation indexes'!$D$156/100*'Inflation indexes'!I165</f>
        <v>3786.75634935689</v>
      </c>
      <c r="BA73" s="16" t="n">
        <f aca="false">AP73*'Inflation indexes'!$D$156/100*'Inflation indexes'!I165</f>
        <v>27254.1879568397</v>
      </c>
      <c r="BB73" s="16" t="n">
        <f aca="false">AQ73*'Inflation indexes'!$D$156/100*'Inflation indexes'!I165</f>
        <v>31964.6326679101</v>
      </c>
      <c r="BC73" s="16" t="n">
        <f aca="false">AR73*'Inflation indexes'!$D$156/100*'Inflation indexes'!I165</f>
        <v>22773.0411884107</v>
      </c>
      <c r="BD73" s="16" t="n">
        <v>0</v>
      </c>
      <c r="BE73" s="16" t="n">
        <f aca="false">AT73*'Inflation indexes'!$D$156/100*'Inflation indexes'!I165</f>
        <v>3.79434214917017</v>
      </c>
      <c r="BF73" s="16" t="n">
        <f aca="false">Adequacy_high!X70</f>
        <v>774.757025712961</v>
      </c>
      <c r="BG73" s="16" t="n">
        <f aca="false">Y73*'Inflation indexes'!$D$156/100*'Inflation indexes'!I165</f>
        <v>21850.9013065375</v>
      </c>
      <c r="BH73" s="16" t="n">
        <f aca="false">BG73*0.82</f>
        <v>17917.7390713608</v>
      </c>
      <c r="BI73" s="15" t="n">
        <f aca="false">Z73*'Inflation indexes'!$D$156/100*'Inflation indexes'!I165</f>
        <v>15502.8240915658</v>
      </c>
    </row>
    <row r="74" customFormat="false" ht="15" hidden="false" customHeight="false" outlineLevel="0" collapsed="false">
      <c r="A74" s="0" t="n">
        <f aca="false">A70+1</f>
        <v>2032</v>
      </c>
      <c r="B74" s="14" t="n">
        <v>7054.02632651</v>
      </c>
      <c r="C74" s="16" t="n">
        <f aca="false">Adequacy_low!Q71</f>
        <v>5343.73767146354</v>
      </c>
      <c r="D74" s="16" t="n">
        <f aca="false">Adequacy_low!R71</f>
        <v>6218.48905272076</v>
      </c>
      <c r="E74" s="16" t="n">
        <f aca="false">Adequacy_low!S71</f>
        <v>4460.46415736611</v>
      </c>
      <c r="F74" s="16" t="n">
        <f aca="false">Adequacy_low!T71</f>
        <v>0.767135815420621</v>
      </c>
      <c r="G74" s="16" t="n">
        <f aca="false">Adequacy_low!U71</f>
        <v>0.872445535755357</v>
      </c>
      <c r="H74" s="16" t="n">
        <f aca="false">Adequacy_low!V71</f>
        <v>633.941281642543</v>
      </c>
      <c r="I74" s="8" t="n">
        <f aca="false">I70+1</f>
        <v>2032</v>
      </c>
      <c r="J74" s="14" t="n">
        <f aca="false">B74*'Inflation indexes'!$D$156/100*'Inflation indexes'!I166</f>
        <v>31981.8832452169</v>
      </c>
      <c r="K74" s="16" t="n">
        <f aca="false">H74*'Inflation indexes'!$D$156/100*'Inflation indexes'!I166</f>
        <v>2874.19342023436</v>
      </c>
      <c r="L74" s="16" t="n">
        <f aca="false">C74*'Inflation indexes'!$D$156/100*'Inflation indexes'!I166</f>
        <v>24227.6944246066</v>
      </c>
      <c r="M74" s="16" t="n">
        <f aca="false">D74*'Inflation indexes'!$D$156/100*'Inflation indexes'!I166</f>
        <v>28193.6842365275</v>
      </c>
      <c r="N74" s="16" t="n">
        <f aca="false">E74*'Inflation indexes'!$D$156/100*'Inflation indexes'!I166</f>
        <v>20223.0665576402</v>
      </c>
      <c r="O74" s="16" t="s">
        <v>41</v>
      </c>
      <c r="P74" s="16" t="n">
        <f aca="false">G74*'Inflation indexes'!$D$156/100*'Inflation indexes'!I166</f>
        <v>3.95553545887365</v>
      </c>
      <c r="Q74" s="16" t="n">
        <f aca="false">Adequacy_low!X71</f>
        <v>553.767082793209</v>
      </c>
      <c r="R74" s="22" t="n">
        <v>7864.75262804612</v>
      </c>
      <c r="S74" s="21" t="n">
        <f aca="false">Adequacy_central!Q71</f>
        <v>5642.02472867483</v>
      </c>
      <c r="T74" s="21" t="n">
        <f aca="false">Adequacy_central!R71</f>
        <v>6601.73899811211</v>
      </c>
      <c r="U74" s="21" t="n">
        <f aca="false">Adequacy_central!S71</f>
        <v>4688.19337577484</v>
      </c>
      <c r="V74" s="21" t="n">
        <f aca="false">Adequacy_central!T71</f>
        <v>0.735389442870874</v>
      </c>
      <c r="W74" s="21" t="n">
        <f aca="false">Adequacy_central!U71</f>
        <v>0.850487569072981</v>
      </c>
      <c r="X74" s="21" t="n">
        <f aca="false">Adequacy_central!V71</f>
        <v>644.953903494998</v>
      </c>
      <c r="Y74" s="19" t="n">
        <v>4837.31080286713</v>
      </c>
      <c r="Z74" s="19" t="n">
        <v>3423.17057190477</v>
      </c>
      <c r="AA74" s="17"/>
      <c r="AB74" s="17" t="n">
        <f aca="false">AB70+1</f>
        <v>2032</v>
      </c>
      <c r="AC74" s="18" t="n">
        <f aca="false">R74*'Inflation indexes'!$D$156/100*'Inflation indexes'!I166</f>
        <v>35657.593076652</v>
      </c>
      <c r="AD74" s="18" t="n">
        <f aca="false">X74*'Inflation indexes'!$D$156/100*'Inflation indexes'!I166</f>
        <v>2924.12297393978</v>
      </c>
      <c r="AE74" s="21" t="n">
        <f aca="false">S74*'Inflation indexes'!$D$156/100*'Inflation indexes'!I166</f>
        <v>25580.082606295</v>
      </c>
      <c r="AF74" s="21" t="n">
        <f aca="false">T74*'Inflation indexes'!$D$156/100*'Inflation indexes'!I166</f>
        <v>29931.2812399833</v>
      </c>
      <c r="AG74" s="21" t="n">
        <f aca="false">U74*'Inflation indexes'!$D$156/100*'Inflation indexes'!I166</f>
        <v>21255.5562220608</v>
      </c>
      <c r="AH74" s="21" t="n">
        <v>0</v>
      </c>
      <c r="AI74" s="21" t="n">
        <f aca="false">W74*'Inflation indexes'!$D$156/100*'Inflation indexes'!I166</f>
        <v>3.85598137525776</v>
      </c>
      <c r="AJ74" s="21" t="n">
        <f aca="false">Y74*'Inflation indexes'!$D$156/100*'Inflation indexes'!I166</f>
        <v>21931.6319726105</v>
      </c>
      <c r="AK74" s="21" t="n">
        <f aca="false">AJ74*0.82</f>
        <v>17983.9382175406</v>
      </c>
      <c r="AL74" s="18" t="n">
        <f aca="false">Z74*'Inflation indexes'!$D$156/100*'Inflation indexes'!I166</f>
        <v>15520.135096134</v>
      </c>
      <c r="AM74" s="21" t="n">
        <f aca="false">Adequacy_central!X71</f>
        <v>552.851134012124</v>
      </c>
      <c r="AN74" s="14" t="n">
        <f aca="false">AN70+1</f>
        <v>2032</v>
      </c>
      <c r="AO74" s="14" t="n">
        <v>9004.06818768506</v>
      </c>
      <c r="AP74" s="16" t="n">
        <f aca="false">Adequacy_high!Q71</f>
        <v>6095.60556556071</v>
      </c>
      <c r="AQ74" s="16" t="n">
        <f aca="false">Adequacy_high!R71</f>
        <v>7170.28518514296</v>
      </c>
      <c r="AR74" s="16" t="n">
        <f aca="false">Adequacy_high!S71</f>
        <v>5095.39047664271</v>
      </c>
      <c r="AS74" s="16" t="n">
        <f aca="false">Adequacy_high!T71</f>
        <v>0.716966103895917</v>
      </c>
      <c r="AT74" s="16" t="n">
        <f aca="false">Adequacy_high!U71</f>
        <v>0.847669711738095</v>
      </c>
      <c r="AU74" s="16" t="n">
        <f aca="false">Adequacy_high!V71</f>
        <v>683.577699835087</v>
      </c>
      <c r="AV74" s="8"/>
      <c r="AW74" s="8"/>
      <c r="AX74" s="8" t="n">
        <f aca="false">AX70+1</f>
        <v>2032</v>
      </c>
      <c r="AY74" s="15" t="n">
        <f aca="false">AO74*'Inflation indexes'!$D$156/100*'Inflation indexes'!I166</f>
        <v>40823.0766630819</v>
      </c>
      <c r="AZ74" s="15" t="n">
        <f aca="false">AU74*'Inflation indexes'!$D$156/100*'Inflation indexes'!I166</f>
        <v>3099.23739623694</v>
      </c>
      <c r="BA74" s="16" t="n">
        <f aca="false">AP74*'Inflation indexes'!$D$156/100*'Inflation indexes'!I166</f>
        <v>27636.5491824169</v>
      </c>
      <c r="BB74" s="16" t="n">
        <f aca="false">AQ74*'Inflation indexes'!$D$156/100*'Inflation indexes'!I166</f>
        <v>32508.9832404421</v>
      </c>
      <c r="BC74" s="16" t="n">
        <f aca="false">AR74*'Inflation indexes'!$D$156/100*'Inflation indexes'!I166</f>
        <v>23101.7259887946</v>
      </c>
      <c r="BD74" s="16" t="n">
        <v>0</v>
      </c>
      <c r="BE74" s="16" t="n">
        <f aca="false">AT74*'Inflation indexes'!$D$156/100*'Inflation indexes'!I166</f>
        <v>3.84320563837862</v>
      </c>
      <c r="BF74" s="16" t="n">
        <f aca="false">Adequacy_high!X71</f>
        <v>616.421464322233</v>
      </c>
      <c r="BG74" s="16" t="n">
        <f aca="false">Y74*'Inflation indexes'!$D$156/100*'Inflation indexes'!I166</f>
        <v>21931.6319726105</v>
      </c>
      <c r="BH74" s="16" t="n">
        <f aca="false">BG74*0.82</f>
        <v>17983.9382175406</v>
      </c>
      <c r="BI74" s="15" t="n">
        <f aca="false">Z74*'Inflation indexes'!$D$156/100*'Inflation indexes'!I166</f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4" t="n">
        <v>7026.45870990461</v>
      </c>
      <c r="C75" s="16" t="n">
        <f aca="false">Adequacy_low!Q72</f>
        <v>5257.49371578994</v>
      </c>
      <c r="D75" s="16" t="n">
        <f aca="false">Adequacy_low!R72</f>
        <v>6126.64614274239</v>
      </c>
      <c r="E75" s="16" t="n">
        <f aca="false">Adequacy_low!S72</f>
        <v>4385.88633307893</v>
      </c>
      <c r="F75" s="16" t="n">
        <f aca="false">Adequacy_low!T72</f>
        <v>0.750304774103433</v>
      </c>
      <c r="G75" s="16" t="n">
        <f aca="false">Adequacy_low!U72</f>
        <v>0.858735336918746</v>
      </c>
      <c r="H75" s="16" t="n">
        <f aca="false">Adequacy_low!V72</f>
        <v>636.12116614677</v>
      </c>
      <c r="I75" s="8" t="n">
        <f aca="false">I71+1</f>
        <v>2032</v>
      </c>
      <c r="J75" s="14" t="n">
        <f aca="false">B75*'Inflation indexes'!$D$156/100*'Inflation indexes'!I167</f>
        <v>31856.895861443</v>
      </c>
      <c r="K75" s="16" t="n">
        <f aca="false">H75*'Inflation indexes'!$D$156/100*'Inflation indexes'!I167</f>
        <v>2884.07668526276</v>
      </c>
      <c r="L75" s="16" t="n">
        <f aca="false">C75*'Inflation indexes'!$D$156/100*'Inflation indexes'!I167</f>
        <v>23836.6774375289</v>
      </c>
      <c r="M75" s="16" t="n">
        <f aca="false">D75*'Inflation indexes'!$D$156/100*'Inflation indexes'!I167</f>
        <v>27777.2824415993</v>
      </c>
      <c r="N75" s="16" t="n">
        <f aca="false">E75*'Inflation indexes'!$D$156/100*'Inflation indexes'!I167</f>
        <v>19884.9420371701</v>
      </c>
      <c r="O75" s="16" t="s">
        <v>41</v>
      </c>
      <c r="P75" s="16" t="n">
        <f aca="false">G75*'Inflation indexes'!$D$156/100*'Inflation indexes'!I167</f>
        <v>3.89337550111827</v>
      </c>
      <c r="Q75" s="16" t="n">
        <f aca="false">Adequacy_low!X72</f>
        <v>540.113624213723</v>
      </c>
      <c r="R75" s="22" t="n">
        <v>7930.1043655964</v>
      </c>
      <c r="S75" s="21" t="n">
        <f aca="false">Adequacy_central!Q72</f>
        <v>5563.19142854453</v>
      </c>
      <c r="T75" s="21" t="n">
        <f aca="false">Adequacy_central!R72</f>
        <v>6526.99601944368</v>
      </c>
      <c r="U75" s="21" t="n">
        <f aca="false">Adequacy_central!S72</f>
        <v>4631.4813591324</v>
      </c>
      <c r="V75" s="21" t="n">
        <f aca="false">Adequacy_central!T72</f>
        <v>0.714246595674717</v>
      </c>
      <c r="W75" s="21" t="n">
        <f aca="false">Adequacy_central!U72</f>
        <v>0.835337914336989</v>
      </c>
      <c r="X75" s="21" t="n">
        <f aca="false">Adequacy_central!V72</f>
        <v>631.219713228527</v>
      </c>
      <c r="Y75" s="19" t="n">
        <v>4855.11701644965</v>
      </c>
      <c r="Z75" s="19" t="n">
        <v>3426.97883108081</v>
      </c>
      <c r="AA75" s="17"/>
      <c r="AB75" s="17" t="n">
        <f aca="false">AB71+1</f>
        <v>2032</v>
      </c>
      <c r="AC75" s="18" t="n">
        <f aca="false">R75*'Inflation indexes'!$D$156/100*'Inflation indexes'!I167</f>
        <v>35953.8879221008</v>
      </c>
      <c r="AD75" s="18" t="n">
        <f aca="false">X75*'Inflation indexes'!$D$156/100*'Inflation indexes'!I167</f>
        <v>2861.8542426878</v>
      </c>
      <c r="AE75" s="21" t="n">
        <f aca="false">S75*'Inflation indexes'!$D$156/100*'Inflation indexes'!I167</f>
        <v>25222.6644051284</v>
      </c>
      <c r="AF75" s="21" t="n">
        <f aca="false">T75*'Inflation indexes'!$D$156/100*'Inflation indexes'!I167</f>
        <v>29592.4079346499</v>
      </c>
      <c r="AG75" s="21" t="n">
        <f aca="false">U75*'Inflation indexes'!$D$156/100*'Inflation indexes'!I167</f>
        <v>20998.4325580843</v>
      </c>
      <c r="AH75" s="21" t="n">
        <v>0</v>
      </c>
      <c r="AI75" s="21" t="n">
        <f aca="false">W75*'Inflation indexes'!$D$156/100*'Inflation indexes'!I167</f>
        <v>3.78729514323294</v>
      </c>
      <c r="AJ75" s="21" t="n">
        <f aca="false">Y75*'Inflation indexes'!$D$156/100*'Inflation indexes'!I167</f>
        <v>22012.3626386835</v>
      </c>
      <c r="AK75" s="21" t="n">
        <f aca="false">AJ75*0.82</f>
        <v>18050.1373637205</v>
      </c>
      <c r="AL75" s="18" t="n">
        <f aca="false">Z75*'Inflation indexes'!$D$156/100*'Inflation indexes'!I167</f>
        <v>15537.4011644328</v>
      </c>
      <c r="AM75" s="21" t="n">
        <f aca="false">Adequacy_central!X72</f>
        <v>537.903593460116</v>
      </c>
      <c r="AN75" s="14" t="n">
        <f aca="false">AN71+1</f>
        <v>2032</v>
      </c>
      <c r="AO75" s="14" t="n">
        <v>9075.91548603843</v>
      </c>
      <c r="AP75" s="16" t="n">
        <f aca="false">Adequacy_high!Q72</f>
        <v>6039.65684313962</v>
      </c>
      <c r="AQ75" s="16" t="n">
        <f aca="false">Adequacy_high!R72</f>
        <v>7126.28900628137</v>
      </c>
      <c r="AR75" s="16" t="n">
        <f aca="false">Adequacy_high!S72</f>
        <v>5057.92437019681</v>
      </c>
      <c r="AS75" s="16" t="n">
        <f aca="false">Adequacy_high!T72</f>
        <v>0.707567329069004</v>
      </c>
      <c r="AT75" s="16" t="n">
        <f aca="false">Adequacy_high!U72</f>
        <v>0.837476203552305</v>
      </c>
      <c r="AU75" s="16" t="n">
        <f aca="false">Adequacy_high!V72</f>
        <v>681.121651155646</v>
      </c>
      <c r="AV75" s="8"/>
      <c r="AW75" s="8"/>
      <c r="AX75" s="8" t="n">
        <f aca="false">AX71+1</f>
        <v>2032</v>
      </c>
      <c r="AY75" s="15" t="n">
        <f aca="false">AO75*'Inflation indexes'!$D$156/100*'Inflation indexes'!I167</f>
        <v>41148.8213939721</v>
      </c>
      <c r="AZ75" s="15" t="n">
        <f aca="false">AU75*'Inflation indexes'!$D$156/100*'Inflation indexes'!I167</f>
        <v>3088.10204481144</v>
      </c>
      <c r="BA75" s="16" t="n">
        <f aca="false">AP75*'Inflation indexes'!$D$156/100*'Inflation indexes'!I167</f>
        <v>27382.8861784293</v>
      </c>
      <c r="BB75" s="16" t="n">
        <f aca="false">AQ75*'Inflation indexes'!$D$156/100*'Inflation indexes'!I167</f>
        <v>32309.5112523239</v>
      </c>
      <c r="BC75" s="16" t="n">
        <f aca="false">AR75*'Inflation indexes'!$D$156/100*'Inflation indexes'!I167</f>
        <v>22931.860356524</v>
      </c>
      <c r="BD75" s="16" t="n">
        <v>0</v>
      </c>
      <c r="BE75" s="16" t="n">
        <f aca="false">AT75*'Inflation indexes'!$D$156/100*'Inflation indexes'!I167</f>
        <v>3.79698982154336</v>
      </c>
      <c r="BF75" s="16" t="n">
        <f aca="false">Adequacy_high!X72</f>
        <v>611.622942997355</v>
      </c>
      <c r="BG75" s="16" t="n">
        <f aca="false">Y75*'Inflation indexes'!$D$156/100*'Inflation indexes'!I167</f>
        <v>22012.3626386835</v>
      </c>
      <c r="BH75" s="16" t="n">
        <f aca="false">BG75*0.82</f>
        <v>18050.1373637205</v>
      </c>
      <c r="BI75" s="15" t="n">
        <f aca="false">Z75*'Inflation indexes'!$D$156/100*'Inflation indexes'!I167</f>
        <v>15537.4011644328</v>
      </c>
    </row>
    <row r="76" customFormat="false" ht="15" hidden="false" customHeight="false" outlineLevel="0" collapsed="false">
      <c r="A76" s="0" t="n">
        <f aca="false">A72+1</f>
        <v>2032</v>
      </c>
      <c r="B76" s="14" t="n">
        <v>7070.5955171249</v>
      </c>
      <c r="C76" s="16" t="n">
        <f aca="false">Adequacy_low!Q73</f>
        <v>5350.31153880941</v>
      </c>
      <c r="D76" s="16" t="n">
        <f aca="false">Adequacy_low!R73</f>
        <v>6251.24714427564</v>
      </c>
      <c r="E76" s="16" t="n">
        <f aca="false">Adequacy_low!S73</f>
        <v>4471.33167865042</v>
      </c>
      <c r="F76" s="16" t="n">
        <f aca="false">Adequacy_low!T73</f>
        <v>0.759510542051094</v>
      </c>
      <c r="G76" s="16" t="n">
        <f aca="false">Adequacy_low!U73</f>
        <v>0.873935681522527</v>
      </c>
      <c r="H76" s="16" t="n">
        <f aca="false">Adequacy_low!V73</f>
        <v>628.570177558173</v>
      </c>
      <c r="I76" s="8" t="n">
        <f aca="false">I72+1</f>
        <v>2032</v>
      </c>
      <c r="J76" s="14" t="n">
        <f aca="false">B76*'Inflation indexes'!$D$156/100*'Inflation indexes'!I168</f>
        <v>32057.0054371659</v>
      </c>
      <c r="K76" s="16" t="n">
        <f aca="false">H76*'Inflation indexes'!$D$156/100*'Inflation indexes'!I168</f>
        <v>2849.84165065297</v>
      </c>
      <c r="L76" s="16" t="n">
        <f aca="false">C76*'Inflation indexes'!$D$156/100*'Inflation indexes'!I168</f>
        <v>24257.4993400114</v>
      </c>
      <c r="M76" s="16" t="n">
        <f aca="false">D76*'Inflation indexes'!$D$156/100*'Inflation indexes'!I168</f>
        <v>28342.2044448384</v>
      </c>
      <c r="N76" s="16" t="n">
        <f aca="false">E76*'Inflation indexes'!$D$156/100*'Inflation indexes'!I168</f>
        <v>20272.338247423</v>
      </c>
      <c r="O76" s="16" t="s">
        <v>41</v>
      </c>
      <c r="P76" s="16" t="n">
        <f aca="false">G76*'Inflation indexes'!$D$156/100*'Inflation indexes'!I168</f>
        <v>3.96229155329945</v>
      </c>
      <c r="Q76" s="16" t="n">
        <f aca="false">Adequacy_low!X73</f>
        <v>560.132894299649</v>
      </c>
      <c r="R76" s="22" t="n">
        <v>7957.69736174791</v>
      </c>
      <c r="S76" s="21" t="n">
        <f aca="false">Adequacy_central!Q73</f>
        <v>5631.05420321134</v>
      </c>
      <c r="T76" s="21" t="n">
        <f aca="false">Adequacy_central!R73</f>
        <v>6635.45135878667</v>
      </c>
      <c r="U76" s="21" t="n">
        <f aca="false">Adequacy_central!S73</f>
        <v>4698.32301291492</v>
      </c>
      <c r="V76" s="21" t="n">
        <f aca="false">Adequacy_central!T73</f>
        <v>0.724109850429209</v>
      </c>
      <c r="W76" s="21" t="n">
        <f aca="false">Adequacy_central!U73</f>
        <v>0.844301392017445</v>
      </c>
      <c r="X76" s="21" t="n">
        <f aca="false">Adequacy_central!V73</f>
        <v>648.117872493962</v>
      </c>
      <c r="Y76" s="19" t="n">
        <v>4872.92323003217</v>
      </c>
      <c r="Z76" s="19" t="n">
        <v>3430.77724122102</v>
      </c>
      <c r="AA76" s="17"/>
      <c r="AB76" s="17" t="n">
        <f aca="false">AB72+1</f>
        <v>2032</v>
      </c>
      <c r="AC76" s="18" t="n">
        <f aca="false">R76*'Inflation indexes'!$D$156/100*'Inflation indexes'!I168</f>
        <v>36078.9903728794</v>
      </c>
      <c r="AD76" s="18" t="n">
        <f aca="false">X76*'Inflation indexes'!$D$156/100*'Inflation indexes'!I168</f>
        <v>2938.46792849943</v>
      </c>
      <c r="AE76" s="21" t="n">
        <f aca="false">S76*'Inflation indexes'!$D$156/100*'Inflation indexes'!I168</f>
        <v>25530.343911219</v>
      </c>
      <c r="AF76" s="21" t="n">
        <f aca="false">T76*'Inflation indexes'!$D$156/100*'Inflation indexes'!I168</f>
        <v>30084.1279594465</v>
      </c>
      <c r="AG76" s="21" t="n">
        <f aca="false">U76*'Inflation indexes'!$D$156/100*'Inflation indexes'!I168</f>
        <v>21301.4824572824</v>
      </c>
      <c r="AH76" s="21" t="n">
        <v>0</v>
      </c>
      <c r="AI76" s="21" t="n">
        <f aca="false">W76*'Inflation indexes'!$D$156/100*'Inflation indexes'!I168</f>
        <v>3.82793418870547</v>
      </c>
      <c r="AJ76" s="21" t="n">
        <f aca="false">Y76*'Inflation indexes'!$D$156/100*'Inflation indexes'!I168</f>
        <v>22093.0933047565</v>
      </c>
      <c r="AK76" s="21" t="n">
        <f aca="false">AJ76*0.82</f>
        <v>18116.3365099003</v>
      </c>
      <c r="AL76" s="18" t="n">
        <f aca="false">Z76*'Inflation indexes'!$D$156/100*'Inflation indexes'!I168</f>
        <v>15554.6225787002</v>
      </c>
      <c r="AM76" s="21" t="n">
        <f aca="false">Adequacy_central!X73</f>
        <v>545.893546846604</v>
      </c>
      <c r="AN76" s="14" t="n">
        <f aca="false">AN72+1</f>
        <v>2032</v>
      </c>
      <c r="AO76" s="14" t="n">
        <v>9147.57274631093</v>
      </c>
      <c r="AP76" s="16" t="n">
        <f aca="false">Adequacy_high!Q73</f>
        <v>6111.71906087189</v>
      </c>
      <c r="AQ76" s="16" t="n">
        <f aca="false">Adequacy_high!R73</f>
        <v>7230.13227518147</v>
      </c>
      <c r="AR76" s="16" t="n">
        <f aca="false">Adequacy_high!S73</f>
        <v>5121.53534485561</v>
      </c>
      <c r="AS76" s="16" t="n">
        <f aca="false">Adequacy_high!T73</f>
        <v>0.716671227272246</v>
      </c>
      <c r="AT76" s="16" t="n">
        <f aca="false">Adequacy_high!U73</f>
        <v>0.849769497896785</v>
      </c>
      <c r="AU76" s="16" t="n">
        <f aca="false">Adequacy_high!V73</f>
        <v>692.298063312967</v>
      </c>
      <c r="AV76" s="8"/>
      <c r="AW76" s="8"/>
      <c r="AX76" s="8" t="n">
        <f aca="false">AX72+1</f>
        <v>2032</v>
      </c>
      <c r="AY76" s="15" t="n">
        <f aca="false">AO76*'Inflation indexes'!$D$156/100*'Inflation indexes'!I168</f>
        <v>41473.704521087</v>
      </c>
      <c r="AZ76" s="15" t="n">
        <f aca="false">AU76*'Inflation indexes'!$D$156/100*'Inflation indexes'!I168</f>
        <v>3138.77419886515</v>
      </c>
      <c r="BA76" s="16" t="n">
        <f aca="false">AP76*'Inflation indexes'!$D$156/100*'Inflation indexes'!I168</f>
        <v>27709.6053211185</v>
      </c>
      <c r="BB76" s="16" t="n">
        <f aca="false">AQ76*'Inflation indexes'!$D$156/100*'Inflation indexes'!I168</f>
        <v>32780.3208507065</v>
      </c>
      <c r="BC76" s="16" t="n">
        <f aca="false">AR76*'Inflation indexes'!$D$156/100*'Inflation indexes'!I168</f>
        <v>23220.262847596</v>
      </c>
      <c r="BD76" s="16" t="n">
        <v>0</v>
      </c>
      <c r="BE76" s="16" t="n">
        <f aca="false">AT76*'Inflation indexes'!$D$156/100*'Inflation indexes'!I168</f>
        <v>3.85272574968225</v>
      </c>
      <c r="BF76" s="16" t="n">
        <f aca="false">Adequacy_high!X73</f>
        <v>616.741616594494</v>
      </c>
      <c r="BG76" s="16" t="n">
        <f aca="false">Y76*'Inflation indexes'!$D$156/100*'Inflation indexes'!I168</f>
        <v>22093.0933047565</v>
      </c>
      <c r="BH76" s="16" t="n">
        <f aca="false">BG76*0.82</f>
        <v>18116.3365099003</v>
      </c>
      <c r="BI76" s="15" t="n">
        <f aca="false">Z76*'Inflation indexes'!$D$156/100*'Inflation indexes'!I168</f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4" t="n">
        <v>7085.75601201101</v>
      </c>
      <c r="C77" s="16" t="n">
        <f aca="false">Adequacy_low!Q74</f>
        <v>5256.97059878345</v>
      </c>
      <c r="D77" s="16" t="n">
        <f aca="false">Adequacy_low!R74</f>
        <v>6148.07547526513</v>
      </c>
      <c r="E77" s="16" t="n">
        <f aca="false">Adequacy_low!S74</f>
        <v>4395.6724149999</v>
      </c>
      <c r="F77" s="16" t="n">
        <f aca="false">Adequacy_low!T74</f>
        <v>0.744655224272141</v>
      </c>
      <c r="G77" s="16" t="n">
        <f aca="false">Adequacy_low!U74</f>
        <v>0.855653794657273</v>
      </c>
      <c r="H77" s="16" t="n">
        <f aca="false">Adequacy_low!V74</f>
        <v>765.867969316277</v>
      </c>
      <c r="I77" s="8" t="n">
        <f aca="false">I73+1</f>
        <v>2033</v>
      </c>
      <c r="J77" s="14" t="n">
        <f aca="false">B77*'Inflation indexes'!$D$156/100*'Inflation indexes'!I169</f>
        <v>32125.7408167838</v>
      </c>
      <c r="K77" s="16" t="n">
        <f aca="false">H77*'Inflation indexes'!$D$156/100*'Inflation indexes'!I169</f>
        <v>3472.32897102654</v>
      </c>
      <c r="L77" s="16" t="n">
        <f aca="false">C77*'Inflation indexes'!$D$156/100*'Inflation indexes'!I169</f>
        <v>23834.3057045283</v>
      </c>
      <c r="M77" s="16" t="n">
        <f aca="false">D77*'Inflation indexes'!$D$156/100*'Inflation indexes'!I169</f>
        <v>27874.4397782809</v>
      </c>
      <c r="N77" s="16" t="n">
        <f aca="false">E77*'Inflation indexes'!$D$156/100*'Inflation indexes'!I169</f>
        <v>19929.3106452441</v>
      </c>
      <c r="O77" s="16" t="s">
        <v>41</v>
      </c>
      <c r="P77" s="16" t="n">
        <f aca="false">G77*'Inflation indexes'!$D$156/100*'Inflation indexes'!I169</f>
        <v>3.87940425685863</v>
      </c>
      <c r="Q77" s="16" t="n">
        <f aca="false">Adequacy_low!X74</f>
        <v>687.400697347702</v>
      </c>
      <c r="R77" s="20" t="n">
        <v>8002.74921517536</v>
      </c>
      <c r="S77" s="21" t="n">
        <f aca="false">Adequacy_central!Q74</f>
        <v>5545.97330045423</v>
      </c>
      <c r="T77" s="21" t="n">
        <f aca="false">Adequacy_central!R74</f>
        <v>6547.38376084725</v>
      </c>
      <c r="U77" s="21" t="n">
        <f aca="false">Adequacy_central!S74</f>
        <v>4641.00384195846</v>
      </c>
      <c r="V77" s="21" t="n">
        <f aca="false">Adequacy_central!T74</f>
        <v>0.710745763824903</v>
      </c>
      <c r="W77" s="21" t="n">
        <f aca="false">Adequacy_central!U74</f>
        <v>0.829314321189526</v>
      </c>
      <c r="X77" s="21" t="n">
        <f aca="false">Adequacy_central!V74</f>
        <v>771.364419324878</v>
      </c>
      <c r="Y77" s="19" t="n">
        <v>4890.7294436147</v>
      </c>
      <c r="Z77" s="19" t="n">
        <v>3434.56586395795</v>
      </c>
      <c r="AA77" s="17"/>
      <c r="AB77" s="17" t="n">
        <f aca="false">AB73+1</f>
        <v>2033</v>
      </c>
      <c r="AC77" s="18" t="n">
        <f aca="false">R77*'Inflation indexes'!$D$156/100*'Inflation indexes'!I169</f>
        <v>36283.2486290306</v>
      </c>
      <c r="AD77" s="18" t="n">
        <f aca="false">X77*'Inflation indexes'!$D$156/100*'Inflation indexes'!I169</f>
        <v>3497.24903997746</v>
      </c>
      <c r="AE77" s="21" t="n">
        <f aca="false">S77*'Inflation indexes'!$D$156/100*'Inflation indexes'!I169</f>
        <v>25144.6000292959</v>
      </c>
      <c r="AF77" s="21" t="n">
        <f aca="false">T77*'Inflation indexes'!$D$156/100*'Inflation indexes'!I169</f>
        <v>29684.8428555052</v>
      </c>
      <c r="AG77" s="21" t="n">
        <f aca="false">U77*'Inflation indexes'!$D$156/100*'Inflation indexes'!I169</f>
        <v>21041.6060479255</v>
      </c>
      <c r="AH77" s="21" t="n">
        <v>0</v>
      </c>
      <c r="AI77" s="21" t="n">
        <f aca="false">W77*'Inflation indexes'!$D$156/100*'Inflation indexes'!I169</f>
        <v>3.75998508740924</v>
      </c>
      <c r="AJ77" s="21" t="n">
        <f aca="false">Y77*'Inflation indexes'!$D$156/100*'Inflation indexes'!I169</f>
        <v>22173.8239708295</v>
      </c>
      <c r="AK77" s="21" t="n">
        <f aca="false">AJ77*0.82</f>
        <v>18182.5356560802</v>
      </c>
      <c r="AL77" s="18" t="n">
        <f aca="false">Z77*'Inflation indexes'!$D$156/100*'Inflation indexes'!I169</f>
        <v>15571.7996183686</v>
      </c>
      <c r="AM77" s="21" t="n">
        <f aca="false">Adequacy_central!X74</f>
        <v>694.471931799564</v>
      </c>
      <c r="AN77" s="14" t="n">
        <f aca="false">AN73+1</f>
        <v>2033</v>
      </c>
      <c r="AO77" s="14" t="n">
        <v>9211.8206101459</v>
      </c>
      <c r="AP77" s="16" t="n">
        <f aca="false">Adequacy_high!Q74</f>
        <v>6059.89757525903</v>
      </c>
      <c r="AQ77" s="16" t="n">
        <f aca="false">Adequacy_high!R74</f>
        <v>7174.36953754194</v>
      </c>
      <c r="AR77" s="16" t="n">
        <f aca="false">Adequacy_high!S74</f>
        <v>5083.68600380537</v>
      </c>
      <c r="AS77" s="16" t="n">
        <f aca="false">Adequacy_high!T74</f>
        <v>0.709747359246564</v>
      </c>
      <c r="AT77" s="16" t="n">
        <f aca="false">Adequacy_high!U74</f>
        <v>0.842428515750508</v>
      </c>
      <c r="AU77" s="16" t="n">
        <f aca="false">Adequacy_high!V74</f>
        <v>843.941235447808</v>
      </c>
      <c r="AV77" s="8"/>
      <c r="AW77" s="8"/>
      <c r="AX77" s="8" t="n">
        <f aca="false">AX73+1</f>
        <v>2033</v>
      </c>
      <c r="AY77" s="15" t="n">
        <f aca="false">AO77*'Inflation indexes'!$D$156/100*'Inflation indexes'!I169</f>
        <v>41764.9945708849</v>
      </c>
      <c r="AZ77" s="15" t="n">
        <f aca="false">AU77*'Inflation indexes'!$D$156/100*'Inflation indexes'!I169</f>
        <v>3826.30129355779</v>
      </c>
      <c r="BA77" s="16" t="n">
        <f aca="false">AP77*'Inflation indexes'!$D$156/100*'Inflation indexes'!I169</f>
        <v>27474.6545815337</v>
      </c>
      <c r="BB77" s="16" t="n">
        <f aca="false">AQ77*'Inflation indexes'!$D$156/100*'Inflation indexes'!I169</f>
        <v>32527.5010734512</v>
      </c>
      <c r="BC77" s="16" t="n">
        <f aca="false">AR77*'Inflation indexes'!$D$156/100*'Inflation indexes'!I169</f>
        <v>23048.659687876</v>
      </c>
      <c r="BD77" s="16" t="n">
        <v>0</v>
      </c>
      <c r="BE77" s="16" t="n">
        <f aca="false">AT77*'Inflation indexes'!$D$156/100*'Inflation indexes'!I169</f>
        <v>3.81944285236372</v>
      </c>
      <c r="BF77" s="16" t="n">
        <f aca="false">Adequacy_high!X74</f>
        <v>781.081977715713</v>
      </c>
      <c r="BG77" s="16" t="n">
        <f aca="false">Y77*'Inflation indexes'!$D$156/100*'Inflation indexes'!I169</f>
        <v>22173.8239708295</v>
      </c>
      <c r="BH77" s="16" t="n">
        <f aca="false">BG77*0.82</f>
        <v>18182.5356560802</v>
      </c>
      <c r="BI77" s="15" t="n">
        <f aca="false">Z77*'Inflation indexes'!$D$156/100*'Inflation indexes'!I169</f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4" t="n">
        <v>7096.32311773222</v>
      </c>
      <c r="C78" s="16" t="n">
        <f aca="false">Adequacy_low!Q75</f>
        <v>5340.81034524151</v>
      </c>
      <c r="D78" s="16" t="n">
        <f aca="false">Adequacy_low!R75</f>
        <v>6269.43502217441</v>
      </c>
      <c r="E78" s="16" t="n">
        <f aca="false">Adequacy_low!S75</f>
        <v>4477.58968436927</v>
      </c>
      <c r="F78" s="16" t="n">
        <f aca="false">Adequacy_low!T75</f>
        <v>0.762254022974625</v>
      </c>
      <c r="G78" s="16" t="n">
        <f aca="false">Adequacy_low!U75</f>
        <v>0.870745229093261</v>
      </c>
      <c r="H78" s="16" t="n">
        <f aca="false">Adequacy_low!V75</f>
        <v>638.416505066432</v>
      </c>
      <c r="I78" s="8" t="n">
        <f aca="false">I74+1</f>
        <v>2033</v>
      </c>
      <c r="J78" s="14" t="n">
        <f aca="false">B78*'Inflation indexes'!$D$156/100*'Inflation indexes'!I170</f>
        <v>32173.6504680628</v>
      </c>
      <c r="K78" s="16" t="n">
        <f aca="false">H78*'Inflation indexes'!$D$156/100*'Inflation indexes'!I170</f>
        <v>2894.4834030632</v>
      </c>
      <c r="L78" s="16" t="n">
        <f aca="false">C78*'Inflation indexes'!$D$156/100*'Inflation indexes'!I170</f>
        <v>24214.422372431</v>
      </c>
      <c r="M78" s="16" t="n">
        <f aca="false">D78*'Inflation indexes'!$D$156/100*'Inflation indexes'!I170</f>
        <v>28424.6655189134</v>
      </c>
      <c r="N78" s="16" t="n">
        <f aca="false">E78*'Inflation indexes'!$D$156/100*'Inflation indexes'!I170</f>
        <v>20300.7110942178</v>
      </c>
      <c r="O78" s="16" t="s">
        <v>41</v>
      </c>
      <c r="P78" s="16" t="n">
        <f aca="false">G78*'Inflation indexes'!$D$156/100*'Inflation indexes'!I170</f>
        <v>3.94782652689195</v>
      </c>
      <c r="Q78" s="16" t="n">
        <f aca="false">Adequacy_low!X75</f>
        <v>563.248228996214</v>
      </c>
      <c r="R78" s="22" t="n">
        <v>8008.58966416074</v>
      </c>
      <c r="S78" s="21" t="n">
        <f aca="false">Adequacy_central!Q75</f>
        <v>5619.17130437645</v>
      </c>
      <c r="T78" s="21" t="n">
        <f aca="false">Adequacy_central!R75</f>
        <v>6636.60830387019</v>
      </c>
      <c r="U78" s="21" t="n">
        <f aca="false">Adequacy_central!S75</f>
        <v>4710.66492021691</v>
      </c>
      <c r="V78" s="21" t="n">
        <f aca="false">Adequacy_central!T75</f>
        <v>0.720878955851633</v>
      </c>
      <c r="W78" s="21" t="n">
        <f aca="false">Adequacy_central!U75</f>
        <v>0.839441383008181</v>
      </c>
      <c r="X78" s="21" t="n">
        <f aca="false">Adequacy_central!V75</f>
        <v>631.602751999929</v>
      </c>
      <c r="Y78" s="19" t="n">
        <v>4908.53565719722</v>
      </c>
      <c r="Z78" s="19" t="n">
        <v>3438.34476031388</v>
      </c>
      <c r="AA78" s="17"/>
      <c r="AB78" s="17" t="n">
        <f aca="false">AB74+1</f>
        <v>2033</v>
      </c>
      <c r="AC78" s="18" t="n">
        <f aca="false">R78*'Inflation indexes'!$D$156/100*'Inflation indexes'!I170</f>
        <v>36309.7283370589</v>
      </c>
      <c r="AD78" s="18" t="n">
        <f aca="false">X78*'Inflation indexes'!$D$156/100*'Inflation indexes'!I170</f>
        <v>2863.59088226048</v>
      </c>
      <c r="AE78" s="21" t="n">
        <f aca="false">S78*'Inflation indexes'!$D$156/100*'Inflation indexes'!I170</f>
        <v>25476.4686539459</v>
      </c>
      <c r="AF78" s="21" t="n">
        <f aca="false">T78*'Inflation indexes'!$D$156/100*'Inflation indexes'!I170</f>
        <v>30089.3733726148</v>
      </c>
      <c r="AG78" s="21" t="n">
        <f aca="false">U78*'Inflation indexes'!$D$156/100*'Inflation indexes'!I170</f>
        <v>21357.4387891821</v>
      </c>
      <c r="AH78" s="21" t="n">
        <v>0</v>
      </c>
      <c r="AI78" s="21" t="n">
        <f aca="false">W78*'Inflation indexes'!$D$156/100*'Inflation indexes'!I170</f>
        <v>3.80589964651488</v>
      </c>
      <c r="AJ78" s="21" t="n">
        <f aca="false">Y78*'Inflation indexes'!$D$156/100*'Inflation indexes'!I170</f>
        <v>22254.5546369025</v>
      </c>
      <c r="AK78" s="21" t="n">
        <f aca="false">AJ78*0.82</f>
        <v>18248.7348022601</v>
      </c>
      <c r="AL78" s="18" t="n">
        <f aca="false">Z78*'Inflation indexes'!$D$156/100*'Inflation indexes'!I170</f>
        <v>15588.9325601039</v>
      </c>
      <c r="AM78" s="21" t="n">
        <f aca="false">Adequacy_central!X75</f>
        <v>549.439777635344</v>
      </c>
      <c r="AN78" s="14" t="n">
        <f aca="false">AN74+1</f>
        <v>2033</v>
      </c>
      <c r="AO78" s="14" t="n">
        <v>9207.49290726771</v>
      </c>
      <c r="AP78" s="16" t="n">
        <f aca="false">Adequacy_high!Q75</f>
        <v>6138.8330421109</v>
      </c>
      <c r="AQ78" s="16" t="n">
        <f aca="false">Adequacy_high!R75</f>
        <v>7277.01045960527</v>
      </c>
      <c r="AR78" s="16" t="n">
        <f aca="false">Adequacy_high!S75</f>
        <v>5150.29716150297</v>
      </c>
      <c r="AS78" s="16" t="n">
        <f aca="false">Adequacy_high!T75</f>
        <v>0.715453572048247</v>
      </c>
      <c r="AT78" s="16" t="n">
        <f aca="false">Adequacy_high!U75</f>
        <v>0.847844118807982</v>
      </c>
      <c r="AU78" s="16" t="n">
        <f aca="false">Adequacy_high!V75</f>
        <v>704.256843830526</v>
      </c>
      <c r="AV78" s="8"/>
      <c r="AW78" s="8"/>
      <c r="AX78" s="8" t="n">
        <f aca="false">AX74+1</f>
        <v>2033</v>
      </c>
      <c r="AY78" s="15" t="n">
        <f aca="false">AO78*'Inflation indexes'!$D$156/100*'Inflation indexes'!I170</f>
        <v>41745.3734237891</v>
      </c>
      <c r="AZ78" s="15" t="n">
        <f aca="false">AU78*'Inflation indexes'!$D$156/100*'Inflation indexes'!I170</f>
        <v>3192.99349215449</v>
      </c>
      <c r="BA78" s="16" t="n">
        <f aca="false">AP78*'Inflation indexes'!$D$156/100*'Inflation indexes'!I170</f>
        <v>27832.5359910879</v>
      </c>
      <c r="BB78" s="16" t="n">
        <f aca="false">AQ78*'Inflation indexes'!$D$156/100*'Inflation indexes'!I170</f>
        <v>32992.8594140168</v>
      </c>
      <c r="BC78" s="16" t="n">
        <f aca="false">AR78*'Inflation indexes'!$D$156/100*'Inflation indexes'!I170</f>
        <v>23350.6645528574</v>
      </c>
      <c r="BD78" s="16" t="n">
        <v>0</v>
      </c>
      <c r="BE78" s="16" t="n">
        <f aca="false">AT78*'Inflation indexes'!$D$156/100*'Inflation indexes'!I170</f>
        <v>3.84399637352591</v>
      </c>
      <c r="BF78" s="16" t="n">
        <f aca="false">Adequacy_high!X75</f>
        <v>617.869230543897</v>
      </c>
      <c r="BG78" s="16" t="n">
        <f aca="false">Y78*'Inflation indexes'!$D$156/100*'Inflation indexes'!I170</f>
        <v>22254.5546369025</v>
      </c>
      <c r="BH78" s="16" t="n">
        <f aca="false">BG78*0.82</f>
        <v>18248.7348022601</v>
      </c>
      <c r="BI78" s="15" t="n">
        <f aca="false">Z78*'Inflation indexes'!$D$156/100*'Inflation indexes'!I170</f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4" t="n">
        <v>7100.63896411311</v>
      </c>
      <c r="C79" s="16" t="n">
        <f aca="false">Adequacy_low!Q76</f>
        <v>5236.70834257884</v>
      </c>
      <c r="D79" s="16" t="n">
        <f aca="false">Adequacy_low!R76</f>
        <v>6163.36373783515</v>
      </c>
      <c r="E79" s="16" t="n">
        <f aca="false">Adequacy_low!S76</f>
        <v>4402.72552563381</v>
      </c>
      <c r="F79" s="16" t="n">
        <f aca="false">Adequacy_low!T76</f>
        <v>0.744724743676059</v>
      </c>
      <c r="G79" s="16" t="n">
        <f aca="false">Adequacy_low!U76</f>
        <v>0.855388423891935</v>
      </c>
      <c r="H79" s="16" t="n">
        <f aca="false">Adequacy_low!V76</f>
        <v>625.095565436074</v>
      </c>
      <c r="I79" s="8" t="n">
        <f aca="false">I75+1</f>
        <v>2033</v>
      </c>
      <c r="J79" s="14" t="n">
        <f aca="false">B79*'Inflation indexes'!$D$156/100*'Inflation indexes'!I171</f>
        <v>32193.2178596019</v>
      </c>
      <c r="K79" s="16" t="n">
        <f aca="false">H79*'Inflation indexes'!$D$156/100*'Inflation indexes'!I171</f>
        <v>2834.08828738669</v>
      </c>
      <c r="L79" s="16" t="n">
        <f aca="false">C79*'Inflation indexes'!$D$156/100*'Inflation indexes'!I171</f>
        <v>23742.439714493</v>
      </c>
      <c r="M79" s="16" t="n">
        <f aca="false">D79*'Inflation indexes'!$D$156/100*'Inflation indexes'!I171</f>
        <v>27943.7544371586</v>
      </c>
      <c r="N79" s="16" t="n">
        <f aca="false">E79*'Inflation indexes'!$D$156/100*'Inflation indexes'!I171</f>
        <v>19961.2883768782</v>
      </c>
      <c r="O79" s="16" t="s">
        <v>41</v>
      </c>
      <c r="P79" s="16" t="n">
        <f aca="false">G79*'Inflation indexes'!$D$156/100*'Inflation indexes'!I171</f>
        <v>3.87820110614145</v>
      </c>
      <c r="Q79" s="16" t="n">
        <f aca="false">Adequacy_low!X76</f>
        <v>539.585143846558</v>
      </c>
      <c r="R79" s="22" t="n">
        <v>8050.36815030225</v>
      </c>
      <c r="S79" s="21" t="n">
        <f aca="false">Adequacy_central!Q76</f>
        <v>5534.89620091684</v>
      </c>
      <c r="T79" s="21" t="n">
        <f aca="false">Adequacy_central!R76</f>
        <v>6550.9308123959</v>
      </c>
      <c r="U79" s="21" t="n">
        <f aca="false">Adequacy_central!S76</f>
        <v>4653.68107037558</v>
      </c>
      <c r="V79" s="21" t="n">
        <f aca="false">Adequacy_central!T76</f>
        <v>0.711486040368</v>
      </c>
      <c r="W79" s="21" t="n">
        <f aca="false">Adequacy_central!U76</f>
        <v>0.826312449874516</v>
      </c>
      <c r="X79" s="21" t="n">
        <f aca="false">Adequacy_central!V76</f>
        <v>643.125710718071</v>
      </c>
      <c r="Y79" s="19" t="n">
        <v>4926.34187077974</v>
      </c>
      <c r="Z79" s="19" t="n">
        <v>3442.11399070901</v>
      </c>
      <c r="AA79" s="17"/>
      <c r="AB79" s="17" t="n">
        <f aca="false">AB75+1</f>
        <v>2033</v>
      </c>
      <c r="AC79" s="18" t="n">
        <f aca="false">R79*'Inflation indexes'!$D$156/100*'Inflation indexes'!I171</f>
        <v>36499.1456434444</v>
      </c>
      <c r="AD79" s="18" t="n">
        <f aca="false">X79*'Inflation indexes'!$D$156/100*'Inflation indexes'!I171</f>
        <v>2915.83422575044</v>
      </c>
      <c r="AE79" s="21" t="n">
        <f aca="false">S79*'Inflation indexes'!$D$156/100*'Inflation indexes'!I171</f>
        <v>25094.3781435668</v>
      </c>
      <c r="AF79" s="21" t="n">
        <f aca="false">T79*'Inflation indexes'!$D$156/100*'Inflation indexes'!I171</f>
        <v>29700.9246481217</v>
      </c>
      <c r="AG79" s="21" t="n">
        <f aca="false">U79*'Inflation indexes'!$D$156/100*'Inflation indexes'!I171</f>
        <v>21099.0826747968</v>
      </c>
      <c r="AH79" s="21" t="n">
        <v>0</v>
      </c>
      <c r="AI79" s="21" t="n">
        <f aca="false">W79*'Inflation indexes'!$D$156/100*'Inflation indexes'!I171</f>
        <v>3.74637505911192</v>
      </c>
      <c r="AJ79" s="21" t="n">
        <f aca="false">Y79*'Inflation indexes'!$D$156/100*'Inflation indexes'!I171</f>
        <v>22335.2853029755</v>
      </c>
      <c r="AK79" s="21" t="n">
        <f aca="false">AJ79*0.82</f>
        <v>18314.9339484399</v>
      </c>
      <c r="AL79" s="18" t="n">
        <f aca="false">Z79*'Inflation indexes'!$D$156/100*'Inflation indexes'!I171</f>
        <v>15606.021677842</v>
      </c>
      <c r="AM79" s="21" t="n">
        <f aca="false">Adequacy_central!X76</f>
        <v>550.941016019412</v>
      </c>
      <c r="AN79" s="14" t="n">
        <f aca="false">AN75+1</f>
        <v>2033</v>
      </c>
      <c r="AO79" s="14" t="n">
        <v>9312.56044611669</v>
      </c>
      <c r="AP79" s="16" t="n">
        <f aca="false">Adequacy_high!Q76</f>
        <v>6081.17961876291</v>
      </c>
      <c r="AQ79" s="16" t="n">
        <f aca="false">Adequacy_high!R76</f>
        <v>7217.58345658804</v>
      </c>
      <c r="AR79" s="16" t="n">
        <f aca="false">Adequacy_high!S76</f>
        <v>5112.4273294331</v>
      </c>
      <c r="AS79" s="16" t="n">
        <f aca="false">Adequacy_high!T76</f>
        <v>0.713648240415285</v>
      </c>
      <c r="AT79" s="16" t="n">
        <f aca="false">Adequacy_high!U76</f>
        <v>0.841683228747634</v>
      </c>
      <c r="AU79" s="16" t="n">
        <f aca="false">Adequacy_high!V76</f>
        <v>702.592935048411</v>
      </c>
      <c r="AV79" s="8"/>
      <c r="AW79" s="8"/>
      <c r="AX79" s="8" t="n">
        <f aca="false">AX75+1</f>
        <v>2033</v>
      </c>
      <c r="AY79" s="15" t="n">
        <f aca="false">AO79*'Inflation indexes'!$D$156/100*'Inflation indexes'!I171</f>
        <v>42221.733676047</v>
      </c>
      <c r="AZ79" s="15" t="n">
        <f aca="false">AU79*'Inflation indexes'!$D$156/100*'Inflation indexes'!I171</f>
        <v>3185.44958262862</v>
      </c>
      <c r="BA79" s="16" t="n">
        <f aca="false">AP79*'Inflation indexes'!$D$156/100*'Inflation indexes'!I171</f>
        <v>27571.1441321898</v>
      </c>
      <c r="BB79" s="16" t="n">
        <f aca="false">AQ79*'Inflation indexes'!$D$156/100*'Inflation indexes'!I171</f>
        <v>32723.4264144592</v>
      </c>
      <c r="BC79" s="16" t="n">
        <f aca="false">AR79*'Inflation indexes'!$D$156/100*'Inflation indexes'!I171</f>
        <v>23178.9684899688</v>
      </c>
      <c r="BD79" s="16" t="n">
        <v>0</v>
      </c>
      <c r="BE79" s="16" t="n">
        <f aca="false">AT79*'Inflation indexes'!$D$156/100*'Inflation indexes'!I171</f>
        <v>3.81606383436651</v>
      </c>
      <c r="BF79" s="16" t="n">
        <f aca="false">Adequacy_high!X76</f>
        <v>608.142688115625</v>
      </c>
      <c r="BG79" s="16" t="n">
        <f aca="false">Y79*'Inflation indexes'!$D$156/100*'Inflation indexes'!I171</f>
        <v>22335.2853029755</v>
      </c>
      <c r="BH79" s="16" t="n">
        <f aca="false">BG79*0.82</f>
        <v>18314.9339484399</v>
      </c>
      <c r="BI79" s="15" t="n">
        <f aca="false">Z79*'Inflation indexes'!$D$156/100*'Inflation indexes'!I171</f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4" t="n">
        <v>7073.06153221581</v>
      </c>
      <c r="C80" s="16" t="n">
        <f aca="false">Adequacy_low!Q77</f>
        <v>5337.51366372078</v>
      </c>
      <c r="D80" s="16" t="n">
        <f aca="false">Adequacy_low!R77</f>
        <v>6285.21932838771</v>
      </c>
      <c r="E80" s="16" t="n">
        <f aca="false">Adequacy_low!S77</f>
        <v>4486.87309876845</v>
      </c>
      <c r="F80" s="16" t="n">
        <f aca="false">Adequacy_low!T77</f>
        <v>0.755149995792864</v>
      </c>
      <c r="G80" s="16" t="n">
        <f aca="false">Adequacy_low!U77</f>
        <v>0.86829817263711</v>
      </c>
      <c r="H80" s="16" t="n">
        <f aca="false">Adequacy_low!V77</f>
        <v>641.340120127899</v>
      </c>
      <c r="I80" s="8" t="n">
        <f aca="false">I76+1</f>
        <v>2033</v>
      </c>
      <c r="J80" s="14" t="n">
        <f aca="false">B80*'Inflation indexes'!$D$156/100*'Inflation indexes'!I172</f>
        <v>32068.1859747863</v>
      </c>
      <c r="K80" s="16" t="n">
        <f aca="false">H80*'Inflation indexes'!$D$156/100*'Inflation indexes'!I172</f>
        <v>2907.73862940087</v>
      </c>
      <c r="L80" s="16" t="n">
        <f aca="false">C80*'Inflation indexes'!$D$156/100*'Inflation indexes'!I172</f>
        <v>24199.4757194682</v>
      </c>
      <c r="M80" s="16" t="n">
        <f aca="false">D80*'Inflation indexes'!$D$156/100*'Inflation indexes'!I172</f>
        <v>28496.2291642776</v>
      </c>
      <c r="N80" s="16" t="n">
        <f aca="false">E80*'Inflation indexes'!$D$156/100*'Inflation indexes'!I172</f>
        <v>20342.8006841468</v>
      </c>
      <c r="O80" s="16" t="s">
        <v>41</v>
      </c>
      <c r="P80" s="16" t="n">
        <f aca="false">G80*'Inflation indexes'!$D$156/100*'Inflation indexes'!I172</f>
        <v>3.93673194484014</v>
      </c>
      <c r="Q80" s="16" t="n">
        <f aca="false">Adequacy_low!X77</f>
        <v>567.095307969486</v>
      </c>
      <c r="R80" s="22" t="n">
        <v>8099.60513433822</v>
      </c>
      <c r="S80" s="21" t="n">
        <f aca="false">Adequacy_central!Q77</f>
        <v>5623.46718460222</v>
      </c>
      <c r="T80" s="21" t="n">
        <f aca="false">Adequacy_central!R77</f>
        <v>6671.60303450649</v>
      </c>
      <c r="U80" s="21" t="n">
        <f aca="false">Adequacy_central!S77</f>
        <v>4732.13809467543</v>
      </c>
      <c r="V80" s="21" t="n">
        <f aca="false">Adequacy_central!T77</f>
        <v>0.71684812360399</v>
      </c>
      <c r="W80" s="21" t="n">
        <f aca="false">Adequacy_central!U77</f>
        <v>0.839856730761423</v>
      </c>
      <c r="X80" s="21" t="n">
        <f aca="false">Adequacy_central!V77</f>
        <v>646.522867352154</v>
      </c>
      <c r="Y80" s="19" t="n">
        <v>4944.14808436226</v>
      </c>
      <c r="Z80" s="19" t="n">
        <v>3445.87361496959</v>
      </c>
      <c r="AA80" s="17"/>
      <c r="AB80" s="17" t="n">
        <f aca="false">AB76+1</f>
        <v>2033</v>
      </c>
      <c r="AC80" s="18" t="n">
        <f aca="false">R80*'Inflation indexes'!$D$156/100*'Inflation indexes'!I172</f>
        <v>36722.3786456898</v>
      </c>
      <c r="AD80" s="18" t="n">
        <f aca="false">X80*'Inflation indexes'!$D$156/100*'Inflation indexes'!I172</f>
        <v>2931.23641760627</v>
      </c>
      <c r="AE80" s="21" t="n">
        <f aca="false">S80*'Inflation indexes'!$D$156/100*'Inflation indexes'!I172</f>
        <v>25495.9455219722</v>
      </c>
      <c r="AF80" s="21" t="n">
        <f aca="false">T80*'Inflation indexes'!$D$156/100*'Inflation indexes'!I172</f>
        <v>30248.0341625812</v>
      </c>
      <c r="AG80" s="21" t="n">
        <f aca="false">U80*'Inflation indexes'!$D$156/100*'Inflation indexes'!I172</f>
        <v>21454.7948985371</v>
      </c>
      <c r="AH80" s="21" t="n">
        <v>0</v>
      </c>
      <c r="AI80" s="21" t="n">
        <f aca="false">W80*'Inflation indexes'!$D$156/100*'Inflation indexes'!I172</f>
        <v>3.80778277010069</v>
      </c>
      <c r="AJ80" s="21" t="n">
        <f aca="false">Y80*'Inflation indexes'!$D$156/100*'Inflation indexes'!I172</f>
        <v>22416.0159690485</v>
      </c>
      <c r="AK80" s="21" t="n">
        <f aca="false">AJ80*0.82</f>
        <v>18381.1330946198</v>
      </c>
      <c r="AL80" s="18" t="n">
        <f aca="false">Z80*'Inflation indexes'!$D$156/100*'Inflation indexes'!I172</f>
        <v>15623.0672428261</v>
      </c>
      <c r="AM80" s="21" t="n">
        <f aca="false">Adequacy_central!X77</f>
        <v>558.928250426905</v>
      </c>
      <c r="AN80" s="14" t="n">
        <f aca="false">AN76+1</f>
        <v>2033</v>
      </c>
      <c r="AO80" s="14" t="n">
        <v>9368.47667027354</v>
      </c>
      <c r="AP80" s="16" t="n">
        <f aca="false">Adequacy_high!Q77</f>
        <v>6167.21197096265</v>
      </c>
      <c r="AQ80" s="16" t="n">
        <f aca="false">Adequacy_high!R77</f>
        <v>7334.08647318667</v>
      </c>
      <c r="AR80" s="16" t="n">
        <f aca="false">Adequacy_high!S77</f>
        <v>5188.8269727632</v>
      </c>
      <c r="AS80" s="16" t="n">
        <f aca="false">Adequacy_high!T77</f>
        <v>0.717919828155309</v>
      </c>
      <c r="AT80" s="16" t="n">
        <f aca="false">Adequacy_high!U77</f>
        <v>0.848265524200195</v>
      </c>
      <c r="AU80" s="16" t="n">
        <f aca="false">Adequacy_high!V77</f>
        <v>689.820095162736</v>
      </c>
      <c r="AV80" s="8"/>
      <c r="AW80" s="8"/>
      <c r="AX80" s="8" t="n">
        <f aca="false">AX76+1</f>
        <v>2033</v>
      </c>
      <c r="AY80" s="15" t="n">
        <f aca="false">AO80*'Inflation indexes'!$D$156/100*'Inflation indexes'!I172</f>
        <v>42475.2493378438</v>
      </c>
      <c r="AZ80" s="15" t="n">
        <f aca="false">AU80*'Inflation indexes'!$D$156/100*'Inflation indexes'!I172</f>
        <v>3127.53946789056</v>
      </c>
      <c r="BA80" s="16" t="n">
        <f aca="false">AP80*'Inflation indexes'!$D$156/100*'Inflation indexes'!I172</f>
        <v>27961.2017412779</v>
      </c>
      <c r="BB80" s="16" t="n">
        <f aca="false">AQ80*'Inflation indexes'!$D$156/100*'Inflation indexes'!I172</f>
        <v>33251.6333847919</v>
      </c>
      <c r="BC80" s="16" t="n">
        <f aca="false">AR80*'Inflation indexes'!$D$156/100*'Inflation indexes'!I172</f>
        <v>23525.352861087</v>
      </c>
      <c r="BD80" s="16" t="n">
        <v>0</v>
      </c>
      <c r="BE80" s="16" t="n">
        <f aca="false">AT80*'Inflation indexes'!$D$156/100*'Inflation indexes'!I172</f>
        <v>3.84590696152613</v>
      </c>
      <c r="BF80" s="16" t="n">
        <f aca="false">Adequacy_high!X77</f>
        <v>610.546959083483</v>
      </c>
      <c r="BG80" s="16" t="n">
        <f aca="false">Y80*'Inflation indexes'!$D$156/100*'Inflation indexes'!I172</f>
        <v>22416.0159690485</v>
      </c>
      <c r="BH80" s="16" t="n">
        <f aca="false">BG80*0.82</f>
        <v>18381.1330946198</v>
      </c>
      <c r="BI80" s="15" t="n">
        <f aca="false">Z80*'Inflation indexes'!$D$156/100*'Inflation indexes'!I172</f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4" t="n">
        <v>7064.60830117689</v>
      </c>
      <c r="C81" s="16" t="n">
        <f aca="false">Adequacy_low!Q78</f>
        <v>5229.47509892121</v>
      </c>
      <c r="D81" s="16" t="n">
        <f aca="false">Adequacy_low!R78</f>
        <v>6172.33758517052</v>
      </c>
      <c r="E81" s="16" t="n">
        <f aca="false">Adequacy_low!S78</f>
        <v>4410.95085923363</v>
      </c>
      <c r="F81" s="16" t="n">
        <f aca="false">Adequacy_low!T78</f>
        <v>0.748274770916743</v>
      </c>
      <c r="G81" s="16" t="n">
        <f aca="false">Adequacy_low!U78</f>
        <v>0.853222705607731</v>
      </c>
      <c r="H81" s="16" t="n">
        <f aca="false">Adequacy_low!V78</f>
        <v>767.80165089718</v>
      </c>
      <c r="I81" s="8" t="n">
        <f aca="false">I77+1</f>
        <v>2034</v>
      </c>
      <c r="J81" s="14" t="n">
        <f aca="false">B81*'Inflation indexes'!$D$156/100*'Inflation indexes'!I173</f>
        <v>32029.8603100357</v>
      </c>
      <c r="K81" s="16" t="n">
        <f aca="false">H81*'Inflation indexes'!$D$156/100*'Inflation indexes'!I173</f>
        <v>3481.09598942019</v>
      </c>
      <c r="L81" s="16" t="n">
        <f aca="false">C81*'Inflation indexes'!$D$156/100*'Inflation indexes'!I173</f>
        <v>23709.6452871071</v>
      </c>
      <c r="M81" s="16" t="n">
        <f aca="false">D81*'Inflation indexes'!$D$156/100*'Inflation indexes'!I173</f>
        <v>27984.4404970705</v>
      </c>
      <c r="N81" s="16" t="n">
        <f aca="false">E81*'Inflation indexes'!$D$156/100*'Inflation indexes'!I173</f>
        <v>19998.5807892773</v>
      </c>
      <c r="O81" s="16" t="s">
        <v>41</v>
      </c>
      <c r="P81" s="16" t="n">
        <f aca="false">G81*'Inflation indexes'!$D$156/100*'Inflation indexes'!I173</f>
        <v>3.86838206860155</v>
      </c>
      <c r="Q81" s="16" t="n">
        <f aca="false">Adequacy_low!X78</f>
        <v>706.622201694445</v>
      </c>
      <c r="R81" s="20" t="n">
        <v>8099.95494674384</v>
      </c>
      <c r="S81" s="21" t="n">
        <f aca="false">Adequacy_central!Q78</f>
        <v>5544.80309689491</v>
      </c>
      <c r="T81" s="21" t="n">
        <f aca="false">Adequacy_central!R78</f>
        <v>6584.08476022286</v>
      </c>
      <c r="U81" s="21" t="n">
        <f aca="false">Adequacy_central!S78</f>
        <v>4674.40638238305</v>
      </c>
      <c r="V81" s="21" t="n">
        <f aca="false">Adequacy_central!T78</f>
        <v>0.702713537949252</v>
      </c>
      <c r="W81" s="21" t="n">
        <f aca="false">Adequacy_central!U78</f>
        <v>0.821364953825508</v>
      </c>
      <c r="X81" s="21" t="n">
        <f aca="false">Adequacy_central!V78</f>
        <v>779.08177595051</v>
      </c>
      <c r="Y81" s="19" t="n">
        <v>4961.95429794479</v>
      </c>
      <c r="Z81" s="19" t="n">
        <v>3449.62369233594</v>
      </c>
      <c r="AA81" s="17"/>
      <c r="AB81" s="17" t="n">
        <f aca="false">AB77+1</f>
        <v>2034</v>
      </c>
      <c r="AC81" s="18" t="n">
        <f aca="false">R81*'Inflation indexes'!$D$156/100*'Inflation indexes'!I173</f>
        <v>36723.96464197</v>
      </c>
      <c r="AD81" s="18" t="n">
        <f aca="false">X81*'Inflation indexes'!$D$156/100*'Inflation indexes'!I173</f>
        <v>3532.23836198142</v>
      </c>
      <c r="AE81" s="21" t="n">
        <f aca="false">S81*'Inflation indexes'!$D$156/100*'Inflation indexes'!I173</f>
        <v>25139.2945042135</v>
      </c>
      <c r="AF81" s="21" t="n">
        <f aca="false">T81*'Inflation indexes'!$D$156/100*'Inflation indexes'!I173</f>
        <v>29851.2396086052</v>
      </c>
      <c r="AG81" s="21" t="n">
        <f aca="false">U81*'Inflation indexes'!$D$156/100*'Inflation indexes'!I173</f>
        <v>21193.048089464</v>
      </c>
      <c r="AH81" s="21" t="n">
        <v>0</v>
      </c>
      <c r="AI81" s="21" t="n">
        <f aca="false">W81*'Inflation indexes'!$D$156/100*'Inflation indexes'!I173</f>
        <v>3.72394386398001</v>
      </c>
      <c r="AJ81" s="21" t="n">
        <f aca="false">Y81*'Inflation indexes'!$D$156/100*'Inflation indexes'!I173</f>
        <v>22496.7466351215</v>
      </c>
      <c r="AK81" s="21" t="n">
        <f aca="false">AJ81*0.82</f>
        <v>18447.3322407997</v>
      </c>
      <c r="AL81" s="18" t="n">
        <f aca="false">Z81*'Inflation indexes'!$D$156/100*'Inflation indexes'!I173</f>
        <v>15640.0695236427</v>
      </c>
      <c r="AM81" s="21" t="n">
        <f aca="false">Adequacy_central!X78</f>
        <v>714.621540782361</v>
      </c>
      <c r="AN81" s="14" t="n">
        <f aca="false">AN77+1</f>
        <v>2034</v>
      </c>
      <c r="AO81" s="14" t="n">
        <v>9451.95743454532</v>
      </c>
      <c r="AP81" s="16" t="n">
        <f aca="false">Adequacy_high!Q78</f>
        <v>6109.59779416525</v>
      </c>
      <c r="AQ81" s="16" t="n">
        <f aca="false">Adequacy_high!R78</f>
        <v>7267.20974697769</v>
      </c>
      <c r="AR81" s="16" t="n">
        <f aca="false">Adequacy_high!S78</f>
        <v>5150.48033088364</v>
      </c>
      <c r="AS81" s="16" t="n">
        <f aca="false">Adequacy_high!T78</f>
        <v>0.709437676166749</v>
      </c>
      <c r="AT81" s="16" t="n">
        <f aca="false">Adequacy_high!U78</f>
        <v>0.839079468349525</v>
      </c>
      <c r="AU81" s="16" t="n">
        <f aca="false">Adequacy_high!V78</f>
        <v>862.971447521819</v>
      </c>
      <c r="AV81" s="8"/>
      <c r="AW81" s="8"/>
      <c r="AX81" s="8" t="n">
        <f aca="false">AX77+1</f>
        <v>2034</v>
      </c>
      <c r="AY81" s="15" t="n">
        <f aca="false">AO81*'Inflation indexes'!$D$156/100*'Inflation indexes'!I173</f>
        <v>42853.7384350744</v>
      </c>
      <c r="AZ81" s="15" t="n">
        <f aca="false">AU81*'Inflation indexes'!$D$156/100*'Inflation indexes'!I173</f>
        <v>3912.58138275953</v>
      </c>
      <c r="BA81" s="16" t="n">
        <f aca="false">AP81*'Inflation indexes'!$D$156/100*'Inflation indexes'!I173</f>
        <v>27699.9878202753</v>
      </c>
      <c r="BB81" s="16" t="n">
        <f aca="false">AQ81*'Inflation indexes'!$D$156/100*'Inflation indexes'!I173</f>
        <v>32948.4244725427</v>
      </c>
      <c r="BC81" s="16" t="n">
        <f aca="false">AR81*'Inflation indexes'!$D$156/100*'Inflation indexes'!I173</f>
        <v>23351.49501499</v>
      </c>
      <c r="BD81" s="16" t="n">
        <v>0</v>
      </c>
      <c r="BE81" s="16" t="n">
        <f aca="false">AT81*'Inflation indexes'!$D$156/100*'Inflation indexes'!I173</f>
        <v>3.8042587804588</v>
      </c>
      <c r="BF81" s="16" t="n">
        <f aca="false">Adequacy_high!X78</f>
        <v>787.880572477726</v>
      </c>
      <c r="BG81" s="16" t="n">
        <f aca="false">Y81*'Inflation indexes'!$D$156/100*'Inflation indexes'!I173</f>
        <v>22496.7466351215</v>
      </c>
      <c r="BH81" s="16" t="n">
        <f aca="false">BG81*0.82</f>
        <v>18447.3322407997</v>
      </c>
      <c r="BI81" s="15" t="n">
        <f aca="false">Z81*'Inflation indexes'!$D$156/100*'Inflation indexes'!I173</f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4" t="n">
        <v>7099.18897579475</v>
      </c>
      <c r="C82" s="16" t="n">
        <f aca="false">Adequacy_low!Q79</f>
        <v>5311.27450375617</v>
      </c>
      <c r="D82" s="16" t="n">
        <f aca="false">Adequacy_low!R79</f>
        <v>6265.95084030263</v>
      </c>
      <c r="E82" s="16" t="n">
        <f aca="false">Adequacy_low!S79</f>
        <v>4484.29046178895</v>
      </c>
      <c r="F82" s="16" t="n">
        <f aca="false">Adequacy_low!T79</f>
        <v>0.76213873211111</v>
      </c>
      <c r="G82" s="16" t="n">
        <f aca="false">Adequacy_low!U79</f>
        <v>0.866330841103284</v>
      </c>
      <c r="H82" s="16" t="n">
        <f aca="false">Adequacy_low!V79</f>
        <v>636.150022908157</v>
      </c>
      <c r="I82" s="8" t="n">
        <f aca="false">I78+1</f>
        <v>2034</v>
      </c>
      <c r="J82" s="14" t="n">
        <f aca="false">B82*'Inflation indexes'!$D$156/100*'Inflation indexes'!I174</f>
        <v>32186.6438329456</v>
      </c>
      <c r="K82" s="16" t="n">
        <f aca="false">H82*'Inflation indexes'!$D$156/100*'Inflation indexes'!I174</f>
        <v>2884.20751743304</v>
      </c>
      <c r="L82" s="16" t="n">
        <f aca="false">C82*'Inflation indexes'!$D$156/100*'Inflation indexes'!I174</f>
        <v>24080.5113561957</v>
      </c>
      <c r="M82" s="16" t="n">
        <f aca="false">D82*'Inflation indexes'!$D$156/100*'Inflation indexes'!I174</f>
        <v>28408.8687678565</v>
      </c>
      <c r="N82" s="16" t="n">
        <f aca="false">E82*'Inflation indexes'!$D$156/100*'Inflation indexes'!I174</f>
        <v>20331.0914006086</v>
      </c>
      <c r="O82" s="16" t="s">
        <v>41</v>
      </c>
      <c r="P82" s="16" t="n">
        <f aca="false">G82*'Inflation indexes'!$D$156/100*'Inflation indexes'!I174</f>
        <v>3.92781236267428</v>
      </c>
      <c r="Q82" s="16" t="n">
        <f aca="false">Adequacy_low!X79</f>
        <v>568.581928850468</v>
      </c>
      <c r="R82" s="22" t="n">
        <v>8175.24388111227</v>
      </c>
      <c r="S82" s="21" t="n">
        <f aca="false">Adequacy_central!Q79</f>
        <v>5635.21069204023</v>
      </c>
      <c r="T82" s="21" t="n">
        <f aca="false">Adequacy_central!R79</f>
        <v>6696.10522021515</v>
      </c>
      <c r="U82" s="21" t="n">
        <f aca="false">Adequacy_central!S79</f>
        <v>4757.3464952555</v>
      </c>
      <c r="V82" s="21" t="n">
        <f aca="false">Adequacy_central!T79</f>
        <v>0.711200697017862</v>
      </c>
      <c r="W82" s="21" t="n">
        <f aca="false">Adequacy_central!U79</f>
        <v>0.833705686976875</v>
      </c>
      <c r="X82" s="21" t="n">
        <f aca="false">Adequacy_central!V79</f>
        <v>647.949920383404</v>
      </c>
      <c r="Y82" s="19" t="n">
        <v>4979.76051152731</v>
      </c>
      <c r="Z82" s="19" t="n">
        <v>3453.36428147021</v>
      </c>
      <c r="AA82" s="17"/>
      <c r="AB82" s="17" t="n">
        <f aca="false">AB78+1</f>
        <v>2034</v>
      </c>
      <c r="AC82" s="18" t="n">
        <f aca="false">R82*'Inflation indexes'!$D$156/100*'Inflation indexes'!I174</f>
        <v>37065.3132274691</v>
      </c>
      <c r="AD82" s="18" t="n">
        <f aca="false">X82*'Inflation indexes'!$D$156/100*'Inflation indexes'!I174</f>
        <v>2937.70645915667</v>
      </c>
      <c r="AE82" s="21" t="n">
        <f aca="false">S82*'Inflation indexes'!$D$156/100*'Inflation indexes'!I174</f>
        <v>25549.1887998376</v>
      </c>
      <c r="AF82" s="21" t="n">
        <f aca="false">T82*'Inflation indexes'!$D$156/100*'Inflation indexes'!I174</f>
        <v>30359.1233485745</v>
      </c>
      <c r="AG82" s="21" t="n">
        <f aca="false">U82*'Inflation indexes'!$D$156/100*'Inflation indexes'!I174</f>
        <v>21569.0859554219</v>
      </c>
      <c r="AH82" s="21" t="n">
        <v>0</v>
      </c>
      <c r="AI82" s="21" t="n">
        <f aca="false">W82*'Inflation indexes'!$D$156/100*'Inflation indexes'!I174</f>
        <v>3.77989487245926</v>
      </c>
      <c r="AJ82" s="21" t="n">
        <f aca="false">Y82*'Inflation indexes'!$D$156/100*'Inflation indexes'!I174</f>
        <v>22577.4773011945</v>
      </c>
      <c r="AK82" s="21" t="n">
        <f aca="false">AJ82*0.82</f>
        <v>18513.5313869795</v>
      </c>
      <c r="AL82" s="18" t="n">
        <f aca="false">Z82*'Inflation indexes'!$D$156/100*'Inflation indexes'!I174</f>
        <v>15657.0287862571</v>
      </c>
      <c r="AM82" s="21" t="n">
        <f aca="false">Adequacy_central!X79</f>
        <v>575.752897552686</v>
      </c>
      <c r="AN82" s="14" t="n">
        <f aca="false">AN78+1</f>
        <v>2034</v>
      </c>
      <c r="AO82" s="14" t="n">
        <v>9501.11478366626</v>
      </c>
      <c r="AP82" s="16" t="n">
        <f aca="false">Adequacy_high!Q79</f>
        <v>6186.91891419971</v>
      </c>
      <c r="AQ82" s="16" t="n">
        <f aca="false">Adequacy_high!R79</f>
        <v>7360.33796252402</v>
      </c>
      <c r="AR82" s="16" t="n">
        <f aca="false">Adequacy_high!S79</f>
        <v>5223.53477731076</v>
      </c>
      <c r="AS82" s="16" t="n">
        <f aca="false">Adequacy_high!T79</f>
        <v>0.719091023919837</v>
      </c>
      <c r="AT82" s="16" t="n">
        <f aca="false">Adequacy_high!U79</f>
        <v>0.850611321274691</v>
      </c>
      <c r="AU82" s="16" t="n">
        <f aca="false">Adequacy_high!V79</f>
        <v>703.754134449233</v>
      </c>
      <c r="AV82" s="8"/>
      <c r="AW82" s="8"/>
      <c r="AX82" s="8" t="n">
        <f aca="false">AX78+1</f>
        <v>2034</v>
      </c>
      <c r="AY82" s="15" t="n">
        <f aca="false">AO82*'Inflation indexes'!$D$156/100*'Inflation indexes'!I174</f>
        <v>43076.6103847186</v>
      </c>
      <c r="AZ82" s="15" t="n">
        <f aca="false">AU82*'Inflation indexes'!$D$156/100*'Inflation indexes'!I174</f>
        <v>3190.71428422491</v>
      </c>
      <c r="BA82" s="16" t="n">
        <f aca="false">AP82*'Inflation indexes'!$D$156/100*'Inflation indexes'!I174</f>
        <v>28050.5500267187</v>
      </c>
      <c r="BB82" s="16" t="n">
        <f aca="false">AQ82*'Inflation indexes'!$D$156/100*'Inflation indexes'!I174</f>
        <v>33370.6536475665</v>
      </c>
      <c r="BC82" s="16" t="n">
        <f aca="false">AR82*'Inflation indexes'!$D$156/100*'Inflation indexes'!I174</f>
        <v>23682.712771776</v>
      </c>
      <c r="BD82" s="16" t="n">
        <v>0</v>
      </c>
      <c r="BE82" s="16" t="n">
        <f aca="false">AT82*'Inflation indexes'!$D$156/100*'Inflation indexes'!I174</f>
        <v>3.8565424489316</v>
      </c>
      <c r="BF82" s="16" t="n">
        <f aca="false">Adequacy_high!X79</f>
        <v>635.534490669723</v>
      </c>
      <c r="BG82" s="16" t="n">
        <f aca="false">Y82*'Inflation indexes'!$D$156/100*'Inflation indexes'!I174</f>
        <v>22577.4773011945</v>
      </c>
      <c r="BH82" s="16" t="n">
        <f aca="false">BG82*0.82</f>
        <v>18513.5313869795</v>
      </c>
      <c r="BI82" s="15" t="n">
        <f aca="false">Z82*'Inflation indexes'!$D$156/100*'Inflation indexes'!I174</f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4" t="n">
        <v>7102.33159948881</v>
      </c>
      <c r="C83" s="16" t="n">
        <f aca="false">Adequacy_low!Q80</f>
        <v>5218.06878088917</v>
      </c>
      <c r="D83" s="16" t="n">
        <f aca="false">Adequacy_low!R80</f>
        <v>6167.91174252519</v>
      </c>
      <c r="E83" s="16" t="n">
        <f aca="false">Adequacy_low!S80</f>
        <v>4409.31426776222</v>
      </c>
      <c r="F83" s="16" t="n">
        <f aca="false">Adequacy_low!T80</f>
        <v>0.74797341848851</v>
      </c>
      <c r="G83" s="16" t="n">
        <f aca="false">Adequacy_low!U80</f>
        <v>0.852142057639627</v>
      </c>
      <c r="H83" s="16" t="n">
        <f aca="false">Adequacy_low!V80</f>
        <v>620.073934069706</v>
      </c>
      <c r="I83" s="8" t="n">
        <f aca="false">I79+1</f>
        <v>2034</v>
      </c>
      <c r="J83" s="14" t="n">
        <f aca="false">B83*'Inflation indexes'!$D$156/100*'Inflation indexes'!I175</f>
        <v>32200.892011137</v>
      </c>
      <c r="K83" s="16" t="n">
        <f aca="false">H83*'Inflation indexes'!$D$156/100*'Inflation indexes'!I175</f>
        <v>2811.32097399347</v>
      </c>
      <c r="L83" s="16" t="n">
        <f aca="false">C83*'Inflation indexes'!$D$156/100*'Inflation indexes'!I175</f>
        <v>23657.9307747601</v>
      </c>
      <c r="M83" s="16" t="n">
        <f aca="false">D83*'Inflation indexes'!$D$156/100*'Inflation indexes'!I175</f>
        <v>27964.3743991864</v>
      </c>
      <c r="N83" s="16" t="n">
        <f aca="false">E83*'Inflation indexes'!$D$156/100*'Inflation indexes'!I175</f>
        <v>19991.1607322863</v>
      </c>
      <c r="O83" s="16" t="s">
        <v>41</v>
      </c>
      <c r="P83" s="16" t="n">
        <f aca="false">G83*'Inflation indexes'!$D$156/100*'Inflation indexes'!I175</f>
        <v>3.86348257495844</v>
      </c>
      <c r="Q83" s="16" t="n">
        <f aca="false">Adequacy_low!X80</f>
        <v>540.768868023286</v>
      </c>
      <c r="R83" s="22" t="n">
        <v>8150.44363879745</v>
      </c>
      <c r="S83" s="21" t="n">
        <f aca="false">Adequacy_central!Q80</f>
        <v>5561.0135536355</v>
      </c>
      <c r="T83" s="21" t="n">
        <f aca="false">Adequacy_central!R80</f>
        <v>6624.10773928216</v>
      </c>
      <c r="U83" s="21" t="n">
        <f aca="false">Adequacy_central!S80</f>
        <v>4699.79794894192</v>
      </c>
      <c r="V83" s="21" t="n">
        <f aca="false">Adequacy_central!T80</f>
        <v>0.704615695584028</v>
      </c>
      <c r="W83" s="21" t="n">
        <f aca="false">Adequacy_central!U80</f>
        <v>0.824986181888745</v>
      </c>
      <c r="X83" s="21" t="n">
        <f aca="false">Adequacy_central!V80</f>
        <v>638.381430697484</v>
      </c>
      <c r="Y83" s="19" t="n">
        <v>4997.56672510983</v>
      </c>
      <c r="Z83" s="19" t="n">
        <v>3457.09544046413</v>
      </c>
      <c r="AA83" s="17"/>
      <c r="AB83" s="17" t="n">
        <f aca="false">AB79+1</f>
        <v>2034</v>
      </c>
      <c r="AC83" s="18" t="n">
        <f aca="false">R83*'Inflation indexes'!$D$156/100*'Inflation indexes'!I175</f>
        <v>36952.8726981242</v>
      </c>
      <c r="AD83" s="18" t="n">
        <f aca="false">X83*'Inflation indexes'!$D$156/100*'Inflation indexes'!I175</f>
        <v>2894.32438120523</v>
      </c>
      <c r="AE83" s="21" t="n">
        <f aca="false">S83*'Inflation indexes'!$D$156/100*'Inflation indexes'!I175</f>
        <v>25212.7902512992</v>
      </c>
      <c r="AF83" s="21" t="n">
        <f aca="false">T83*'Inflation indexes'!$D$156/100*'Inflation indexes'!I175</f>
        <v>30032.697712694</v>
      </c>
      <c r="AG83" s="21" t="n">
        <f aca="false">U83*'Inflation indexes'!$D$156/100*'Inflation indexes'!I175</f>
        <v>21308.1695930579</v>
      </c>
      <c r="AH83" s="21" t="n">
        <v>0</v>
      </c>
      <c r="AI83" s="21" t="n">
        <f aca="false">W83*'Inflation indexes'!$D$156/100*'Inflation indexes'!I175</f>
        <v>3.74036196163972</v>
      </c>
      <c r="AJ83" s="21" t="n">
        <f aca="false">Y83*'Inflation indexes'!$D$156/100*'Inflation indexes'!I175</f>
        <v>22658.2079672675</v>
      </c>
      <c r="AK83" s="21" t="n">
        <f aca="false">AJ83*0.82</f>
        <v>18579.7305331594</v>
      </c>
      <c r="AL83" s="18" t="n">
        <f aca="false">Z83*'Inflation indexes'!$D$156/100*'Inflation indexes'!I175</f>
        <v>15673.9452940485</v>
      </c>
      <c r="AM83" s="21" t="n">
        <f aca="false">Adequacy_central!X80</f>
        <v>561.933603138994</v>
      </c>
      <c r="AN83" s="14" t="n">
        <f aca="false">AN79+1</f>
        <v>2034</v>
      </c>
      <c r="AO83" s="14" t="n">
        <v>9522.00467216262</v>
      </c>
      <c r="AP83" s="16" t="n">
        <f aca="false">Adequacy_high!Q80</f>
        <v>6129.88390814116</v>
      </c>
      <c r="AQ83" s="16" t="n">
        <f aca="false">Adequacy_high!R80</f>
        <v>7294.11597437298</v>
      </c>
      <c r="AR83" s="16" t="n">
        <f aca="false">Adequacy_high!S80</f>
        <v>5185.12643335995</v>
      </c>
      <c r="AS83" s="16" t="n">
        <f aca="false">Adequacy_high!T80</f>
        <v>0.709122996269749</v>
      </c>
      <c r="AT83" s="16" t="n">
        <f aca="false">Adequacy_high!U80</f>
        <v>0.838374679829954</v>
      </c>
      <c r="AU83" s="16" t="n">
        <f aca="false">Adequacy_high!V80</f>
        <v>694.519508872835</v>
      </c>
      <c r="AV83" s="8"/>
      <c r="AW83" s="8"/>
      <c r="AX83" s="8" t="n">
        <f aca="false">AX79+1</f>
        <v>2034</v>
      </c>
      <c r="AY83" s="15" t="n">
        <f aca="false">AO83*'Inflation indexes'!$D$156/100*'Inflation indexes'!I175</f>
        <v>43171.3219641729</v>
      </c>
      <c r="AZ83" s="15" t="n">
        <f aca="false">AU83*'Inflation indexes'!$D$156/100*'Inflation indexes'!I175</f>
        <v>3148.8458954031</v>
      </c>
      <c r="BA83" s="16" t="n">
        <f aca="false">AP83*'Inflation indexes'!$D$156/100*'Inflation indexes'!I175</f>
        <v>27791.9619778196</v>
      </c>
      <c r="BB83" s="16" t="n">
        <f aca="false">AQ83*'Inflation indexes'!$D$156/100*'Inflation indexes'!I175</f>
        <v>33070.4132181605</v>
      </c>
      <c r="BC83" s="16" t="n">
        <f aca="false">AR83*'Inflation indexes'!$D$156/100*'Inflation indexes'!I175</f>
        <v>23508.575177866</v>
      </c>
      <c r="BD83" s="16" t="n">
        <v>0</v>
      </c>
      <c r="BE83" s="16" t="n">
        <f aca="false">AT83*'Inflation indexes'!$D$156/100*'Inflation indexes'!I175</f>
        <v>3.80106337642965</v>
      </c>
      <c r="BF83" s="16" t="n">
        <f aca="false">Adequacy_high!X80</f>
        <v>621.256397325856</v>
      </c>
      <c r="BG83" s="16" t="n">
        <f aca="false">Y83*'Inflation indexes'!$D$156/100*'Inflation indexes'!I175</f>
        <v>22658.2079672675</v>
      </c>
      <c r="BH83" s="16" t="n">
        <f aca="false">BG83*0.82</f>
        <v>18579.7305331594</v>
      </c>
      <c r="BI83" s="15" t="n">
        <f aca="false">Z83*'Inflation indexes'!$D$156/100*'Inflation indexes'!I175</f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4" t="n">
        <v>7119.28054038669</v>
      </c>
      <c r="C84" s="16" t="n">
        <f aca="false">Adequacy_low!Q81</f>
        <v>5286.25110516309</v>
      </c>
      <c r="D84" s="16" t="n">
        <f aca="false">Adequacy_low!R81</f>
        <v>6269.39855032104</v>
      </c>
      <c r="E84" s="16" t="n">
        <f aca="false">Adequacy_low!S81</f>
        <v>4477.20879991907</v>
      </c>
      <c r="F84" s="16" t="n">
        <f aca="false">Adequacy_low!T81</f>
        <v>0.753712503106547</v>
      </c>
      <c r="G84" s="16" t="n">
        <f aca="false">Adequacy_low!U81</f>
        <v>0.862851059282175</v>
      </c>
      <c r="H84" s="16" t="n">
        <f aca="false">Adequacy_low!V81</f>
        <v>637.171842726244</v>
      </c>
      <c r="I84" s="8" t="n">
        <f aca="false">I80+1</f>
        <v>2034</v>
      </c>
      <c r="J84" s="14" t="n">
        <f aca="false">B84*'Inflation indexes'!$D$156/100*'Inflation indexes'!I176</f>
        <v>32277.735933152</v>
      </c>
      <c r="K84" s="16" t="n">
        <f aca="false">H84*'Inflation indexes'!$D$156/100*'Inflation indexes'!I176</f>
        <v>2888.84029318509</v>
      </c>
      <c r="L84" s="16" t="n">
        <f aca="false">C84*'Inflation indexes'!$D$156/100*'Inflation indexes'!I176</f>
        <v>23967.059070202</v>
      </c>
      <c r="M84" s="16" t="n">
        <f aca="false">D84*'Inflation indexes'!$D$156/100*'Inflation indexes'!I176</f>
        <v>28424.5001610734</v>
      </c>
      <c r="N84" s="16" t="n">
        <f aca="false">E84*'Inflation indexes'!$D$156/100*'Inflation indexes'!I176</f>
        <v>20298.98422201</v>
      </c>
      <c r="O84" s="16" t="s">
        <v>41</v>
      </c>
      <c r="P84" s="16" t="n">
        <f aca="false">G84*'Inflation indexes'!$D$156/100*'Inflation indexes'!I176</f>
        <v>3.91203556077842</v>
      </c>
      <c r="Q84" s="16" t="n">
        <f aca="false">Adequacy_low!X81</f>
        <v>555.954828967644</v>
      </c>
      <c r="R84" s="22" t="n">
        <v>8208.68221335193</v>
      </c>
      <c r="S84" s="21" t="n">
        <f aca="false">Adequacy_central!Q81</f>
        <v>5640.17196565672</v>
      </c>
      <c r="T84" s="21" t="n">
        <f aca="false">Adequacy_central!R81</f>
        <v>6734.10440268683</v>
      </c>
      <c r="U84" s="21" t="n">
        <f aca="false">Adequacy_central!S81</f>
        <v>4776.29681845311</v>
      </c>
      <c r="V84" s="21" t="n">
        <f aca="false">Adequacy_central!T81</f>
        <v>0.716075672527518</v>
      </c>
      <c r="W84" s="21" t="n">
        <f aca="false">Adequacy_central!U81</f>
        <v>0.83532380572176</v>
      </c>
      <c r="X84" s="21" t="n">
        <f aca="false">Adequacy_central!V81</f>
        <v>653.214643667535</v>
      </c>
      <c r="Y84" s="19" t="n">
        <v>5015.37293869235</v>
      </c>
      <c r="Z84" s="19" t="n">
        <v>3460.81722684657</v>
      </c>
      <c r="AA84" s="17"/>
      <c r="AB84" s="17" t="n">
        <f aca="false">AB80+1</f>
        <v>2034</v>
      </c>
      <c r="AC84" s="18" t="n">
        <f aca="false">R84*'Inflation indexes'!$D$156/100*'Inflation indexes'!I176</f>
        <v>37216.9175436573</v>
      </c>
      <c r="AD84" s="18" t="n">
        <f aca="false">X84*'Inflation indexes'!$D$156/100*'Inflation indexes'!I176</f>
        <v>2961.57591435826</v>
      </c>
      <c r="AE84" s="21" t="n">
        <f aca="false">S84*'Inflation indexes'!$D$156/100*'Inflation indexes'!I176</f>
        <v>25571.6824603665</v>
      </c>
      <c r="AF84" s="21" t="n">
        <f aca="false">T84*'Inflation indexes'!$D$156/100*'Inflation indexes'!I176</f>
        <v>30531.4058665253</v>
      </c>
      <c r="AG84" s="21" t="n">
        <f aca="false">U84*'Inflation indexes'!$D$156/100*'Inflation indexes'!I176</f>
        <v>21655.0038406001</v>
      </c>
      <c r="AH84" s="21" t="n">
        <v>0</v>
      </c>
      <c r="AI84" s="21" t="n">
        <f aca="false">W84*'Inflation indexes'!$D$156/100*'Inflation indexes'!I176</f>
        <v>3.78723117691581</v>
      </c>
      <c r="AJ84" s="21" t="n">
        <f aca="false">Y84*'Inflation indexes'!$D$156/100*'Inflation indexes'!I176</f>
        <v>22738.9386333405</v>
      </c>
      <c r="AK84" s="21" t="n">
        <f aca="false">AJ84*0.82</f>
        <v>18645.9296793392</v>
      </c>
      <c r="AL84" s="18" t="n">
        <f aca="false">Z84*'Inflation indexes'!$D$156/100*'Inflation indexes'!I176</f>
        <v>15690.8193078439</v>
      </c>
      <c r="AM84" s="21" t="n">
        <f aca="false">Adequacy_central!X81</f>
        <v>569.976901718962</v>
      </c>
      <c r="AN84" s="14" t="n">
        <f aca="false">AN80+1</f>
        <v>2034</v>
      </c>
      <c r="AO84" s="14" t="n">
        <v>9543.41358378998</v>
      </c>
      <c r="AP84" s="16" t="n">
        <f aca="false">Adequacy_high!Q81</f>
        <v>6191.35142251333</v>
      </c>
      <c r="AQ84" s="16" t="n">
        <f aca="false">Adequacy_high!R81</f>
        <v>7371.79926377232</v>
      </c>
      <c r="AR84" s="16" t="n">
        <f aca="false">Adequacy_high!S81</f>
        <v>5248.40381327081</v>
      </c>
      <c r="AS84" s="16" t="n">
        <f aca="false">Adequacy_high!T81</f>
        <v>0.712039622991101</v>
      </c>
      <c r="AT84" s="16" t="n">
        <f aca="false">Adequacy_high!U81</f>
        <v>0.842718082542024</v>
      </c>
      <c r="AU84" s="16" t="n">
        <f aca="false">Adequacy_high!V81</f>
        <v>691.807330336659</v>
      </c>
      <c r="AV84" s="8"/>
      <c r="AW84" s="8"/>
      <c r="AX84" s="8" t="n">
        <f aca="false">AX80+1</f>
        <v>2034</v>
      </c>
      <c r="AY84" s="15" t="n">
        <f aca="false">AO84*'Inflation indexes'!$D$156/100*'Inflation indexes'!I176</f>
        <v>43268.3867156185</v>
      </c>
      <c r="AZ84" s="15" t="n">
        <f aca="false">AU84*'Inflation indexes'!$D$156/100*'Inflation indexes'!I176</f>
        <v>3136.54929013553</v>
      </c>
      <c r="BA84" s="16" t="n">
        <f aca="false">AP84*'Inflation indexes'!$D$156/100*'Inflation indexes'!I176</f>
        <v>28070.6463457297</v>
      </c>
      <c r="BB84" s="16" t="n">
        <f aca="false">AQ84*'Inflation indexes'!$D$156/100*'Inflation indexes'!I176</f>
        <v>33422.6174454593</v>
      </c>
      <c r="BC84" s="16" t="n">
        <f aca="false">AR84*'Inflation indexes'!$D$156/100*'Inflation indexes'!I176</f>
        <v>23795.4652010527</v>
      </c>
      <c r="BD84" s="16" t="n">
        <v>0</v>
      </c>
      <c r="BE84" s="16" t="n">
        <f aca="false">AT84*'Inflation indexes'!$D$156/100*'Inflation indexes'!I176</f>
        <v>3.82075570418612</v>
      </c>
      <c r="BF84" s="16" t="n">
        <f aca="false">Adequacy_high!X81</f>
        <v>620.028965897457</v>
      </c>
      <c r="BG84" s="16" t="n">
        <f aca="false">Y84*'Inflation indexes'!$D$156/100*'Inflation indexes'!I176</f>
        <v>22738.9386333405</v>
      </c>
      <c r="BH84" s="16" t="n">
        <f aca="false">BG84*0.82</f>
        <v>18645.9296793392</v>
      </c>
      <c r="BI84" s="15" t="n">
        <f aca="false">Z84*'Inflation indexes'!$D$156/100*'Inflation indexes'!I176</f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4" t="n">
        <v>7133.76820640827</v>
      </c>
      <c r="C85" s="16" t="n">
        <f aca="false">Adequacy_low!Q82</f>
        <v>5185.71676128155</v>
      </c>
      <c r="D85" s="16" t="n">
        <f aca="false">Adequacy_low!R82</f>
        <v>6167.38649180314</v>
      </c>
      <c r="E85" s="16" t="n">
        <f aca="false">Adequacy_low!S82</f>
        <v>4401.45008968318</v>
      </c>
      <c r="F85" s="16" t="n">
        <f aca="false">Adequacy_low!T82</f>
        <v>0.745772676865596</v>
      </c>
      <c r="G85" s="16" t="n">
        <f aca="false">Adequacy_low!U82</f>
        <v>0.849575116380025</v>
      </c>
      <c r="H85" s="16" t="n">
        <f aca="false">Adequacy_low!V82</f>
        <v>767.419217282849</v>
      </c>
      <c r="I85" s="8" t="n">
        <f aca="false">I81+1</f>
        <v>2035</v>
      </c>
      <c r="J85" s="14" t="n">
        <f aca="false">B85*'Inflation indexes'!$D$156/100*'Inflation indexes'!I177</f>
        <v>32343.4208089592</v>
      </c>
      <c r="K85" s="16" t="n">
        <f aca="false">H85*'Inflation indexes'!$D$156/100*'Inflation indexes'!I177</f>
        <v>3479.36209353769</v>
      </c>
      <c r="L85" s="16" t="n">
        <f aca="false">C85*'Inflation indexes'!$D$156/100*'Inflation indexes'!I177</f>
        <v>23511.2516349404</v>
      </c>
      <c r="M85" s="16" t="n">
        <f aca="false">D85*'Inflation indexes'!$D$156/100*'Inflation indexes'!I177</f>
        <v>27961.9929922438</v>
      </c>
      <c r="N85" s="16" t="n">
        <f aca="false">E85*'Inflation indexes'!$D$156/100*'Inflation indexes'!I177</f>
        <v>19955.5057441275</v>
      </c>
      <c r="O85" s="16" t="s">
        <v>41</v>
      </c>
      <c r="P85" s="16" t="n">
        <f aca="false">G85*'Inflation indexes'!$D$156/100*'Inflation indexes'!I177</f>
        <v>3.8518444534287</v>
      </c>
      <c r="Q85" s="16" t="n">
        <f aca="false">Adequacy_low!X82</f>
        <v>684.695355088595</v>
      </c>
      <c r="R85" s="20" t="n">
        <v>8233.86155983004</v>
      </c>
      <c r="S85" s="21" t="n">
        <f aca="false">Adequacy_central!Q82</f>
        <v>5566.1410523301</v>
      </c>
      <c r="T85" s="21" t="n">
        <f aca="false">Adequacy_central!R82</f>
        <v>6647.22597114037</v>
      </c>
      <c r="U85" s="21" t="n">
        <f aca="false">Adequacy_central!S82</f>
        <v>4718.02637320634</v>
      </c>
      <c r="V85" s="21" t="n">
        <f aca="false">Adequacy_central!T82</f>
        <v>0.708174607247794</v>
      </c>
      <c r="W85" s="21" t="n">
        <f aca="false">Adequacy_central!U82</f>
        <v>0.821902379233455</v>
      </c>
      <c r="X85" s="21" t="n">
        <f aca="false">Adequacy_central!V82</f>
        <v>774.245610390981</v>
      </c>
      <c r="Y85" s="19" t="n">
        <v>5033.17915227488</v>
      </c>
      <c r="Z85" s="19" t="n">
        <v>3464.52969759102</v>
      </c>
      <c r="AA85" s="17"/>
      <c r="AB85" s="17" t="n">
        <f aca="false">AB81+1</f>
        <v>2035</v>
      </c>
      <c r="AC85" s="18" t="n">
        <f aca="false">R85*'Inflation indexes'!$D$156/100*'Inflation indexes'!I177</f>
        <v>37331.0768736597</v>
      </c>
      <c r="AD85" s="18" t="n">
        <f aca="false">X85*'Inflation indexes'!$D$156/100*'Inflation indexes'!I177</f>
        <v>3510.31192236804</v>
      </c>
      <c r="AE85" s="21" t="n">
        <f aca="false">S85*'Inflation indexes'!$D$156/100*'Inflation indexes'!I177</f>
        <v>25236.0375510682</v>
      </c>
      <c r="AF85" s="21" t="n">
        <f aca="false">T85*'Inflation indexes'!$D$156/100*'Inflation indexes'!I177</f>
        <v>30137.5122622721</v>
      </c>
      <c r="AG85" s="21" t="n">
        <f aca="false">U85*'Inflation indexes'!$D$156/100*'Inflation indexes'!I177</f>
        <v>21390.8144981922</v>
      </c>
      <c r="AH85" s="21" t="n">
        <v>0</v>
      </c>
      <c r="AI85" s="21" t="n">
        <f aca="false">W85*'Inflation indexes'!$D$156/100*'Inflation indexes'!I177</f>
        <v>3.72638046909806</v>
      </c>
      <c r="AJ85" s="21" t="n">
        <f aca="false">Y85*'Inflation indexes'!$D$156/100*'Inflation indexes'!I177</f>
        <v>22819.6692994135</v>
      </c>
      <c r="AK85" s="21" t="n">
        <f aca="false">AJ85*0.82</f>
        <v>18712.1288255191</v>
      </c>
      <c r="AL85" s="18" t="n">
        <f aca="false">Z85*'Inflation indexes'!$D$156/100*'Inflation indexes'!I177</f>
        <v>15707.6510859526</v>
      </c>
      <c r="AM85" s="21" t="n">
        <f aca="false">Adequacy_central!X82</f>
        <v>711.464044057089</v>
      </c>
      <c r="AN85" s="14" t="n">
        <f aca="false">AN81+1</f>
        <v>2035</v>
      </c>
      <c r="AO85" s="14" t="n">
        <v>9614.13861620629</v>
      </c>
      <c r="AP85" s="16" t="n">
        <f aca="false">Adequacy_high!Q82</f>
        <v>6137.75046282481</v>
      </c>
      <c r="AQ85" s="16" t="n">
        <f aca="false">Adequacy_high!R82</f>
        <v>7322.76868291439</v>
      </c>
      <c r="AR85" s="16" t="n">
        <f aca="false">Adequacy_high!S82</f>
        <v>5209.61688464064</v>
      </c>
      <c r="AS85" s="16" t="n">
        <f aca="false">Adequacy_high!T82</f>
        <v>0.700646382419141</v>
      </c>
      <c r="AT85" s="16" t="n">
        <f aca="false">Adequacy_high!U82</f>
        <v>0.830622863126423</v>
      </c>
      <c r="AU85" s="16" t="n">
        <f aca="false">Adequacy_high!V82</f>
        <v>855.915082703683</v>
      </c>
      <c r="AV85" s="8"/>
      <c r="AW85" s="8"/>
      <c r="AX85" s="8" t="n">
        <f aca="false">AX81+1</f>
        <v>2035</v>
      </c>
      <c r="AY85" s="15" t="n">
        <f aca="false">AO85*'Inflation indexes'!$D$156/100*'Inflation indexes'!I177</f>
        <v>43589.0432633198</v>
      </c>
      <c r="AZ85" s="15" t="n">
        <f aca="false">AU85*'Inflation indexes'!$D$156/100*'Inflation indexes'!I177</f>
        <v>3880.5888971487</v>
      </c>
      <c r="BA85" s="16" t="n">
        <f aca="false">AP85*'Inflation indexes'!$D$156/100*'Inflation indexes'!I177</f>
        <v>27827.6277411425</v>
      </c>
      <c r="BB85" s="16" t="n">
        <f aca="false">AQ85*'Inflation indexes'!$D$156/100*'Inflation indexes'!I177</f>
        <v>33200.3202438526</v>
      </c>
      <c r="BC85" s="16" t="n">
        <f aca="false">AR85*'Inflation indexes'!$D$156/100*'Inflation indexes'!I177</f>
        <v>23619.6111617463</v>
      </c>
      <c r="BD85" s="16" t="n">
        <v>0</v>
      </c>
      <c r="BE85" s="16" t="n">
        <f aca="false">AT85*'Inflation indexes'!$D$156/100*'Inflation indexes'!I177</f>
        <v>3.76591781766997</v>
      </c>
      <c r="BF85" s="16" t="n">
        <f aca="false">Adequacy_high!X82</f>
        <v>787.025972352274</v>
      </c>
      <c r="BG85" s="16" t="n">
        <f aca="false">Y85*'Inflation indexes'!$D$156/100*'Inflation indexes'!I177</f>
        <v>22819.6692994135</v>
      </c>
      <c r="BH85" s="16" t="n">
        <f aca="false">BG85*0.82</f>
        <v>18712.1288255191</v>
      </c>
      <c r="BI85" s="15" t="n">
        <f aca="false">Z85*'Inflation indexes'!$D$156/100*'Inflation indexes'!I177</f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4" t="n">
        <v>7187.07432314152</v>
      </c>
      <c r="C86" s="16" t="n">
        <f aca="false">Adequacy_low!Q83</f>
        <v>5250.82579549789</v>
      </c>
      <c r="D86" s="16" t="n">
        <f aca="false">Adequacy_low!R83</f>
        <v>6256.26623069494</v>
      </c>
      <c r="E86" s="16" t="n">
        <f aca="false">Adequacy_low!S83</f>
        <v>4462.11045061248</v>
      </c>
      <c r="F86" s="16" t="n">
        <f aca="false">Adequacy_low!T83</f>
        <v>0.765986473409031</v>
      </c>
      <c r="G86" s="16" t="n">
        <f aca="false">Adequacy_low!U83</f>
        <v>0.86553577432731</v>
      </c>
      <c r="H86" s="16" t="n">
        <f aca="false">Adequacy_low!V83</f>
        <v>650.117031991968</v>
      </c>
      <c r="I86" s="8" t="n">
        <f aca="false">I82+1</f>
        <v>2035</v>
      </c>
      <c r="J86" s="14" t="n">
        <f aca="false">B86*'Inflation indexes'!$D$156/100*'Inflation indexes'!I178</f>
        <v>32585.1026403995</v>
      </c>
      <c r="K86" s="16" t="n">
        <f aca="false">H86*'Inflation indexes'!$D$156/100*'Inflation indexes'!I178</f>
        <v>2947.53181381745</v>
      </c>
      <c r="L86" s="16" t="n">
        <f aca="false">C86*'Inflation indexes'!$D$156/100*'Inflation indexes'!I178</f>
        <v>23806.4461003609</v>
      </c>
      <c r="M86" s="16" t="n">
        <f aca="false">D86*'Inflation indexes'!$D$156/100*'Inflation indexes'!I178</f>
        <v>28364.9602198285</v>
      </c>
      <c r="N86" s="16" t="n">
        <f aca="false">E86*'Inflation indexes'!$D$156/100*'Inflation indexes'!I178</f>
        <v>20230.5306010043</v>
      </c>
      <c r="O86" s="16" t="s">
        <v>41</v>
      </c>
      <c r="P86" s="16" t="n">
        <f aca="false">G86*'Inflation indexes'!$D$156/100*'Inflation indexes'!I178</f>
        <v>3.9242076507517</v>
      </c>
      <c r="Q86" s="16" t="n">
        <f aca="false">Adequacy_low!X83</f>
        <v>555.501844540359</v>
      </c>
      <c r="R86" s="22" t="n">
        <v>8289.1881109033</v>
      </c>
      <c r="S86" s="21" t="n">
        <f aca="false">Adequacy_central!Q83</f>
        <v>5621.27329727323</v>
      </c>
      <c r="T86" s="21" t="n">
        <f aca="false">Adequacy_central!R83</f>
        <v>6719.20464792699</v>
      </c>
      <c r="U86" s="21" t="n">
        <f aca="false">Adequacy_central!S83</f>
        <v>4777.81335037877</v>
      </c>
      <c r="V86" s="21" t="n">
        <f aca="false">Adequacy_central!T83</f>
        <v>0.714961507494891</v>
      </c>
      <c r="W86" s="21" t="n">
        <f aca="false">Adequacy_central!U83</f>
        <v>0.831138621132551</v>
      </c>
      <c r="X86" s="21" t="n">
        <f aca="false">Adequacy_central!V83</f>
        <v>647.038989334546</v>
      </c>
      <c r="Y86" s="19" t="n">
        <v>5050.9853658574</v>
      </c>
      <c r="Z86" s="19" t="n">
        <v>3468.23290912284</v>
      </c>
      <c r="AA86" s="17"/>
      <c r="AB86" s="17" t="n">
        <f aca="false">AB82+1</f>
        <v>2035</v>
      </c>
      <c r="AC86" s="18" t="n">
        <f aca="false">R86*'Inflation indexes'!$D$156/100*'Inflation indexes'!I178</f>
        <v>37581.9190473181</v>
      </c>
      <c r="AD86" s="18" t="n">
        <f aca="false">X86*'Inflation indexes'!$D$156/100*'Inflation indexes'!I178</f>
        <v>2933.57643623068</v>
      </c>
      <c r="AE86" s="21" t="n">
        <f aca="false">S86*'Inflation indexes'!$D$156/100*'Inflation indexes'!I178</f>
        <v>25485.9987702646</v>
      </c>
      <c r="AF86" s="21" t="n">
        <f aca="false">T86*'Inflation indexes'!$D$156/100*'Inflation indexes'!I178</f>
        <v>30463.8526430109</v>
      </c>
      <c r="AG86" s="21" t="n">
        <f aca="false">U86*'Inflation indexes'!$D$156/100*'Inflation indexes'!I178</f>
        <v>21661.8795658582</v>
      </c>
      <c r="AH86" s="21" t="n">
        <v>0</v>
      </c>
      <c r="AI86" s="21" t="n">
        <f aca="false">W86*'Inflation indexes'!$D$156/100*'Inflation indexes'!I178</f>
        <v>3.76825618608133</v>
      </c>
      <c r="AJ86" s="21" t="n">
        <f aca="false">Y86*'Inflation indexes'!$D$156/100*'Inflation indexes'!I178</f>
        <v>22900.3999654865</v>
      </c>
      <c r="AK86" s="21" t="n">
        <f aca="false">AJ86*0.82</f>
        <v>18778.327971699</v>
      </c>
      <c r="AL86" s="18" t="n">
        <f aca="false">Z86*'Inflation indexes'!$D$156/100*'Inflation indexes'!I178</f>
        <v>15724.4408841984</v>
      </c>
      <c r="AM86" s="21" t="n">
        <f aca="false">Adequacy_central!X83</f>
        <v>571.663789278956</v>
      </c>
      <c r="AN86" s="14" t="n">
        <f aca="false">AN82+1</f>
        <v>2035</v>
      </c>
      <c r="AO86" s="14" t="n">
        <v>9652.41091135938</v>
      </c>
      <c r="AP86" s="16" t="n">
        <f aca="false">Adequacy_high!Q83</f>
        <v>6208.83590309922</v>
      </c>
      <c r="AQ86" s="16" t="n">
        <f aca="false">Adequacy_high!R83</f>
        <v>7428.37196014603</v>
      </c>
      <c r="AR86" s="16" t="n">
        <f aca="false">Adequacy_high!S83</f>
        <v>5274.89697103104</v>
      </c>
      <c r="AS86" s="16" t="n">
        <f aca="false">Adequacy_high!T83</f>
        <v>0.706948725530987</v>
      </c>
      <c r="AT86" s="16" t="n">
        <f aca="false">Adequacy_high!U83</f>
        <v>0.83780272460707</v>
      </c>
      <c r="AU86" s="16" t="n">
        <f aca="false">Adequacy_high!V83</f>
        <v>694.916695007684</v>
      </c>
      <c r="AV86" s="8"/>
      <c r="AW86" s="8"/>
      <c r="AX86" s="8" t="n">
        <f aca="false">AX82+1</f>
        <v>2035</v>
      </c>
      <c r="AY86" s="15" t="n">
        <f aca="false">AO86*'Inflation indexes'!$D$156/100*'Inflation indexes'!I178</f>
        <v>43762.5640326586</v>
      </c>
      <c r="AZ86" s="15" t="n">
        <f aca="false">AU86*'Inflation indexes'!$D$156/100*'Inflation indexes'!I178</f>
        <v>3150.64667697144</v>
      </c>
      <c r="BA86" s="16" t="n">
        <f aca="false">AP86*'Inflation indexes'!$D$156/100*'Inflation indexes'!I178</f>
        <v>28149.9183232952</v>
      </c>
      <c r="BB86" s="16" t="n">
        <f aca="false">AQ86*'Inflation indexes'!$D$156/100*'Inflation indexes'!I178</f>
        <v>33679.1094525123</v>
      </c>
      <c r="BC86" s="16" t="n">
        <f aca="false">AR86*'Inflation indexes'!$D$156/100*'Inflation indexes'!I178</f>
        <v>23915.5811517262</v>
      </c>
      <c r="BD86" s="16" t="n">
        <v>0</v>
      </c>
      <c r="BE86" s="16" t="n">
        <f aca="false">AT86*'Inflation indexes'!$D$156/100*'Inflation indexes'!I178</f>
        <v>3.79847021837876</v>
      </c>
      <c r="BF86" s="16" t="n">
        <f aca="false">Adequacy_high!X83</f>
        <v>618.678222492024</v>
      </c>
      <c r="BG86" s="16" t="n">
        <f aca="false">Y86*'Inflation indexes'!$D$156/100*'Inflation indexes'!I178</f>
        <v>22900.3999654865</v>
      </c>
      <c r="BH86" s="16" t="n">
        <f aca="false">BG86*0.82</f>
        <v>18778.327971699</v>
      </c>
      <c r="BI86" s="15" t="n">
        <f aca="false">Z86*'Inflation indexes'!$D$156/100*'Inflation indexes'!I178</f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4" t="n">
        <v>7179.16768215726</v>
      </c>
      <c r="C87" s="16" t="n">
        <f aca="false">Adequacy_low!Q84</f>
        <v>5154.5355816428</v>
      </c>
      <c r="D87" s="16" t="n">
        <f aca="false">Adequacy_low!R84</f>
        <v>6156.88253296197</v>
      </c>
      <c r="E87" s="16" t="n">
        <f aca="false">Adequacy_low!S84</f>
        <v>4387.50510072166</v>
      </c>
      <c r="F87" s="16" t="n">
        <f aca="false">Adequacy_low!T84</f>
        <v>0.751332100696343</v>
      </c>
      <c r="G87" s="16" t="n">
        <f aca="false">Adequacy_low!U84</f>
        <v>0.849467004898631</v>
      </c>
      <c r="H87" s="16" t="n">
        <f aca="false">Adequacy_low!V84</f>
        <v>620.481262713281</v>
      </c>
      <c r="I87" s="8" t="n">
        <f aca="false">I83+1</f>
        <v>2035</v>
      </c>
      <c r="J87" s="14" t="n">
        <f aca="false">B87*'Inflation indexes'!$D$156/100*'Inflation indexes'!I179</f>
        <v>32549.2551318822</v>
      </c>
      <c r="K87" s="16" t="n">
        <f aca="false">H87*'Inflation indexes'!$D$156/100*'Inflation indexes'!I179</f>
        <v>2813.16774015485</v>
      </c>
      <c r="L87" s="16" t="n">
        <f aca="false">C87*'Inflation indexes'!$D$156/100*'Inflation indexes'!I179</f>
        <v>23369.8809055873</v>
      </c>
      <c r="M87" s="16" t="n">
        <f aca="false">D87*'Inflation indexes'!$D$156/100*'Inflation indexes'!I179</f>
        <v>27914.3696393215</v>
      </c>
      <c r="N87" s="16" t="n">
        <f aca="false">E87*'Inflation indexes'!$D$156/100*'Inflation indexes'!I179</f>
        <v>19892.2812836308</v>
      </c>
      <c r="O87" s="16" t="s">
        <v>41</v>
      </c>
      <c r="P87" s="16" t="n">
        <f aca="false">G87*'Inflation indexes'!$D$156/100*'Inflation indexes'!I179</f>
        <v>3.85135429240358</v>
      </c>
      <c r="Q87" s="16" t="n">
        <f aca="false">Adequacy_low!X84</f>
        <v>527.32266728546</v>
      </c>
      <c r="R87" s="22" t="n">
        <v>8309.96802636492</v>
      </c>
      <c r="S87" s="21" t="n">
        <f aca="false">Adequacy_central!Q84</f>
        <v>5549.2497114349</v>
      </c>
      <c r="T87" s="21" t="n">
        <f aca="false">Adequacy_central!R84</f>
        <v>6643.09709670093</v>
      </c>
      <c r="U87" s="21" t="n">
        <f aca="false">Adequacy_central!S84</f>
        <v>4720.01722114031</v>
      </c>
      <c r="V87" s="21" t="n">
        <f aca="false">Adequacy_central!T84</f>
        <v>0.701047669545922</v>
      </c>
      <c r="W87" s="21" t="n">
        <f aca="false">Adequacy_central!U84</f>
        <v>0.816387603757673</v>
      </c>
      <c r="X87" s="21" t="n">
        <f aca="false">Adequacy_central!V84</f>
        <v>627.556564963135</v>
      </c>
      <c r="Y87" s="19" t="n">
        <v>5068.79157943992</v>
      </c>
      <c r="Z87" s="19" t="n">
        <v>3471.92691732654</v>
      </c>
      <c r="AA87" s="17"/>
      <c r="AB87" s="17" t="n">
        <f aca="false">AB83+1</f>
        <v>2035</v>
      </c>
      <c r="AC87" s="18" t="n">
        <f aca="false">R87*'Inflation indexes'!$D$156/100*'Inflation indexes'!I179</f>
        <v>37676.1320257474</v>
      </c>
      <c r="AD87" s="18" t="n">
        <f aca="false">X87*'Inflation indexes'!$D$156/100*'Inflation indexes'!I179</f>
        <v>2845.24608520284</v>
      </c>
      <c r="AE87" s="21" t="n">
        <f aca="false">S87*'Inflation indexes'!$D$156/100*'Inflation indexes'!I179</f>
        <v>25159.4547787109</v>
      </c>
      <c r="AF87" s="21" t="n">
        <f aca="false">T87*'Inflation indexes'!$D$156/100*'Inflation indexes'!I179</f>
        <v>30118.7925730982</v>
      </c>
      <c r="AG87" s="21" t="n">
        <f aca="false">U87*'Inflation indexes'!$D$156/100*'Inflation indexes'!I179</f>
        <v>21399.8407001421</v>
      </c>
      <c r="AH87" s="21" t="n">
        <v>0</v>
      </c>
      <c r="AI87" s="21" t="n">
        <f aca="false">W87*'Inflation indexes'!$D$156/100*'Inflation indexes'!I179</f>
        <v>3.70137731526417</v>
      </c>
      <c r="AJ87" s="21" t="n">
        <f aca="false">Y87*'Inflation indexes'!$D$156/100*'Inflation indexes'!I179</f>
        <v>22981.1306315595</v>
      </c>
      <c r="AK87" s="21" t="n">
        <f aca="false">AJ87*0.82</f>
        <v>18844.5271178788</v>
      </c>
      <c r="AL87" s="18" t="n">
        <f aca="false">Z87*'Inflation indexes'!$D$156/100*'Inflation indexes'!I179</f>
        <v>15741.1889559533</v>
      </c>
      <c r="AM87" s="21" t="n">
        <f aca="false">Adequacy_central!X84</f>
        <v>551.286792384892</v>
      </c>
      <c r="AN87" s="14" t="n">
        <f aca="false">AN83+1</f>
        <v>2035</v>
      </c>
      <c r="AO87" s="14" t="n">
        <v>9665.85370863415</v>
      </c>
      <c r="AP87" s="16" t="n">
        <f aca="false">Adequacy_high!Q84</f>
        <v>6155.76313182925</v>
      </c>
      <c r="AQ87" s="16" t="n">
        <f aca="false">Adequacy_high!R84</f>
        <v>7372.42228155981</v>
      </c>
      <c r="AR87" s="16" t="n">
        <f aca="false">Adequacy_high!S84</f>
        <v>5236.11096389112</v>
      </c>
      <c r="AS87" s="16" t="n">
        <f aca="false">Adequacy_high!T84</f>
        <v>0.698072653354321</v>
      </c>
      <c r="AT87" s="16" t="n">
        <f aca="false">Adequacy_high!U84</f>
        <v>0.828393844923877</v>
      </c>
      <c r="AU87" s="16" t="n">
        <f aca="false">Adequacy_high!V84</f>
        <v>679.405148693156</v>
      </c>
      <c r="AV87" s="8"/>
      <c r="AW87" s="8"/>
      <c r="AX87" s="8" t="n">
        <f aca="false">AX83+1</f>
        <v>2035</v>
      </c>
      <c r="AY87" s="15" t="n">
        <f aca="false">AO87*'Inflation indexes'!$D$156/100*'Inflation indexes'!I179</f>
        <v>43823.5116323741</v>
      </c>
      <c r="AZ87" s="15" t="n">
        <f aca="false">AU87*'Inflation indexes'!$D$156/100*'Inflation indexes'!I179</f>
        <v>3080.31968353229</v>
      </c>
      <c r="BA87" s="16" t="n">
        <f aca="false">AP87*'Inflation indexes'!$D$156/100*'Inflation indexes'!I179</f>
        <v>27909.29444472</v>
      </c>
      <c r="BB87" s="16" t="n">
        <f aca="false">AQ87*'Inflation indexes'!$D$156/100*'Inflation indexes'!I179</f>
        <v>33425.4421134173</v>
      </c>
      <c r="BC87" s="16" t="n">
        <f aca="false">AR87*'Inflation indexes'!$D$156/100*'Inflation indexes'!I179</f>
        <v>23739.7312903165</v>
      </c>
      <c r="BD87" s="16" t="n">
        <v>0</v>
      </c>
      <c r="BE87" s="16" t="n">
        <f aca="false">AT87*'Inflation indexes'!$D$156/100*'Inflation indexes'!I179</f>
        <v>3.75581178792107</v>
      </c>
      <c r="BF87" s="16" t="n">
        <f aca="false">Adequacy_high!X84</f>
        <v>609.816271127107</v>
      </c>
      <c r="BG87" s="16" t="n">
        <f aca="false">Y87*'Inflation indexes'!$D$156/100*'Inflation indexes'!I179</f>
        <v>22981.1306315595</v>
      </c>
      <c r="BH87" s="16" t="n">
        <f aca="false">BG87*0.82</f>
        <v>18844.5271178788</v>
      </c>
      <c r="BI87" s="15" t="n">
        <f aca="false">Z87*'Inflation indexes'!$D$156/100*'Inflation indexes'!I179</f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4" t="n">
        <v>7244.0047252128</v>
      </c>
      <c r="C88" s="16" t="n">
        <f aca="false">Adequacy_low!Q85</f>
        <v>5225.84484940205</v>
      </c>
      <c r="D88" s="16" t="n">
        <f aca="false">Adequacy_low!R85</f>
        <v>6248.74061350321</v>
      </c>
      <c r="E88" s="16" t="n">
        <f aca="false">Adequacy_low!S85</f>
        <v>4457.49142235656</v>
      </c>
      <c r="F88" s="16" t="n">
        <f aca="false">Adequacy_low!T85</f>
        <v>0.763595671113462</v>
      </c>
      <c r="G88" s="16" t="n">
        <f aca="false">Adequacy_low!U85</f>
        <v>0.861956032896001</v>
      </c>
      <c r="H88" s="16" t="n">
        <f aca="false">Adequacy_low!V85</f>
        <v>630.899924087444</v>
      </c>
      <c r="I88" s="8" t="n">
        <f aca="false">I84+1</f>
        <v>2035</v>
      </c>
      <c r="J88" s="14" t="n">
        <f aca="false">B88*'Inflation indexes'!$D$156/100*'Inflation indexes'!I180</f>
        <v>32843.2164307187</v>
      </c>
      <c r="K88" s="16" t="n">
        <f aca="false">H88*'Inflation indexes'!$D$156/100*'Inflation indexes'!I180</f>
        <v>2860.40436732587</v>
      </c>
      <c r="L88" s="16" t="n">
        <f aca="false">C88*'Inflation indexes'!$D$156/100*'Inflation indexes'!I180</f>
        <v>23693.1862875374</v>
      </c>
      <c r="M88" s="16" t="n">
        <f aca="false">D88*'Inflation indexes'!$D$156/100*'Inflation indexes'!I180</f>
        <v>28330.8402152759</v>
      </c>
      <c r="N88" s="16" t="n">
        <f aca="false">E88*'Inflation indexes'!$D$156/100*'Inflation indexes'!I180</f>
        <v>20209.5886289235</v>
      </c>
      <c r="O88" s="16" t="s">
        <v>41</v>
      </c>
      <c r="P88" s="16" t="n">
        <f aca="false">G88*'Inflation indexes'!$D$156/100*'Inflation indexes'!I180</f>
        <v>3.90797764717574</v>
      </c>
      <c r="Q88" s="16" t="n">
        <f aca="false">Adequacy_low!X85</f>
        <v>535.907419903937</v>
      </c>
      <c r="R88" s="22" t="n">
        <v>8360.57995177474</v>
      </c>
      <c r="S88" s="21" t="n">
        <f aca="false">Adequacy_central!Q85</f>
        <v>5618.20232533243</v>
      </c>
      <c r="T88" s="21" t="n">
        <f aca="false">Adequacy_central!R85</f>
        <v>6755.21920728574</v>
      </c>
      <c r="U88" s="21" t="n">
        <f aca="false">Adequacy_central!S85</f>
        <v>4789.60993029983</v>
      </c>
      <c r="V88" s="21" t="n">
        <f aca="false">Adequacy_central!T85</f>
        <v>0.711507915685664</v>
      </c>
      <c r="W88" s="21" t="n">
        <f aca="false">Adequacy_central!U85</f>
        <v>0.827391845802661</v>
      </c>
      <c r="X88" s="21" t="n">
        <f aca="false">Adequacy_central!V85</f>
        <v>651.427067198468</v>
      </c>
      <c r="Y88" s="19" t="n">
        <v>5086.59779302244</v>
      </c>
      <c r="Z88" s="19" t="n">
        <v>3475.6117775528</v>
      </c>
      <c r="AA88" s="17"/>
      <c r="AB88" s="17" t="n">
        <f aca="false">AB84+1</f>
        <v>2035</v>
      </c>
      <c r="AC88" s="18" t="n">
        <f aca="false">R88*'Inflation indexes'!$D$156/100*'Inflation indexes'!I180</f>
        <v>37905.5988032088</v>
      </c>
      <c r="AD88" s="18" t="n">
        <f aca="false">X88*'Inflation indexes'!$D$156/100*'Inflation indexes'!I180</f>
        <v>2953.47131433561</v>
      </c>
      <c r="AE88" s="21" t="n">
        <f aca="false">S88*'Inflation indexes'!$D$156/100*'Inflation indexes'!I180</f>
        <v>25472.0754502324</v>
      </c>
      <c r="AF88" s="21" t="n">
        <f aca="false">T88*'Inflation indexes'!$D$156/100*'Inflation indexes'!I180</f>
        <v>30627.1371814043</v>
      </c>
      <c r="AG88" s="21" t="n">
        <f aca="false">U88*'Inflation indexes'!$D$156/100*'Inflation indexes'!I180</f>
        <v>21715.3634662953</v>
      </c>
      <c r="AH88" s="21" t="n">
        <v>0</v>
      </c>
      <c r="AI88" s="21" t="n">
        <f aca="false">W88*'Inflation indexes'!$D$156/100*'Inflation indexes'!I180</f>
        <v>3.75126887619615</v>
      </c>
      <c r="AJ88" s="21" t="n">
        <f aca="false">Y88*'Inflation indexes'!$D$156/100*'Inflation indexes'!I180</f>
        <v>23061.8612976325</v>
      </c>
      <c r="AK88" s="21" t="n">
        <f aca="false">AJ88*0.82</f>
        <v>18910.7262640587</v>
      </c>
      <c r="AL88" s="18" t="n">
        <f aca="false">Z88*'Inflation indexes'!$D$156/100*'Inflation indexes'!I180</f>
        <v>15757.8955521689</v>
      </c>
      <c r="AM88" s="21" t="n">
        <f aca="false">Adequacy_central!X85</f>
        <v>557.834481715141</v>
      </c>
      <c r="AN88" s="14" t="n">
        <f aca="false">AN84+1</f>
        <v>2035</v>
      </c>
      <c r="AO88" s="14" t="n">
        <v>9766.48572349286</v>
      </c>
      <c r="AP88" s="16" t="n">
        <f aca="false">Adequacy_high!Q85</f>
        <v>6225.16572381667</v>
      </c>
      <c r="AQ88" s="16" t="n">
        <f aca="false">Adequacy_high!R85</f>
        <v>7469.43022305148</v>
      </c>
      <c r="AR88" s="16" t="n">
        <f aca="false">Adequacy_high!S85</f>
        <v>5306.84327483029</v>
      </c>
      <c r="AS88" s="16" t="n">
        <f aca="false">Adequacy_high!T85</f>
        <v>0.711059582482736</v>
      </c>
      <c r="AT88" s="16" t="n">
        <f aca="false">Adequacy_high!U85</f>
        <v>0.837298306997054</v>
      </c>
      <c r="AU88" s="16" t="n">
        <f aca="false">Adequacy_high!V85</f>
        <v>698.51814134896</v>
      </c>
      <c r="AV88" s="8"/>
      <c r="AW88" s="8"/>
      <c r="AX88" s="8" t="n">
        <f aca="false">AX84+1</f>
        <v>2035</v>
      </c>
      <c r="AY88" s="15" t="n">
        <f aca="false">AO88*'Inflation indexes'!$D$156/100*'Inflation indexes'!I180</f>
        <v>44279.7618930015</v>
      </c>
      <c r="AZ88" s="15" t="n">
        <f aca="false">AU88*'Inflation indexes'!$D$156/100*'Inflation indexes'!I180</f>
        <v>3166.97508731033</v>
      </c>
      <c r="BA88" s="16" t="n">
        <f aca="false">AP88*'Inflation indexes'!$D$156/100*'Inflation indexes'!I180</f>
        <v>28223.9552485102</v>
      </c>
      <c r="BB88" s="16" t="n">
        <f aca="false">AQ88*'Inflation indexes'!$D$156/100*'Inflation indexes'!I180</f>
        <v>33865.2613762099</v>
      </c>
      <c r="BC88" s="16" t="n">
        <f aca="false">AR88*'Inflation indexes'!$D$156/100*'Inflation indexes'!I180</f>
        <v>24060.4208377342</v>
      </c>
      <c r="BD88" s="16" t="n">
        <v>0</v>
      </c>
      <c r="BE88" s="16" t="n">
        <f aca="false">AT88*'Inflation indexes'!$D$156/100*'Inflation indexes'!I180</f>
        <v>3.79618326559978</v>
      </c>
      <c r="BF88" s="16" t="n">
        <f aca="false">Adequacy_high!X85</f>
        <v>626.046323768508</v>
      </c>
      <c r="BG88" s="16" t="n">
        <f aca="false">Y88*'Inflation indexes'!$D$156/100*'Inflation indexes'!I180</f>
        <v>23061.8612976325</v>
      </c>
      <c r="BH88" s="16" t="n">
        <f aca="false">BG88*0.82</f>
        <v>18910.7262640587</v>
      </c>
      <c r="BI88" s="15" t="n">
        <f aca="false">Z88*'Inflation indexes'!$D$156/100*'Inflation indexes'!I180</f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4" t="n">
        <v>7250.05526926744</v>
      </c>
      <c r="C89" s="16" t="n">
        <f aca="false">Adequacy_low!Q86</f>
        <v>5129.98040286066</v>
      </c>
      <c r="D89" s="16" t="n">
        <f aca="false">Adequacy_low!R86</f>
        <v>6148.2009571488</v>
      </c>
      <c r="E89" s="16" t="n">
        <f aca="false">Adequacy_low!S86</f>
        <v>4382.06634925044</v>
      </c>
      <c r="F89" s="16" t="n">
        <f aca="false">Adequacy_low!T86</f>
        <v>0.742516177839235</v>
      </c>
      <c r="G89" s="16" t="n">
        <f aca="false">Adequacy_low!U86</f>
        <v>0.84459860214377</v>
      </c>
      <c r="H89" s="16" t="n">
        <f aca="false">Adequacy_low!V86</f>
        <v>748.839089493389</v>
      </c>
      <c r="I89" s="8" t="n">
        <f aca="false">I85+1</f>
        <v>2036</v>
      </c>
      <c r="J89" s="14" t="n">
        <f aca="false">B89*'Inflation indexes'!$D$156/100*'Inflation indexes'!I181</f>
        <v>32870.6486778594</v>
      </c>
      <c r="K89" s="16" t="n">
        <f aca="false">H89*'Inflation indexes'!$D$156/100*'Inflation indexes'!I181</f>
        <v>3395.12261807521</v>
      </c>
      <c r="L89" s="16" t="n">
        <f aca="false">C89*'Inflation indexes'!$D$156/100*'Inflation indexes'!I181</f>
        <v>23258.5514570532</v>
      </c>
      <c r="M89" s="16" t="n">
        <f aca="false">D89*'Inflation indexes'!$D$156/100*'Inflation indexes'!I181</f>
        <v>27875.0086940699</v>
      </c>
      <c r="N89" s="16" t="n">
        <f aca="false">E89*'Inflation indexes'!$D$156/100*'Inflation indexes'!I181</f>
        <v>19867.622811079</v>
      </c>
      <c r="O89" s="16" t="s">
        <v>41</v>
      </c>
      <c r="P89" s="16" t="n">
        <f aca="false">G89*'Inflation indexes'!$D$156/100*'Inflation indexes'!I181</f>
        <v>3.8292816942462</v>
      </c>
      <c r="Q89" s="16" t="n">
        <f aca="false">Adequacy_low!X86</f>
        <v>686.86293603788</v>
      </c>
      <c r="R89" s="20" t="n">
        <v>8372.56121329854</v>
      </c>
      <c r="S89" s="21" t="n">
        <f aca="false">Adequacy_central!Q86</f>
        <v>5541.65849684101</v>
      </c>
      <c r="T89" s="21" t="n">
        <f aca="false">Adequacy_central!R86</f>
        <v>6667.03633590138</v>
      </c>
      <c r="U89" s="21" t="n">
        <f aca="false">Adequacy_central!S86</f>
        <v>4731.1770661364</v>
      </c>
      <c r="V89" s="21" t="n">
        <f aca="false">Adequacy_central!T86</f>
        <v>0.702630716032795</v>
      </c>
      <c r="W89" s="21" t="n">
        <f aca="false">Adequacy_central!U86</f>
        <v>0.815412355576881</v>
      </c>
      <c r="X89" s="21" t="n">
        <f aca="false">Adequacy_central!V86</f>
        <v>785.399918381205</v>
      </c>
      <c r="Y89" s="19" t="n">
        <v>5104.40400660497</v>
      </c>
      <c r="Z89" s="19" t="n">
        <v>3479.28754462546</v>
      </c>
      <c r="AA89" s="17"/>
      <c r="AB89" s="17" t="n">
        <f aca="false">AB85+1</f>
        <v>2036</v>
      </c>
      <c r="AC89" s="18" t="n">
        <f aca="false">R89*'Inflation indexes'!$D$156/100*'Inflation indexes'!I181</f>
        <v>37959.9200219636</v>
      </c>
      <c r="AD89" s="18" t="n">
        <f aca="false">X89*'Inflation indexes'!$D$156/100*'Inflation indexes'!I181</f>
        <v>3560.88385948768</v>
      </c>
      <c r="AE89" s="21" t="n">
        <f aca="false">S89*'Inflation indexes'!$D$156/100*'Inflation indexes'!I181</f>
        <v>25125.037365507</v>
      </c>
      <c r="AF89" s="21" t="n">
        <f aca="false">T89*'Inflation indexes'!$D$156/100*'Inflation indexes'!I181</f>
        <v>30227.3294451837</v>
      </c>
      <c r="AG89" s="21" t="n">
        <f aca="false">U89*'Inflation indexes'!$D$156/100*'Inflation indexes'!I181</f>
        <v>21450.4377412048</v>
      </c>
      <c r="AH89" s="21" t="n">
        <v>0</v>
      </c>
      <c r="AI89" s="21" t="n">
        <f aca="false">W89*'Inflation indexes'!$D$156/100*'Inflation indexes'!I181</f>
        <v>3.69695568823735</v>
      </c>
      <c r="AJ89" s="21" t="n">
        <f aca="false">Y89*'Inflation indexes'!$D$156/100*'Inflation indexes'!I181</f>
        <v>23142.5919637055</v>
      </c>
      <c r="AK89" s="21" t="n">
        <f aca="false">AJ89*0.82</f>
        <v>18976.9254102385</v>
      </c>
      <c r="AL89" s="18" t="n">
        <f aca="false">Z89*'Inflation indexes'!$D$156/100*'Inflation indexes'!I181</f>
        <v>15774.5609214082</v>
      </c>
      <c r="AM89" s="21" t="n">
        <f aca="false">Adequacy_central!X86</f>
        <v>709.032759414613</v>
      </c>
      <c r="AN89" s="14" t="n">
        <f aca="false">AN85+1</f>
        <v>2036</v>
      </c>
      <c r="AO89" s="14" t="n">
        <v>9815.85634507882</v>
      </c>
      <c r="AP89" s="16" t="n">
        <f aca="false">Adequacy_high!Q86</f>
        <v>6174.07819373016</v>
      </c>
      <c r="AQ89" s="16" t="n">
        <f aca="false">Adequacy_high!R86</f>
        <v>7412.24717158175</v>
      </c>
      <c r="AR89" s="16" t="n">
        <f aca="false">Adequacy_high!S86</f>
        <v>5267.62446494529</v>
      </c>
      <c r="AS89" s="16" t="n">
        <f aca="false">Adequacy_high!T86</f>
        <v>0.702118556036775</v>
      </c>
      <c r="AT89" s="16" t="n">
        <f aca="false">Adequacy_high!U86</f>
        <v>0.82796212726524</v>
      </c>
      <c r="AU89" s="16" t="n">
        <f aca="false">Adequacy_high!V86</f>
        <v>850.876743629524</v>
      </c>
      <c r="AV89" s="8"/>
      <c r="AW89" s="8"/>
      <c r="AX89" s="8" t="n">
        <f aca="false">AX85+1</f>
        <v>2036</v>
      </c>
      <c r="AY89" s="15" t="n">
        <f aca="false">AO89*'Inflation indexes'!$D$156/100*'Inflation indexes'!I181</f>
        <v>44503.6007875874</v>
      </c>
      <c r="AZ89" s="15" t="n">
        <f aca="false">AU89*'Inflation indexes'!$D$156/100*'Inflation indexes'!I181</f>
        <v>3857.74583354771</v>
      </c>
      <c r="BA89" s="16" t="n">
        <f aca="false">AP89*'Inflation indexes'!$D$156/100*'Inflation indexes'!I181</f>
        <v>27992.3321517303</v>
      </c>
      <c r="BB89" s="16" t="n">
        <f aca="false">AQ89*'Inflation indexes'!$D$156/100*'Inflation indexes'!I181</f>
        <v>33606.0021119175</v>
      </c>
      <c r="BC89" s="16" t="n">
        <f aca="false">AR89*'Inflation indexes'!$D$156/100*'Inflation indexes'!I181</f>
        <v>23882.6087144587</v>
      </c>
      <c r="BD89" s="16" t="n">
        <v>0</v>
      </c>
      <c r="BE89" s="16" t="n">
        <f aca="false">AT89*'Inflation indexes'!$D$156/100*'Inflation indexes'!I181</f>
        <v>3.75385444567221</v>
      </c>
      <c r="BF89" s="16" t="n">
        <f aca="false">Adequacy_high!X86</f>
        <v>793.123650790914</v>
      </c>
      <c r="BG89" s="16" t="n">
        <f aca="false">Y89*'Inflation indexes'!$D$156/100*'Inflation indexes'!I181</f>
        <v>23142.5919637055</v>
      </c>
      <c r="BH89" s="16" t="n">
        <f aca="false">BG89*0.82</f>
        <v>18976.9254102385</v>
      </c>
      <c r="BI89" s="15" t="n">
        <f aca="false">Z89*'Inflation indexes'!$D$156/100*'Inflation indexes'!I181</f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4" t="n">
        <v>7268.94603429466</v>
      </c>
      <c r="C90" s="16" t="n">
        <f aca="false">Adequacy_low!Q87</f>
        <v>5199.73487294256</v>
      </c>
      <c r="D90" s="16" t="n">
        <f aca="false">Adequacy_low!R87</f>
        <v>6240.71023516268</v>
      </c>
      <c r="E90" s="16" t="n">
        <f aca="false">Adequacy_low!S87</f>
        <v>4445.93671311628</v>
      </c>
      <c r="F90" s="16" t="n">
        <f aca="false">Adequacy_low!T87</f>
        <v>0.750087256239875</v>
      </c>
      <c r="G90" s="16" t="n">
        <f aca="false">Adequacy_low!U87</f>
        <v>0.852407885589107</v>
      </c>
      <c r="H90" s="16" t="n">
        <f aca="false">Adequacy_low!V87</f>
        <v>628.405327057308</v>
      </c>
      <c r="I90" s="8" t="n">
        <f aca="false">I86+1</f>
        <v>2036</v>
      </c>
      <c r="J90" s="14" t="n">
        <f aca="false">B90*'Inflation indexes'!$D$156/100*'Inflation indexes'!I182</f>
        <v>32956.2965353451</v>
      </c>
      <c r="K90" s="16" t="n">
        <f aca="false">H90*'Inflation indexes'!$D$156/100*'Inflation indexes'!I182</f>
        <v>2849.09424353715</v>
      </c>
      <c r="L90" s="16" t="n">
        <f aca="false">C90*'Inflation indexes'!$D$156/100*'Inflation indexes'!I182</f>
        <v>23574.8076226429</v>
      </c>
      <c r="M90" s="16" t="n">
        <f aca="false">D90*'Inflation indexes'!$D$156/100*'Inflation indexes'!I182</f>
        <v>28294.4317003918</v>
      </c>
      <c r="N90" s="16" t="n">
        <f aca="false">E90*'Inflation indexes'!$D$156/100*'Inflation indexes'!I182</f>
        <v>20157.2013333918</v>
      </c>
      <c r="O90" s="16" t="s">
        <v>41</v>
      </c>
      <c r="P90" s="16" t="n">
        <f aca="false">G90*'Inflation indexes'!$D$156/100*'Inflation indexes'!I182</f>
        <v>3.86468779847903</v>
      </c>
      <c r="Q90" s="16" t="n">
        <f aca="false">Adequacy_low!X87</f>
        <v>550.667991757121</v>
      </c>
      <c r="R90" s="22" t="n">
        <v>8431.84833803401</v>
      </c>
      <c r="S90" s="21" t="n">
        <f aca="false">Adequacy_central!Q87</f>
        <v>5613.95772973078</v>
      </c>
      <c r="T90" s="21" t="n">
        <f aca="false">Adequacy_central!R87</f>
        <v>6765.18422261811</v>
      </c>
      <c r="U90" s="21" t="n">
        <f aca="false">Adequacy_central!S87</f>
        <v>4800.72470688921</v>
      </c>
      <c r="V90" s="21" t="n">
        <f aca="false">Adequacy_central!T87</f>
        <v>0.712597085075425</v>
      </c>
      <c r="W90" s="21" t="n">
        <f aca="false">Adequacy_central!U87</f>
        <v>0.82610301967715</v>
      </c>
      <c r="X90" s="21" t="n">
        <f aca="false">Adequacy_central!V87</f>
        <v>633.374396097337</v>
      </c>
      <c r="Y90" s="19" t="n">
        <v>5122.21022018749</v>
      </c>
      <c r="Z90" s="19" t="n">
        <v>3482.95427284837</v>
      </c>
      <c r="AA90" s="17"/>
      <c r="AB90" s="17" t="n">
        <f aca="false">AB86+1</f>
        <v>2036</v>
      </c>
      <c r="AC90" s="18" t="n">
        <f aca="false">R90*'Inflation indexes'!$D$156/100*'Inflation indexes'!I182</f>
        <v>38228.7188346515</v>
      </c>
      <c r="AD90" s="18" t="n">
        <f aca="false">X90*'Inflation indexes'!$D$156/100*'Inflation indexes'!I182</f>
        <v>2871.62324733154</v>
      </c>
      <c r="AE90" s="21" t="n">
        <f aca="false">S90*'Inflation indexes'!$D$156/100*'Inflation indexes'!I182</f>
        <v>25452.8310988972</v>
      </c>
      <c r="AF90" s="21" t="n">
        <f aca="false">T90*'Inflation indexes'!$D$156/100*'Inflation indexes'!I182</f>
        <v>30672.3170463701</v>
      </c>
      <c r="AG90" s="21" t="n">
        <f aca="false">U90*'Inflation indexes'!$D$156/100*'Inflation indexes'!I182</f>
        <v>21765.7561740518</v>
      </c>
      <c r="AH90" s="21" t="n">
        <v>0</v>
      </c>
      <c r="AI90" s="21" t="n">
        <f aca="false">W90*'Inflation indexes'!$D$156/100*'Inflation indexes'!I182</f>
        <v>3.7454255344277</v>
      </c>
      <c r="AJ90" s="21" t="n">
        <f aca="false">Y90*'Inflation indexes'!$D$156/100*'Inflation indexes'!I182</f>
        <v>23223.3226297785</v>
      </c>
      <c r="AK90" s="21" t="n">
        <f aca="false">AJ90*0.82</f>
        <v>19043.1245564184</v>
      </c>
      <c r="AL90" s="18" t="n">
        <f aca="false">Z90*'Inflation indexes'!$D$156/100*'Inflation indexes'!I182</f>
        <v>15791.1853098764</v>
      </c>
      <c r="AM90" s="21" t="n">
        <f aca="false">Adequacy_central!X87</f>
        <v>559.695925130782</v>
      </c>
      <c r="AN90" s="14" t="n">
        <f aca="false">AN86+1</f>
        <v>2036</v>
      </c>
      <c r="AO90" s="14" t="n">
        <v>9859.41072863198</v>
      </c>
      <c r="AP90" s="16" t="n">
        <f aca="false">Adequacy_high!Q87</f>
        <v>6245.71814074503</v>
      </c>
      <c r="AQ90" s="16" t="n">
        <f aca="false">Adequacy_high!R87</f>
        <v>7501.70428590181</v>
      </c>
      <c r="AR90" s="16" t="n">
        <f aca="false">Adequacy_high!S87</f>
        <v>5335.1322026673</v>
      </c>
      <c r="AS90" s="16" t="n">
        <f aca="false">Adequacy_high!T87</f>
        <v>0.704244429733277</v>
      </c>
      <c r="AT90" s="16" t="n">
        <f aca="false">Adequacy_high!U87</f>
        <v>0.8334576373079</v>
      </c>
      <c r="AU90" s="16" t="n">
        <f aca="false">Adequacy_high!V87</f>
        <v>703.276768541929</v>
      </c>
      <c r="AV90" s="8"/>
      <c r="AW90" s="8"/>
      <c r="AX90" s="8" t="n">
        <f aca="false">AX86+1</f>
        <v>2036</v>
      </c>
      <c r="AY90" s="15" t="n">
        <f aca="false">AO90*'Inflation indexes'!$D$156/100*'Inflation indexes'!I182</f>
        <v>44701.0697429242</v>
      </c>
      <c r="AZ90" s="15" t="n">
        <f aca="false">AU90*'Inflation indexes'!$D$156/100*'Inflation indexes'!I182</f>
        <v>3188.54997975454</v>
      </c>
      <c r="BA90" s="16" t="n">
        <f aca="false">AP90*'Inflation indexes'!$D$156/100*'Inflation indexes'!I182</f>
        <v>28317.1367831665</v>
      </c>
      <c r="BB90" s="16" t="n">
        <f aca="false">AQ90*'Inflation indexes'!$D$156/100*'Inflation indexes'!I182</f>
        <v>34011.5870719405</v>
      </c>
      <c r="BC90" s="16" t="n">
        <f aca="false">AR90*'Inflation indexes'!$D$156/100*'Inflation indexes'!I182</f>
        <v>24188.6785370025</v>
      </c>
      <c r="BD90" s="16" t="n">
        <v>0</v>
      </c>
      <c r="BE90" s="16" t="n">
        <f aca="false">AT90*'Inflation indexes'!$D$156/100*'Inflation indexes'!I182</f>
        <v>3.77877025296041</v>
      </c>
      <c r="BF90" s="16" t="n">
        <f aca="false">Adequacy_high!X87</f>
        <v>624.548280472652</v>
      </c>
      <c r="BG90" s="16" t="n">
        <f aca="false">Y90*'Inflation indexes'!$D$156/100*'Inflation indexes'!I182</f>
        <v>23223.3226297785</v>
      </c>
      <c r="BH90" s="16" t="n">
        <f aca="false">BG90*0.82</f>
        <v>19043.1245564184</v>
      </c>
      <c r="BI90" s="15" t="n">
        <f aca="false">Z90*'Inflation indexes'!$D$156/100*'Inflation indexes'!I182</f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4" t="n">
        <v>7294.2408425548</v>
      </c>
      <c r="C91" s="16" t="n">
        <f aca="false">Adequacy_low!Q88</f>
        <v>5106.16999718457</v>
      </c>
      <c r="D91" s="16" t="n">
        <f aca="false">Adequacy_low!R88</f>
        <v>6135.03275036702</v>
      </c>
      <c r="E91" s="16" t="n">
        <f aca="false">Adequacy_low!S88</f>
        <v>4371.60178399571</v>
      </c>
      <c r="F91" s="16" t="n">
        <f aca="false">Adequacy_low!T88</f>
        <v>0.736002185143239</v>
      </c>
      <c r="G91" s="16" t="n">
        <f aca="false">Adequacy_low!U88</f>
        <v>0.835573496998854</v>
      </c>
      <c r="H91" s="16" t="n">
        <f aca="false">Adequacy_low!V88</f>
        <v>624.37704377594</v>
      </c>
      <c r="I91" s="8" t="n">
        <f aca="false">I87+1</f>
        <v>2036</v>
      </c>
      <c r="J91" s="14" t="n">
        <f aca="false">B91*'Inflation indexes'!$D$156/100*'Inflation indexes'!I183</f>
        <v>33070.9793515185</v>
      </c>
      <c r="K91" s="16" t="n">
        <f aca="false">H91*'Inflation indexes'!$D$156/100*'Inflation indexes'!I183</f>
        <v>2830.83061938548</v>
      </c>
      <c r="L91" s="16" t="n">
        <f aca="false">C91*'Inflation indexes'!$D$156/100*'Inflation indexes'!I183</f>
        <v>23150.5986965861</v>
      </c>
      <c r="M91" s="16" t="n">
        <f aca="false">D91*'Inflation indexes'!$D$156/100*'Inflation indexes'!I183</f>
        <v>27815.3060459154</v>
      </c>
      <c r="N91" s="16" t="n">
        <f aca="false">E91*'Inflation indexes'!$D$156/100*'Inflation indexes'!I183</f>
        <v>19820.1780626902</v>
      </c>
      <c r="O91" s="16" t="s">
        <v>41</v>
      </c>
      <c r="P91" s="16" t="n">
        <f aca="false">G91*'Inflation indexes'!$D$156/100*'Inflation indexes'!I183</f>
        <v>3.78836323921637</v>
      </c>
      <c r="Q91" s="16" t="n">
        <f aca="false">Adequacy_low!X88</f>
        <v>529.305481805938</v>
      </c>
      <c r="R91" s="22" t="n">
        <v>8458.72250761145</v>
      </c>
      <c r="S91" s="21" t="n">
        <f aca="false">Adequacy_central!Q88</f>
        <v>5533.36914054453</v>
      </c>
      <c r="T91" s="21" t="n">
        <f aca="false">Adequacy_central!R88</f>
        <v>6678.21314590942</v>
      </c>
      <c r="U91" s="21" t="n">
        <f aca="false">Adequacy_central!S88</f>
        <v>4742.65142414458</v>
      </c>
      <c r="V91" s="21" t="n">
        <f aca="false">Adequacy_central!T88</f>
        <v>0.702115195739071</v>
      </c>
      <c r="W91" s="21" t="n">
        <f aca="false">Adequacy_central!U88</f>
        <v>0.812223048816219</v>
      </c>
      <c r="X91" s="21" t="n">
        <f aca="false">Adequacy_central!V88</f>
        <v>624.822997056415</v>
      </c>
      <c r="Y91" s="19" t="n">
        <v>5140.01643377001</v>
      </c>
      <c r="Z91" s="19" t="n">
        <v>3486.61201601211</v>
      </c>
      <c r="AA91" s="17"/>
      <c r="AB91" s="17" t="n">
        <f aca="false">AB87+1</f>
        <v>2036</v>
      </c>
      <c r="AC91" s="18" t="n">
        <f aca="false">R91*'Inflation indexes'!$D$156/100*'Inflation indexes'!I183</f>
        <v>38350.5622349954</v>
      </c>
      <c r="AD91" s="18" t="n">
        <f aca="false">X91*'Inflation indexes'!$D$156/100*'Inflation indexes'!I183</f>
        <v>2832.85250378013</v>
      </c>
      <c r="AE91" s="21" t="n">
        <f aca="false">S91*'Inflation indexes'!$D$156/100*'Inflation indexes'!I183</f>
        <v>25087.4546839318</v>
      </c>
      <c r="AF91" s="21" t="n">
        <f aca="false">T91*'Inflation indexes'!$D$156/100*'Inflation indexes'!I183</f>
        <v>30278.0034030321</v>
      </c>
      <c r="AG91" s="21" t="n">
        <f aca="false">U91*'Inflation indexes'!$D$156/100*'Inflation indexes'!I183</f>
        <v>21502.4607364625</v>
      </c>
      <c r="AH91" s="21" t="n">
        <v>0</v>
      </c>
      <c r="AI91" s="21" t="n">
        <f aca="false">W91*'Inflation indexes'!$D$156/100*'Inflation indexes'!I183</f>
        <v>3.68249585611717</v>
      </c>
      <c r="AJ91" s="21" t="n">
        <f aca="false">Y91*'Inflation indexes'!$D$156/100*'Inflation indexes'!I183</f>
        <v>23304.0532958515</v>
      </c>
      <c r="AK91" s="21" t="n">
        <f aca="false">AJ91*0.82</f>
        <v>19109.3237025982</v>
      </c>
      <c r="AL91" s="18" t="n">
        <f aca="false">Z91*'Inflation indexes'!$D$156/100*'Inflation indexes'!I183</f>
        <v>15807.7689614519</v>
      </c>
      <c r="AM91" s="21" t="n">
        <f aca="false">Adequacy_central!X88</f>
        <v>549.325621957217</v>
      </c>
      <c r="AN91" s="14" t="n">
        <f aca="false">AN87+1</f>
        <v>2036</v>
      </c>
      <c r="AO91" s="14" t="n">
        <v>9917.88142325939</v>
      </c>
      <c r="AP91" s="16" t="n">
        <f aca="false">Adequacy_high!Q88</f>
        <v>6194.63956721087</v>
      </c>
      <c r="AQ91" s="16" t="n">
        <f aca="false">Adequacy_high!R88</f>
        <v>7448.9024767627</v>
      </c>
      <c r="AR91" s="16" t="n">
        <f aca="false">Adequacy_high!S88</f>
        <v>5295.90328941239</v>
      </c>
      <c r="AS91" s="16" t="n">
        <f aca="false">Adequacy_high!T88</f>
        <v>0.699473267312244</v>
      </c>
      <c r="AT91" s="16" t="n">
        <f aca="false">Adequacy_high!U88</f>
        <v>0.824726336460506</v>
      </c>
      <c r="AU91" s="16" t="n">
        <f aca="false">Adequacy_high!V88</f>
        <v>694.225960307533</v>
      </c>
      <c r="AV91" s="8"/>
      <c r="AW91" s="8"/>
      <c r="AX91" s="8" t="n">
        <f aca="false">AX87+1</f>
        <v>2036</v>
      </c>
      <c r="AY91" s="15" t="n">
        <f aca="false">AO91*'Inflation indexes'!$D$156/100*'Inflation indexes'!I183</f>
        <v>44966.1669855887</v>
      </c>
      <c r="AZ91" s="15" t="n">
        <f aca="false">AU91*'Inflation indexes'!$D$156/100*'Inflation indexes'!I183</f>
        <v>3147.51499082354</v>
      </c>
      <c r="BA91" s="16" t="n">
        <f aca="false">AP91*'Inflation indexes'!$D$156/100*'Inflation indexes'!I183</f>
        <v>28085.5542940336</v>
      </c>
      <c r="BB91" s="16" t="n">
        <f aca="false">AQ91*'Inflation indexes'!$D$156/100*'Inflation indexes'!I183</f>
        <v>33772.1916944839</v>
      </c>
      <c r="BC91" s="16" t="n">
        <f aca="false">AR91*'Inflation indexes'!$D$156/100*'Inflation indexes'!I183</f>
        <v>24010.8206065833</v>
      </c>
      <c r="BD91" s="16" t="n">
        <v>0</v>
      </c>
      <c r="BE91" s="16" t="n">
        <f aca="false">AT91*'Inflation indexes'!$D$156/100*'Inflation indexes'!I183</f>
        <v>3.73918386196116</v>
      </c>
      <c r="BF91" s="16" t="n">
        <f aca="false">Adequacy_high!X88</f>
        <v>612.694105412785</v>
      </c>
      <c r="BG91" s="16" t="n">
        <f aca="false">Y91*'Inflation indexes'!$D$156/100*'Inflation indexes'!I183</f>
        <v>23304.0532958515</v>
      </c>
      <c r="BH91" s="16" t="n">
        <f aca="false">BG91*0.82</f>
        <v>19109.3237025982</v>
      </c>
      <c r="BI91" s="15" t="n">
        <f aca="false">Z91*'Inflation indexes'!$D$156/100*'Inflation indexes'!I183</f>
        <v>15807.7689614519</v>
      </c>
    </row>
    <row r="92" customFormat="false" ht="15" hidden="false" customHeight="false" outlineLevel="0" collapsed="false">
      <c r="A92" s="0" t="n">
        <f aca="false">A88+1</f>
        <v>2036</v>
      </c>
      <c r="B92" s="14" t="n">
        <v>7301.48743682526</v>
      </c>
      <c r="C92" s="16" t="n">
        <f aca="false">Adequacy_low!Q89</f>
        <v>5203.3239967704</v>
      </c>
      <c r="D92" s="16" t="n">
        <f aca="false">Adequacy_low!R89</f>
        <v>6257.59570520208</v>
      </c>
      <c r="E92" s="16" t="n">
        <f aca="false">Adequacy_low!S89</f>
        <v>4448.12389964684</v>
      </c>
      <c r="F92" s="16" t="n">
        <f aca="false">Adequacy_low!T89</f>
        <v>0.749675873755482</v>
      </c>
      <c r="G92" s="16" t="n">
        <f aca="false">Adequacy_low!U89</f>
        <v>0.852218478612695</v>
      </c>
      <c r="H92" s="16" t="n">
        <f aca="false">Adequacy_low!V89</f>
        <v>608.067123520422</v>
      </c>
      <c r="I92" s="8" t="n">
        <f aca="false">I88+1</f>
        <v>2036</v>
      </c>
      <c r="J92" s="14" t="n">
        <f aca="false">B92*'Inflation indexes'!$D$156/100*'Inflation indexes'!I184</f>
        <v>33103.8343085538</v>
      </c>
      <c r="K92" s="16" t="n">
        <f aca="false">H92*'Inflation indexes'!$D$156/100*'Inflation indexes'!I184</f>
        <v>2756.88391984022</v>
      </c>
      <c r="L92" s="16" t="n">
        <f aca="false">C92*'Inflation indexes'!$D$156/100*'Inflation indexes'!I184</f>
        <v>23591.0801645787</v>
      </c>
      <c r="M92" s="16" t="n">
        <f aca="false">D92*'Inflation indexes'!$D$156/100*'Inflation indexes'!I184</f>
        <v>28370.9878551812</v>
      </c>
      <c r="N92" s="16" t="n">
        <f aca="false">E92*'Inflation indexes'!$D$156/100*'Inflation indexes'!I184</f>
        <v>20167.1177046978</v>
      </c>
      <c r="O92" s="16" t="s">
        <v>41</v>
      </c>
      <c r="P92" s="16" t="n">
        <f aca="false">G92*'Inflation indexes'!$D$156/100*'Inflation indexes'!I184</f>
        <v>3.86382905603535</v>
      </c>
      <c r="Q92" s="16" t="n">
        <f aca="false">Adequacy_low!X89</f>
        <v>517.382174958518</v>
      </c>
      <c r="R92" s="22" t="n">
        <v>8493.58706735557</v>
      </c>
      <c r="S92" s="21" t="n">
        <f aca="false">Adequacy_central!Q89</f>
        <v>5605.52223255962</v>
      </c>
      <c r="T92" s="21" t="n">
        <f aca="false">Adequacy_central!R89</f>
        <v>6779.696216607</v>
      </c>
      <c r="U92" s="21" t="n">
        <f aca="false">Adequacy_central!S89</f>
        <v>4812.40006554511</v>
      </c>
      <c r="V92" s="21" t="n">
        <f aca="false">Adequacy_central!T89</f>
        <v>0.705603476448578</v>
      </c>
      <c r="W92" s="21" t="n">
        <f aca="false">Adequacy_central!U89</f>
        <v>0.822874461128341</v>
      </c>
      <c r="X92" s="21" t="n">
        <f aca="false">Adequacy_central!V89</f>
        <v>635.045752961903</v>
      </c>
      <c r="Y92" s="19" t="n">
        <v>5157.82264735253</v>
      </c>
      <c r="Z92" s="19" t="n">
        <v>3490.26082740064</v>
      </c>
      <c r="AA92" s="17"/>
      <c r="AB92" s="17" t="n">
        <f aca="false">AB88+1</f>
        <v>2036</v>
      </c>
      <c r="AC92" s="18" t="n">
        <f aca="false">R92*'Inflation indexes'!$D$156/100*'Inflation indexes'!I184</f>
        <v>38508.6328499209</v>
      </c>
      <c r="AD92" s="18" t="n">
        <f aca="false">X92*'Inflation indexes'!$D$156/100*'Inflation indexes'!I184</f>
        <v>2879.20092533123</v>
      </c>
      <c r="AE92" s="21" t="n">
        <f aca="false">S92*'Inflation indexes'!$D$156/100*'Inflation indexes'!I184</f>
        <v>25414.5858368077</v>
      </c>
      <c r="AF92" s="21" t="n">
        <f aca="false">T92*'Inflation indexes'!$D$156/100*'Inflation indexes'!I184</f>
        <v>30738.1122214836</v>
      </c>
      <c r="AG92" s="21" t="n">
        <f aca="false">U92*'Inflation indexes'!$D$156/100*'Inflation indexes'!I184</f>
        <v>21818.6904756968</v>
      </c>
      <c r="AH92" s="21" t="n">
        <v>0</v>
      </c>
      <c r="AI92" s="21" t="n">
        <f aca="false">W92*'Inflation indexes'!$D$156/100*'Inflation indexes'!I184</f>
        <v>3.73078774066581</v>
      </c>
      <c r="AJ92" s="21" t="n">
        <f aca="false">Y92*'Inflation indexes'!$D$156/100*'Inflation indexes'!I184</f>
        <v>23384.7839619245</v>
      </c>
      <c r="AK92" s="21" t="n">
        <f aca="false">AJ92*0.82</f>
        <v>19175.5228487781</v>
      </c>
      <c r="AL92" s="18" t="n">
        <f aca="false">Z92*'Inflation indexes'!$D$156/100*'Inflation indexes'!I184</f>
        <v>15824.3121177162</v>
      </c>
      <c r="AM92" s="21" t="n">
        <f aca="false">Adequacy_central!X89</f>
        <v>565.458655497545</v>
      </c>
      <c r="AN92" s="14" t="n">
        <f aca="false">AN88+1</f>
        <v>2036</v>
      </c>
      <c r="AO92" s="14" t="n">
        <v>9999.36188033317</v>
      </c>
      <c r="AP92" s="16" t="n">
        <f aca="false">Adequacy_high!Q89</f>
        <v>6280.63109708349</v>
      </c>
      <c r="AQ92" s="16" t="n">
        <f aca="false">Adequacy_high!R89</f>
        <v>7564.83664695242</v>
      </c>
      <c r="AR92" s="16" t="n">
        <f aca="false">Adequacy_high!S89</f>
        <v>5368.48078028711</v>
      </c>
      <c r="AS92" s="16" t="n">
        <f aca="false">Adequacy_high!T89</f>
        <v>0.701893820533695</v>
      </c>
      <c r="AT92" s="16" t="n">
        <f aca="false">Adequacy_high!U89</f>
        <v>0.833324358288024</v>
      </c>
      <c r="AU92" s="16" t="n">
        <f aca="false">Adequacy_high!V89</f>
        <v>698.674460938217</v>
      </c>
      <c r="AV92" s="8"/>
      <c r="AW92" s="8"/>
      <c r="AX92" s="8" t="n">
        <f aca="false">AX88+1</f>
        <v>2036</v>
      </c>
      <c r="AY92" s="15" t="n">
        <f aca="false">AO92*'Inflation indexes'!$D$156/100*'Inflation indexes'!I184</f>
        <v>45335.5869940039</v>
      </c>
      <c r="AZ92" s="15" t="n">
        <f aca="false">AU92*'Inflation indexes'!$D$156/100*'Inflation indexes'!I184</f>
        <v>3167.6838165695</v>
      </c>
      <c r="BA92" s="16" t="n">
        <f aca="false">AP92*'Inflation indexes'!$D$156/100*'Inflation indexes'!I184</f>
        <v>28475.4268208951</v>
      </c>
      <c r="BB92" s="16" t="n">
        <f aca="false">AQ92*'Inflation indexes'!$D$156/100*'Inflation indexes'!I184</f>
        <v>34297.8196016558</v>
      </c>
      <c r="BC92" s="16" t="n">
        <f aca="false">AR92*'Inflation indexes'!$D$156/100*'Inflation indexes'!I184</f>
        <v>24339.8759193857</v>
      </c>
      <c r="BD92" s="16" t="n">
        <v>0</v>
      </c>
      <c r="BE92" s="16" t="n">
        <f aca="false">AT92*'Inflation indexes'!$D$156/100*'Inflation indexes'!I184</f>
        <v>3.77816598614095</v>
      </c>
      <c r="BF92" s="16" t="n">
        <f aca="false">Adequacy_high!X89</f>
        <v>617.532265457225</v>
      </c>
      <c r="BG92" s="16" t="n">
        <f aca="false">Y92*'Inflation indexes'!$D$156/100*'Inflation indexes'!I184</f>
        <v>23384.7839619245</v>
      </c>
      <c r="BH92" s="16" t="n">
        <f aca="false">BG92*0.82</f>
        <v>19175.5228487781</v>
      </c>
      <c r="BI92" s="15" t="n">
        <f aca="false">Z92*'Inflation indexes'!$D$156/100*'Inflation indexes'!I184</f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4" t="n">
        <v>7336.56237549718</v>
      </c>
      <c r="C93" s="16" t="n">
        <f aca="false">Adequacy_low!Q90</f>
        <v>5108.06321013985</v>
      </c>
      <c r="D93" s="16" t="n">
        <f aca="false">Adequacy_low!R90</f>
        <v>6141.4854431445</v>
      </c>
      <c r="E93" s="16" t="n">
        <f aca="false">Adequacy_low!S90</f>
        <v>4372.85733409984</v>
      </c>
      <c r="F93" s="16" t="n">
        <f aca="false">Adequacy_low!T90</f>
        <v>0.736749594830756</v>
      </c>
      <c r="G93" s="16" t="n">
        <f aca="false">Adequacy_low!U90</f>
        <v>0.834452520409357</v>
      </c>
      <c r="H93" s="16" t="n">
        <f aca="false">Adequacy_low!V90</f>
        <v>718.993105730488</v>
      </c>
      <c r="I93" s="8" t="n">
        <f aca="false">I89+1</f>
        <v>2037</v>
      </c>
      <c r="J93" s="14" t="n">
        <f aca="false">B93*'Inflation indexes'!$D$156/100*'Inflation indexes'!I185</f>
        <v>33262.8587495632</v>
      </c>
      <c r="K93" s="16" t="n">
        <f aca="false">H93*'Inflation indexes'!$D$156/100*'Inflation indexes'!I185</f>
        <v>3259.80546389102</v>
      </c>
      <c r="L93" s="16" t="n">
        <f aca="false">C93*'Inflation indexes'!$D$156/100*'Inflation indexes'!I185</f>
        <v>23159.1822363819</v>
      </c>
      <c r="M93" s="16" t="n">
        <f aca="false">D93*'Inflation indexes'!$D$156/100*'Inflation indexes'!I185</f>
        <v>27844.5615742441</v>
      </c>
      <c r="N93" s="16" t="n">
        <f aca="false">E93*'Inflation indexes'!$D$156/100*'Inflation indexes'!I185</f>
        <v>19825.8705360353</v>
      </c>
      <c r="O93" s="16" t="s">
        <v>41</v>
      </c>
      <c r="P93" s="16" t="n">
        <f aca="false">G93*'Inflation indexes'!$D$156/100*'Inflation indexes'!I185</f>
        <v>3.78328090173328</v>
      </c>
      <c r="Q93" s="16" t="n">
        <f aca="false">Adequacy_low!X90</f>
        <v>650.802494353197</v>
      </c>
      <c r="R93" s="20" t="n">
        <v>8517.75003540554</v>
      </c>
      <c r="S93" s="21" t="n">
        <f aca="false">Adequacy_central!Q90</f>
        <v>5532.58880135013</v>
      </c>
      <c r="T93" s="21" t="n">
        <f aca="false">Adequacy_central!R90</f>
        <v>6701.5314407573</v>
      </c>
      <c r="U93" s="21" t="n">
        <f aca="false">Adequacy_central!S90</f>
        <v>4753.68916352547</v>
      </c>
      <c r="V93" s="21" t="n">
        <f aca="false">Adequacy_central!T90</f>
        <v>0.695566231424763</v>
      </c>
      <c r="W93" s="21" t="n">
        <f aca="false">Adequacy_central!U90</f>
        <v>0.81090516765512</v>
      </c>
      <c r="X93" s="21" t="n">
        <f aca="false">Adequacy_central!V90</f>
        <v>766.815482087877</v>
      </c>
      <c r="Y93" s="19" t="n">
        <v>5175.62886093505</v>
      </c>
      <c r="Z93" s="19" t="n">
        <v>3493.90075979778</v>
      </c>
      <c r="AA93" s="17"/>
      <c r="AB93" s="17" t="n">
        <f aca="false">AB89+1</f>
        <v>2037</v>
      </c>
      <c r="AC93" s="18" t="n">
        <f aca="false">R93*'Inflation indexes'!$D$156/100*'Inflation indexes'!I185</f>
        <v>38618.1840746063</v>
      </c>
      <c r="AD93" s="18" t="n">
        <f aca="false">X93*'Inflation indexes'!$D$156/100*'Inflation indexes'!I185</f>
        <v>3476.62484992349</v>
      </c>
      <c r="AE93" s="21" t="n">
        <f aca="false">S93*'Inflation indexes'!$D$156/100*'Inflation indexes'!I185</f>
        <v>25083.9167446257</v>
      </c>
      <c r="AF93" s="21" t="n">
        <f aca="false">T93*'Inflation indexes'!$D$156/100*'Inflation indexes'!I185</f>
        <v>30383.7250077984</v>
      </c>
      <c r="AG93" s="21" t="n">
        <f aca="false">U93*'Inflation indexes'!$D$156/100*'Inflation indexes'!I185</f>
        <v>21552.5041692243</v>
      </c>
      <c r="AH93" s="21" t="n">
        <v>0</v>
      </c>
      <c r="AI93" s="21" t="n">
        <f aca="false">W93*'Inflation indexes'!$D$156/100*'Inflation indexes'!I185</f>
        <v>3.67652078323334</v>
      </c>
      <c r="AJ93" s="21" t="n">
        <f aca="false">Y93*'Inflation indexes'!$D$156/100*'Inflation indexes'!I185</f>
        <v>23465.5146279975</v>
      </c>
      <c r="AK93" s="21" t="n">
        <f aca="false">AJ93*0.82</f>
        <v>19241.7219949579</v>
      </c>
      <c r="AL93" s="18" t="n">
        <f aca="false">Z93*'Inflation indexes'!$D$156/100*'Inflation indexes'!I185</f>
        <v>15840.815017983</v>
      </c>
      <c r="AM93" s="21" t="n">
        <f aca="false">Adequacy_central!X90</f>
        <v>701.655583174545</v>
      </c>
      <c r="AN93" s="14" t="n">
        <f aca="false">AN89+1</f>
        <v>2037</v>
      </c>
      <c r="AO93" s="14" t="n">
        <v>10012.4482412351</v>
      </c>
      <c r="AP93" s="16" t="n">
        <f aca="false">Adequacy_high!Q90</f>
        <v>6219.24813852539</v>
      </c>
      <c r="AQ93" s="16" t="n">
        <f aca="false">Adequacy_high!R90</f>
        <v>7505.84856177907</v>
      </c>
      <c r="AR93" s="16" t="n">
        <f aca="false">Adequacy_high!S90</f>
        <v>5328.8064548568</v>
      </c>
      <c r="AS93" s="16" t="n">
        <f aca="false">Adequacy_high!T90</f>
        <v>0.693691803359888</v>
      </c>
      <c r="AT93" s="16" t="n">
        <f aca="false">Adequacy_high!U90</f>
        <v>0.823570388637365</v>
      </c>
      <c r="AU93" s="16" t="n">
        <f aca="false">Adequacy_high!V90</f>
        <v>859.798148459221</v>
      </c>
      <c r="AV93" s="8"/>
      <c r="AW93" s="8"/>
      <c r="AX93" s="8" t="n">
        <f aca="false">AX89+1</f>
        <v>2037</v>
      </c>
      <c r="AY93" s="15" t="n">
        <f aca="false">AO93*'Inflation indexes'!$D$156/100*'Inflation indexes'!I185</f>
        <v>45394.9185653786</v>
      </c>
      <c r="AZ93" s="15" t="n">
        <f aca="false">AU93*'Inflation indexes'!$D$156/100*'Inflation indexes'!I185</f>
        <v>3898.19412710942</v>
      </c>
      <c r="BA93" s="16" t="n">
        <f aca="false">AP93*'Inflation indexes'!$D$156/100*'Inflation indexes'!I185</f>
        <v>28197.1258161946</v>
      </c>
      <c r="BB93" s="16" t="n">
        <f aca="false">AQ93*'Inflation indexes'!$D$156/100*'Inflation indexes'!I185</f>
        <v>34030.3765888926</v>
      </c>
      <c r="BC93" s="16" t="n">
        <f aca="false">AR93*'Inflation indexes'!$D$156/100*'Inflation indexes'!I185</f>
        <v>24159.9985578601</v>
      </c>
      <c r="BD93" s="16" t="n">
        <v>0</v>
      </c>
      <c r="BE93" s="16" t="n">
        <f aca="false">AT93*'Inflation indexes'!$D$156/100*'Inflation indexes'!I185</f>
        <v>3.7339429702199</v>
      </c>
      <c r="BF93" s="16" t="n">
        <f aca="false">Adequacy_high!X90</f>
        <v>794.663905641502</v>
      </c>
      <c r="BG93" s="16" t="n">
        <f aca="false">Y93*'Inflation indexes'!$D$156/100*'Inflation indexes'!I185</f>
        <v>23465.5146279975</v>
      </c>
      <c r="BH93" s="16" t="n">
        <f aca="false">BG93*0.82</f>
        <v>19241.7219949579</v>
      </c>
      <c r="BI93" s="15" t="n">
        <f aca="false">Z93*'Inflation indexes'!$D$156/100*'Inflation indexes'!I185</f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4" t="n">
        <v>7320.96845271297</v>
      </c>
      <c r="C94" s="16" t="n">
        <f aca="false">Adequacy_low!Q91</f>
        <v>5187.29067024486</v>
      </c>
      <c r="D94" s="16" t="n">
        <f aca="false">Adequacy_low!R91</f>
        <v>6245.54333862468</v>
      </c>
      <c r="E94" s="16" t="n">
        <f aca="false">Adequacy_low!S91</f>
        <v>4448.35322926714</v>
      </c>
      <c r="F94" s="16" t="n">
        <f aca="false">Adequacy_low!T91</f>
        <v>0.741078435847792</v>
      </c>
      <c r="G94" s="16" t="n">
        <f aca="false">Adequacy_low!U91</f>
        <v>0.844950954409232</v>
      </c>
      <c r="H94" s="16" t="n">
        <f aca="false">Adequacy_low!V91</f>
        <v>604.948500607825</v>
      </c>
      <c r="I94" s="8" t="n">
        <f aca="false">I90+1</f>
        <v>2037</v>
      </c>
      <c r="J94" s="14" t="n">
        <f aca="false">B94*'Inflation indexes'!$D$156/100*'Inflation indexes'!I186</f>
        <v>33192.1582737306</v>
      </c>
      <c r="K94" s="16" t="n">
        <f aca="false">H94*'Inflation indexes'!$D$156/100*'Inflation indexes'!I186</f>
        <v>2742.74455754416</v>
      </c>
      <c r="L94" s="16" t="n">
        <f aca="false">C94*'Inflation indexes'!$D$156/100*'Inflation indexes'!I186</f>
        <v>23518.3874989666</v>
      </c>
      <c r="M94" s="16" t="n">
        <f aca="false">D94*'Inflation indexes'!$D$156/100*'Inflation indexes'!I186</f>
        <v>28316.3442569204</v>
      </c>
      <c r="N94" s="16" t="n">
        <f aca="false">E94*'Inflation indexes'!$D$156/100*'Inflation indexes'!I186</f>
        <v>20168.1574503412</v>
      </c>
      <c r="O94" s="16" t="s">
        <v>41</v>
      </c>
      <c r="P94" s="16" t="n">
        <f aca="false">G94*'Inflation indexes'!$D$156/100*'Inflation indexes'!I186</f>
        <v>3.83087920586489</v>
      </c>
      <c r="Q94" s="16" t="n">
        <f aca="false">Adequacy_low!X91</f>
        <v>519.587037790339</v>
      </c>
      <c r="R94" s="22" t="n">
        <v>8521.03843251069</v>
      </c>
      <c r="S94" s="21" t="n">
        <f aca="false">Adequacy_central!Q91</f>
        <v>5612.01779554871</v>
      </c>
      <c r="T94" s="21" t="n">
        <f aca="false">Adequacy_central!R91</f>
        <v>6803.42596568186</v>
      </c>
      <c r="U94" s="21" t="n">
        <f aca="false">Adequacy_central!S91</f>
        <v>4825.93412589913</v>
      </c>
      <c r="V94" s="21" t="n">
        <f aca="false">Adequacy_central!T91</f>
        <v>0.706783211825747</v>
      </c>
      <c r="W94" s="21" t="n">
        <f aca="false">Adequacy_central!U91</f>
        <v>0.820993691133586</v>
      </c>
      <c r="X94" s="21" t="n">
        <f aca="false">Adequacy_central!V91</f>
        <v>634.64536888012</v>
      </c>
      <c r="Y94" s="19" t="n">
        <v>5193.43507451758</v>
      </c>
      <c r="Z94" s="19" t="n">
        <v>3497.53186549365</v>
      </c>
      <c r="AA94" s="17"/>
      <c r="AB94" s="17" t="n">
        <f aca="false">AB90+1</f>
        <v>2037</v>
      </c>
      <c r="AC94" s="18" t="n">
        <f aca="false">R94*'Inflation indexes'!$D$156/100*'Inflation indexes'!I186</f>
        <v>38633.093167288</v>
      </c>
      <c r="AD94" s="18" t="n">
        <f aca="false">X94*'Inflation indexes'!$D$156/100*'Inflation indexes'!I186</f>
        <v>2877.38564475754</v>
      </c>
      <c r="AE94" s="21" t="n">
        <f aca="false">S94*'Inflation indexes'!$D$156/100*'Inflation indexes'!I186</f>
        <v>25444.0357321601</v>
      </c>
      <c r="AF94" s="21" t="n">
        <f aca="false">T94*'Inflation indexes'!$D$156/100*'Inflation indexes'!I186</f>
        <v>30845.6992971794</v>
      </c>
      <c r="AG94" s="21" t="n">
        <f aca="false">U94*'Inflation indexes'!$D$156/100*'Inflation indexes'!I186</f>
        <v>21880.0518483428</v>
      </c>
      <c r="AH94" s="21" t="n">
        <v>0</v>
      </c>
      <c r="AI94" s="21" t="n">
        <f aca="false">W94*'Inflation indexes'!$D$156/100*'Inflation indexes'!I186</f>
        <v>3.72226061536188</v>
      </c>
      <c r="AJ94" s="21" t="n">
        <f aca="false">Y94*'Inflation indexes'!$D$156/100*'Inflation indexes'!I186</f>
        <v>23546.2452940705</v>
      </c>
      <c r="AK94" s="21" t="n">
        <f aca="false">AJ94*0.82</f>
        <v>19307.9211411378</v>
      </c>
      <c r="AL94" s="18" t="n">
        <f aca="false">Z94*'Inflation indexes'!$D$156/100*'Inflation indexes'!I186</f>
        <v>15857.2778993278</v>
      </c>
      <c r="AM94" s="21" t="n">
        <f aca="false">Adequacy_central!X91</f>
        <v>559.386049462848</v>
      </c>
      <c r="AN94" s="14" t="n">
        <f aca="false">AN90+1</f>
        <v>2037</v>
      </c>
      <c r="AO94" s="14" t="n">
        <v>10041.740831781</v>
      </c>
      <c r="AP94" s="16" t="n">
        <f aca="false">Adequacy_high!Q91</f>
        <v>6306.87830206044</v>
      </c>
      <c r="AQ94" s="16" t="n">
        <f aca="false">Adequacy_high!R91</f>
        <v>7611.42272438977</v>
      </c>
      <c r="AR94" s="16" t="n">
        <f aca="false">Adequacy_high!S91</f>
        <v>5404.41101325782</v>
      </c>
      <c r="AS94" s="16" t="n">
        <f aca="false">Adequacy_high!T91</f>
        <v>0.701861231911417</v>
      </c>
      <c r="AT94" s="16" t="n">
        <f aca="false">Adequacy_high!U91</f>
        <v>0.831395974399628</v>
      </c>
      <c r="AU94" s="16" t="n">
        <f aca="false">Adequacy_high!V91</f>
        <v>699.7647661453</v>
      </c>
      <c r="AV94" s="8"/>
      <c r="AW94" s="8"/>
      <c r="AX94" s="8" t="n">
        <f aca="false">AX90+1</f>
        <v>2037</v>
      </c>
      <c r="AY94" s="15" t="n">
        <f aca="false">AO94*'Inflation indexes'!$D$156/100*'Inflation indexes'!I186</f>
        <v>45527.7267188254</v>
      </c>
      <c r="AZ94" s="15" t="n">
        <f aca="false">AU94*'Inflation indexes'!$D$156/100*'Inflation indexes'!I186</f>
        <v>3172.62709466637</v>
      </c>
      <c r="BA94" s="16" t="n">
        <f aca="false">AP94*'Inflation indexes'!$D$156/100*'Inflation indexes'!I186</f>
        <v>28594.4276590308</v>
      </c>
      <c r="BB94" s="16" t="n">
        <f aca="false">AQ94*'Inflation indexes'!$D$156/100*'Inflation indexes'!I186</f>
        <v>34509.033796286</v>
      </c>
      <c r="BC94" s="16" t="n">
        <f aca="false">AR94*'Inflation indexes'!$D$156/100*'Inflation indexes'!I186</f>
        <v>24502.7781347523</v>
      </c>
      <c r="BD94" s="16" t="n">
        <v>0</v>
      </c>
      <c r="BE94" s="16" t="n">
        <f aca="false">AT94*'Inflation indexes'!$D$156/100*'Inflation indexes'!I186</f>
        <v>3.76942298667994</v>
      </c>
      <c r="BF94" s="16" t="n">
        <f aca="false">Adequacy_high!X91</f>
        <v>631.929636348954</v>
      </c>
      <c r="BG94" s="16" t="n">
        <f aca="false">Y94*'Inflation indexes'!$D$156/100*'Inflation indexes'!I186</f>
        <v>23546.2452940705</v>
      </c>
      <c r="BH94" s="16" t="n">
        <f aca="false">BG94*0.82</f>
        <v>19307.9211411378</v>
      </c>
      <c r="BI94" s="15" t="n">
        <f aca="false">Z94*'Inflation indexes'!$D$156/100*'Inflation indexes'!I186</f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4" t="n">
        <v>7340.32841435066</v>
      </c>
      <c r="C95" s="16" t="n">
        <f aca="false">Adequacy_low!Q92</f>
        <v>5105.61243607083</v>
      </c>
      <c r="D95" s="16" t="n">
        <f aca="false">Adequacy_low!R92</f>
        <v>6155.48249108646</v>
      </c>
      <c r="E95" s="16" t="n">
        <f aca="false">Adequacy_low!S92</f>
        <v>4373.9778966122</v>
      </c>
      <c r="F95" s="16" t="n">
        <f aca="false">Adequacy_low!T92</f>
        <v>0.729393352984565</v>
      </c>
      <c r="G95" s="16" t="n">
        <f aca="false">Adequacy_low!U92</f>
        <v>0.832118746985259</v>
      </c>
      <c r="H95" s="16" t="n">
        <f aca="false">Adequacy_low!V92</f>
        <v>596.466189700089</v>
      </c>
      <c r="I95" s="8" t="n">
        <f aca="false">I91+1</f>
        <v>2037</v>
      </c>
      <c r="J95" s="14" t="n">
        <f aca="false">B95*'Inflation indexes'!$D$156/100*'Inflation indexes'!I187</f>
        <v>33279.9333973365</v>
      </c>
      <c r="K95" s="16" t="n">
        <f aca="false">H95*'Inflation indexes'!$D$156/100*'Inflation indexes'!I187</f>
        <v>2704.28704908812</v>
      </c>
      <c r="L95" s="16" t="n">
        <f aca="false">C95*'Inflation indexes'!$D$156/100*'Inflation indexes'!I187</f>
        <v>23148.0707992384</v>
      </c>
      <c r="M95" s="16" t="n">
        <f aca="false">D95*'Inflation indexes'!$D$156/100*'Inflation indexes'!I187</f>
        <v>27908.0220622458</v>
      </c>
      <c r="N95" s="16" t="n">
        <f aca="false">E95*'Inflation indexes'!$D$156/100*'Inflation indexes'!I187</f>
        <v>19830.9509961555</v>
      </c>
      <c r="O95" s="16" t="s">
        <v>41</v>
      </c>
      <c r="P95" s="16" t="n">
        <f aca="false">G95*'Inflation indexes'!$D$156/100*'Inflation indexes'!I187</f>
        <v>3.77269992773127</v>
      </c>
      <c r="Q95" s="16" t="n">
        <f aca="false">Adequacy_low!X92</f>
        <v>515.485764430782</v>
      </c>
      <c r="R95" s="22" t="n">
        <v>8573.02759321808</v>
      </c>
      <c r="S95" s="21" t="n">
        <f aca="false">Adequacy_central!Q92</f>
        <v>5537.23146393069</v>
      </c>
      <c r="T95" s="21" t="n">
        <f aca="false">Adequacy_central!R92</f>
        <v>6732.4074798728</v>
      </c>
      <c r="U95" s="21" t="n">
        <f aca="false">Adequacy_central!S92</f>
        <v>4767.55589050519</v>
      </c>
      <c r="V95" s="21" t="n">
        <f aca="false">Adequacy_central!T92</f>
        <v>0.694619175116958</v>
      </c>
      <c r="W95" s="21" t="n">
        <f aca="false">Adequacy_central!U92</f>
        <v>0.807717001067579</v>
      </c>
      <c r="X95" s="21" t="n">
        <f aca="false">Adequacy_central!V92</f>
        <v>641.803994828951</v>
      </c>
      <c r="Y95" s="19" t="n">
        <v>5211.2412881001</v>
      </c>
      <c r="Z95" s="19" t="n">
        <v>3501.15419629097</v>
      </c>
      <c r="AA95" s="17"/>
      <c r="AB95" s="17" t="n">
        <f aca="false">AB91+1</f>
        <v>2037</v>
      </c>
      <c r="AC95" s="18" t="n">
        <f aca="false">R95*'Inflation indexes'!$D$156/100*'Inflation indexes'!I187</f>
        <v>38868.804120267</v>
      </c>
      <c r="AD95" s="18" t="n">
        <f aca="false">X95*'Inflation indexes'!$D$156/100*'Inflation indexes'!I187</f>
        <v>2909.84176679259</v>
      </c>
      <c r="AE95" s="21" t="n">
        <f aca="false">S95*'Inflation indexes'!$D$156/100*'Inflation indexes'!I187</f>
        <v>25104.9658711423</v>
      </c>
      <c r="AF95" s="21" t="n">
        <f aca="false">T95*'Inflation indexes'!$D$156/100*'Inflation indexes'!I187</f>
        <v>30523.7122763964</v>
      </c>
      <c r="AG95" s="21" t="n">
        <f aca="false">U95*'Inflation indexes'!$D$156/100*'Inflation indexes'!I187</f>
        <v>21615.3738017903</v>
      </c>
      <c r="AH95" s="21" t="n">
        <v>0</v>
      </c>
      <c r="AI95" s="21" t="n">
        <f aca="false">W95*'Inflation indexes'!$D$156/100*'Inflation indexes'!I187</f>
        <v>3.6620661204848</v>
      </c>
      <c r="AJ95" s="21" t="n">
        <f aca="false">Y95*'Inflation indexes'!$D$156/100*'Inflation indexes'!I187</f>
        <v>23626.9759601435</v>
      </c>
      <c r="AK95" s="21" t="n">
        <f aca="false">AJ95*0.82</f>
        <v>19374.1202873177</v>
      </c>
      <c r="AL95" s="18" t="n">
        <f aca="false">Z95*'Inflation indexes'!$D$156/100*'Inflation indexes'!I187</f>
        <v>15873.7009966163</v>
      </c>
      <c r="AM95" s="21" t="n">
        <f aca="false">Adequacy_central!X92</f>
        <v>566.142879012365</v>
      </c>
      <c r="AN95" s="14" t="n">
        <f aca="false">AN91+1</f>
        <v>2037</v>
      </c>
      <c r="AO95" s="14" t="n">
        <v>10096.0106789354</v>
      </c>
      <c r="AP95" s="16" t="n">
        <f aca="false">Adequacy_high!Q92</f>
        <v>6259.32956373158</v>
      </c>
      <c r="AQ95" s="16" t="n">
        <f aca="false">Adequacy_high!R92</f>
        <v>7562.14532861318</v>
      </c>
      <c r="AR95" s="16" t="n">
        <f aca="false">Adequacy_high!S92</f>
        <v>5364.67269698386</v>
      </c>
      <c r="AS95" s="16" t="n">
        <f aca="false">Adequacy_high!T92</f>
        <v>0.691805362941049</v>
      </c>
      <c r="AT95" s="16" t="n">
        <f aca="false">Adequacy_high!U92</f>
        <v>0.82414564227367</v>
      </c>
      <c r="AU95" s="16" t="n">
        <f aca="false">Adequacy_high!V92</f>
        <v>692.718125974607</v>
      </c>
      <c r="AV95" s="8"/>
      <c r="AW95" s="8"/>
      <c r="AX95" s="8" t="n">
        <f aca="false">AX91+1</f>
        <v>2037</v>
      </c>
      <c r="AY95" s="15" t="n">
        <f aca="false">AO95*'Inflation indexes'!$D$156/100*'Inflation indexes'!I187</f>
        <v>45773.7779575208</v>
      </c>
      <c r="AZ95" s="15" t="n">
        <f aca="false">AU95*'Inflation indexes'!$D$156/100*'Inflation indexes'!I187</f>
        <v>3140.67869912903</v>
      </c>
      <c r="BA95" s="16" t="n">
        <f aca="false">AP95*'Inflation indexes'!$D$156/100*'Inflation indexes'!I187</f>
        <v>28378.8489062303</v>
      </c>
      <c r="BB95" s="16" t="n">
        <f aca="false">AQ95*'Inflation indexes'!$D$156/100*'Inflation indexes'!I187</f>
        <v>34285.6175733506</v>
      </c>
      <c r="BC95" s="16" t="n">
        <f aca="false">AR95*'Inflation indexes'!$D$156/100*'Inflation indexes'!I187</f>
        <v>24322.6106484673</v>
      </c>
      <c r="BD95" s="16" t="n">
        <v>0</v>
      </c>
      <c r="BE95" s="16" t="n">
        <f aca="false">AT95*'Inflation indexes'!$D$156/100*'Inflation indexes'!I187</f>
        <v>3.73655108277593</v>
      </c>
      <c r="BF95" s="16" t="n">
        <f aca="false">Adequacy_high!X92</f>
        <v>606.836993437932</v>
      </c>
      <c r="BG95" s="16" t="n">
        <f aca="false">Y95*'Inflation indexes'!$D$156/100*'Inflation indexes'!I187</f>
        <v>23626.9759601435</v>
      </c>
      <c r="BH95" s="16" t="n">
        <f aca="false">BG95*0.82</f>
        <v>19374.1202873177</v>
      </c>
      <c r="BI95" s="15" t="n">
        <f aca="false">Z95*'Inflation indexes'!$D$156/100*'Inflation indexes'!I187</f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4" t="n">
        <v>7348.17455362887</v>
      </c>
      <c r="C96" s="16" t="n">
        <f aca="false">Adequacy_low!Q93</f>
        <v>5180.01453129699</v>
      </c>
      <c r="D96" s="16" t="n">
        <f aca="false">Adequacy_low!R93</f>
        <v>6251.06037872334</v>
      </c>
      <c r="E96" s="16" t="n">
        <f aca="false">Adequacy_low!S93</f>
        <v>4441.57271161548</v>
      </c>
      <c r="F96" s="16" t="n">
        <f aca="false">Adequacy_low!T93</f>
        <v>0.743358616828865</v>
      </c>
      <c r="G96" s="16" t="n">
        <f aca="false">Adequacy_low!U93</f>
        <v>0.845256114275844</v>
      </c>
      <c r="H96" s="16" t="n">
        <f aca="false">Adequacy_low!V93</f>
        <v>602.899842249188</v>
      </c>
      <c r="I96" s="8" t="n">
        <f aca="false">I92+1</f>
        <v>2037</v>
      </c>
      <c r="J96" s="14" t="n">
        <f aca="false">B96*'Inflation indexes'!$D$156/100*'Inflation indexes'!I188</f>
        <v>33315.506600314</v>
      </c>
      <c r="K96" s="16" t="n">
        <f aca="false">H96*'Inflation indexes'!$D$156/100*'Inflation indexes'!I188</f>
        <v>2733.45625191521</v>
      </c>
      <c r="L96" s="16" t="n">
        <f aca="false">C96*'Inflation indexes'!$D$156/100*'Inflation indexes'!I188</f>
        <v>23485.3985908543</v>
      </c>
      <c r="M96" s="16" t="n">
        <f aca="false">D96*'Inflation indexes'!$D$156/100*'Inflation indexes'!I188</f>
        <v>28341.3576782102</v>
      </c>
      <c r="N96" s="16" t="n">
        <f aca="false">E96*'Inflation indexes'!$D$156/100*'Inflation indexes'!I188</f>
        <v>20137.415613858</v>
      </c>
      <c r="O96" s="16" t="s">
        <v>41</v>
      </c>
      <c r="P96" s="16" t="n">
        <f aca="false">G96*'Inflation indexes'!$D$156/100*'Inflation indexes'!I188</f>
        <v>3.83226275431983</v>
      </c>
      <c r="Q96" s="16" t="n">
        <f aca="false">Adequacy_low!X93</f>
        <v>531.638366689518</v>
      </c>
      <c r="R96" s="22" t="n">
        <v>8617.00901687813</v>
      </c>
      <c r="S96" s="21" t="n">
        <f aca="false">Adequacy_central!Q93</f>
        <v>5623.77223180244</v>
      </c>
      <c r="T96" s="21" t="n">
        <f aca="false">Adequacy_central!R93</f>
        <v>6865.53317859139</v>
      </c>
      <c r="U96" s="21" t="n">
        <f aca="false">Adequacy_central!S93</f>
        <v>4842.44560972492</v>
      </c>
      <c r="V96" s="21" t="n">
        <f aca="false">Adequacy_central!T93</f>
        <v>0.70173885869695</v>
      </c>
      <c r="W96" s="21" t="n">
        <f aca="false">Adequacy_central!U93</f>
        <v>0.82146906845344</v>
      </c>
      <c r="X96" s="21" t="n">
        <f aca="false">Adequacy_central!V93</f>
        <v>635.73070018762</v>
      </c>
      <c r="Y96" s="19" t="n">
        <v>5229.04750168262</v>
      </c>
      <c r="Z96" s="19" t="n">
        <v>3504.76780351125</v>
      </c>
      <c r="AA96" s="17"/>
      <c r="AB96" s="17" t="n">
        <f aca="false">AB92+1</f>
        <v>2037</v>
      </c>
      <c r="AC96" s="18" t="n">
        <f aca="false">R96*'Inflation indexes'!$D$156/100*'Inflation indexes'!I188</f>
        <v>39068.209210544</v>
      </c>
      <c r="AD96" s="18" t="n">
        <f aca="false">X96*'Inflation indexes'!$D$156/100*'Inflation indexes'!I188</f>
        <v>2882.30637194967</v>
      </c>
      <c r="AE96" s="21" t="n">
        <f aca="false">S96*'Inflation indexes'!$D$156/100*'Inflation indexes'!I188</f>
        <v>25497.3285596149</v>
      </c>
      <c r="AF96" s="21" t="n">
        <f aca="false">T96*'Inflation indexes'!$D$156/100*'Inflation indexes'!I188</f>
        <v>31127.2839610321</v>
      </c>
      <c r="AG96" s="21" t="n">
        <f aca="false">U96*'Inflation indexes'!$D$156/100*'Inflation indexes'!I188</f>
        <v>21954.9124064807</v>
      </c>
      <c r="AH96" s="21" t="n">
        <v>0</v>
      </c>
      <c r="AI96" s="21" t="n">
        <f aca="false">W96*'Inflation indexes'!$D$156/100*'Inflation indexes'!I188</f>
        <v>3.724415903879</v>
      </c>
      <c r="AJ96" s="21" t="n">
        <f aca="false">Y96*'Inflation indexes'!$D$156/100*'Inflation indexes'!I188</f>
        <v>23707.7066262165</v>
      </c>
      <c r="AK96" s="21" t="n">
        <f aca="false">AJ96*0.82</f>
        <v>19440.3194334975</v>
      </c>
      <c r="AL96" s="18" t="n">
        <f aca="false">Z96*'Inflation indexes'!$D$156/100*'Inflation indexes'!I188</f>
        <v>15890.0845425323</v>
      </c>
      <c r="AM96" s="21" t="n">
        <f aca="false">Adequacy_central!X93</f>
        <v>566.741488857282</v>
      </c>
      <c r="AN96" s="14" t="n">
        <f aca="false">AN92+1</f>
        <v>2037</v>
      </c>
      <c r="AO96" s="14" t="n">
        <v>10158.3147659529</v>
      </c>
      <c r="AP96" s="16" t="n">
        <f aca="false">Adequacy_high!Q93</f>
        <v>6342.60008164679</v>
      </c>
      <c r="AQ96" s="16" t="n">
        <f aca="false">Adequacy_high!R93</f>
        <v>7673.82371373288</v>
      </c>
      <c r="AR96" s="16" t="n">
        <f aca="false">Adequacy_high!S93</f>
        <v>5440.02715421285</v>
      </c>
      <c r="AS96" s="16" t="n">
        <f aca="false">Adequacy_high!T93</f>
        <v>0.699501091408025</v>
      </c>
      <c r="AT96" s="16" t="n">
        <f aca="false">Adequacy_high!U93</f>
        <v>0.832193941334991</v>
      </c>
      <c r="AU96" s="16" t="n">
        <f aca="false">Adequacy_high!V93</f>
        <v>705.029777514872</v>
      </c>
      <c r="AV96" s="8"/>
      <c r="AW96" s="8"/>
      <c r="AX96" s="8" t="n">
        <f aca="false">AX92+1</f>
        <v>2037</v>
      </c>
      <c r="AY96" s="15" t="n">
        <f aca="false">AO96*'Inflation indexes'!$D$156/100*'Inflation indexes'!I188</f>
        <v>46056.2552186568</v>
      </c>
      <c r="AZ96" s="15" t="n">
        <f aca="false">AU96*'Inflation indexes'!$D$156/100*'Inflation indexes'!I188</f>
        <v>3196.49785600356</v>
      </c>
      <c r="BA96" s="16" t="n">
        <f aca="false">AP96*'Inflation indexes'!$D$156/100*'Inflation indexes'!I188</f>
        <v>28756.3847784348</v>
      </c>
      <c r="BB96" s="16" t="n">
        <f aca="false">AQ96*'Inflation indexes'!$D$156/100*'Inflation indexes'!I188</f>
        <v>34791.9503978384</v>
      </c>
      <c r="BC96" s="16" t="n">
        <f aca="false">AR96*'Inflation indexes'!$D$156/100*'Inflation indexes'!I188</f>
        <v>24664.2563046576</v>
      </c>
      <c r="BD96" s="16" t="n">
        <v>0</v>
      </c>
      <c r="BE96" s="16" t="n">
        <f aca="false">AT96*'Inflation indexes'!$D$156/100*'Inflation indexes'!I188</f>
        <v>3.77304084748441</v>
      </c>
      <c r="BF96" s="16" t="n">
        <f aca="false">Adequacy_high!X93</f>
        <v>623.964123213887</v>
      </c>
      <c r="BG96" s="16" t="n">
        <f aca="false">Y96*'Inflation indexes'!$D$156/100*'Inflation indexes'!I188</f>
        <v>23707.7066262165</v>
      </c>
      <c r="BH96" s="16" t="n">
        <f aca="false">BG96*0.82</f>
        <v>19440.3194334975</v>
      </c>
      <c r="BI96" s="15" t="n">
        <f aca="false">Z96*'Inflation indexes'!$D$156/100*'Inflation indexes'!I188</f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4" t="n">
        <v>7376.14869182157</v>
      </c>
      <c r="C97" s="16" t="n">
        <f aca="false">Adequacy_low!Q94</f>
        <v>5078.36686494887</v>
      </c>
      <c r="D97" s="16" t="n">
        <f aca="false">Adequacy_low!R94</f>
        <v>6135.36901412223</v>
      </c>
      <c r="E97" s="16" t="n">
        <f aca="false">Adequacy_low!S94</f>
        <v>4366.41699851651</v>
      </c>
      <c r="F97" s="16" t="n">
        <f aca="false">Adequacy_low!T94</f>
        <v>0.726031578728394</v>
      </c>
      <c r="G97" s="16" t="n">
        <f aca="false">Adequacy_low!U94</f>
        <v>0.82839116622387</v>
      </c>
      <c r="H97" s="16" t="n">
        <f aca="false">Adequacy_low!V94</f>
        <v>727.329477457008</v>
      </c>
      <c r="I97" s="8" t="n">
        <f aca="false">I93+1</f>
        <v>2038</v>
      </c>
      <c r="J97" s="14" t="n">
        <f aca="false">B97*'Inflation indexes'!$D$156/100*'Inflation indexes'!I189</f>
        <v>33442.3370911788</v>
      </c>
      <c r="K97" s="16" t="n">
        <f aca="false">H97*'Inflation indexes'!$D$156/100*'Inflation indexes'!I189</f>
        <v>3297.60130628025</v>
      </c>
      <c r="L97" s="16" t="n">
        <f aca="false">C97*'Inflation indexes'!$D$156/100*'Inflation indexes'!I189</f>
        <v>23024.5435207397</v>
      </c>
      <c r="M97" s="16" t="n">
        <f aca="false">D97*'Inflation indexes'!$D$156/100*'Inflation indexes'!I189</f>
        <v>27816.8306146739</v>
      </c>
      <c r="N97" s="16" t="n">
        <f aca="false">E97*'Inflation indexes'!$D$156/100*'Inflation indexes'!I189</f>
        <v>19796.6710333467</v>
      </c>
      <c r="O97" s="16" t="s">
        <v>41</v>
      </c>
      <c r="P97" s="16" t="n">
        <f aca="false">G97*'Inflation indexes'!$D$156/100*'Inflation indexes'!I189</f>
        <v>3.75579964310236</v>
      </c>
      <c r="Q97" s="16" t="n">
        <f aca="false">Adequacy_low!X94</f>
        <v>671.132200491304</v>
      </c>
      <c r="R97" s="20" t="n">
        <v>8680.95201379023</v>
      </c>
      <c r="S97" s="21" t="n">
        <f aca="false">Adequacy_central!Q94</f>
        <v>5545.55741721427</v>
      </c>
      <c r="T97" s="21" t="n">
        <f aca="false">Adequacy_central!R94</f>
        <v>6783.26029941583</v>
      </c>
      <c r="U97" s="21" t="n">
        <f aca="false">Adequacy_central!S94</f>
        <v>4783.36815443115</v>
      </c>
      <c r="V97" s="21" t="n">
        <f aca="false">Adequacy_central!T94</f>
        <v>0.692122436214298</v>
      </c>
      <c r="W97" s="21" t="n">
        <f aca="false">Adequacy_central!U94</f>
        <v>0.807885544127364</v>
      </c>
      <c r="X97" s="21" t="n">
        <f aca="false">Adequacy_central!V94</f>
        <v>781.234410237987</v>
      </c>
      <c r="Y97" s="19" t="n">
        <v>5246.85371526514</v>
      </c>
      <c r="Z97" s="19" t="n">
        <v>3508.37273800091</v>
      </c>
      <c r="AA97" s="17"/>
      <c r="AB97" s="17" t="n">
        <f aca="false">AB93+1</f>
        <v>2038</v>
      </c>
      <c r="AC97" s="18" t="n">
        <f aca="false">R97*'Inflation indexes'!$D$156/100*'Inflation indexes'!I189</f>
        <v>39358.1170400493</v>
      </c>
      <c r="AD97" s="18" t="n">
        <f aca="false">X97*'Inflation indexes'!$D$156/100*'Inflation indexes'!I189</f>
        <v>3541.99807866875</v>
      </c>
      <c r="AE97" s="21" t="n">
        <f aca="false">S97*'Inflation indexes'!$D$156/100*'Inflation indexes'!I189</f>
        <v>25142.7144778948</v>
      </c>
      <c r="AF97" s="21" t="n">
        <f aca="false">T97*'Inflation indexes'!$D$156/100*'Inflation indexes'!I189</f>
        <v>30754.2712312451</v>
      </c>
      <c r="AG97" s="21" t="n">
        <f aca="false">U97*'Inflation indexes'!$D$156/100*'Inflation indexes'!I189</f>
        <v>21687.0642031746</v>
      </c>
      <c r="AH97" s="21" t="n">
        <v>0</v>
      </c>
      <c r="AI97" s="21" t="n">
        <f aca="false">W97*'Inflation indexes'!$D$156/100*'Inflation indexes'!I189</f>
        <v>3.66283026910153</v>
      </c>
      <c r="AJ97" s="21" t="n">
        <f aca="false">Y97*'Inflation indexes'!$D$156/100*'Inflation indexes'!I189</f>
        <v>23788.4372922895</v>
      </c>
      <c r="AK97" s="21" t="n">
        <f aca="false">AJ97*0.82</f>
        <v>19506.5185796774</v>
      </c>
      <c r="AL97" s="18" t="n">
        <f aca="false">Z97*'Inflation indexes'!$D$156/100*'Inflation indexes'!I189</f>
        <v>15906.4287676058</v>
      </c>
      <c r="AM97" s="21" t="n">
        <f aca="false">Adequacy_central!X94</f>
        <v>716.144437944784</v>
      </c>
      <c r="AN97" s="14" t="n">
        <f aca="false">AN93+1</f>
        <v>2038</v>
      </c>
      <c r="AO97" s="14" t="n">
        <v>10218.7347322209</v>
      </c>
      <c r="AP97" s="16" t="n">
        <f aca="false">Adequacy_high!Q94</f>
        <v>6277.58231952107</v>
      </c>
      <c r="AQ97" s="16" t="n">
        <f aca="false">Adequacy_high!R94</f>
        <v>7612.68227621337</v>
      </c>
      <c r="AR97" s="16" t="n">
        <f aca="false">Adequacy_high!S94</f>
        <v>5399.82408438749</v>
      </c>
      <c r="AS97" s="16" t="n">
        <f aca="false">Adequacy_high!T94</f>
        <v>0.692046889294533</v>
      </c>
      <c r="AT97" s="16" t="n">
        <f aca="false">Adequacy_high!U94</f>
        <v>0.822487424454059</v>
      </c>
      <c r="AU97" s="16" t="n">
        <f aca="false">Adequacy_high!V94</f>
        <v>845.878733106936</v>
      </c>
      <c r="AV97" s="8"/>
      <c r="AW97" s="8"/>
      <c r="AX97" s="8" t="n">
        <f aca="false">AX93+1</f>
        <v>2038</v>
      </c>
      <c r="AY97" s="15" t="n">
        <f aca="false">AO97*'Inflation indexes'!$D$156/100*'Inflation indexes'!I189</f>
        <v>46330.1901626761</v>
      </c>
      <c r="AZ97" s="15" t="n">
        <f aca="false">AU97*'Inflation indexes'!$D$156/100*'Inflation indexes'!I189</f>
        <v>3835.08561347013</v>
      </c>
      <c r="BA97" s="16" t="n">
        <f aca="false">AP97*'Inflation indexes'!$D$156/100*'Inflation indexes'!I189</f>
        <v>28461.6041268012</v>
      </c>
      <c r="BB97" s="16" t="n">
        <f aca="false">AQ97*'Inflation indexes'!$D$156/100*'Inflation indexes'!I189</f>
        <v>34514.7444128189</v>
      </c>
      <c r="BC97" s="16" t="n">
        <f aca="false">AR97*'Inflation indexes'!$D$156/100*'Inflation indexes'!I189</f>
        <v>24481.981696407</v>
      </c>
      <c r="BD97" s="16" t="n">
        <v>0</v>
      </c>
      <c r="BE97" s="16" t="n">
        <f aca="false">AT97*'Inflation indexes'!$D$156/100*'Inflation indexes'!I189</f>
        <v>3.7290329752091</v>
      </c>
      <c r="BF97" s="16" t="n">
        <f aca="false">Adequacy_high!X94</f>
        <v>787.837095843971</v>
      </c>
      <c r="BG97" s="16" t="n">
        <f aca="false">Y97*'Inflation indexes'!$D$156/100*'Inflation indexes'!I189</f>
        <v>23788.4372922895</v>
      </c>
      <c r="BH97" s="16" t="n">
        <f aca="false">BG97*0.82</f>
        <v>19506.5185796774</v>
      </c>
      <c r="BI97" s="15" t="n">
        <f aca="false">Z97*'Inflation indexes'!$D$156/100*'Inflation indexes'!I189</f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4" t="n">
        <v>7397.18813670135</v>
      </c>
      <c r="C98" s="16" t="n">
        <f aca="false">Adequacy_low!Q95</f>
        <v>5143.01106102295</v>
      </c>
      <c r="D98" s="16" t="n">
        <f aca="false">Adequacy_low!R95</f>
        <v>6218.43007244278</v>
      </c>
      <c r="E98" s="16" t="n">
        <f aca="false">Adequacy_low!S95</f>
        <v>4429.22052038489</v>
      </c>
      <c r="F98" s="16" t="n">
        <f aca="false">Adequacy_low!T95</f>
        <v>0.730065363280547</v>
      </c>
      <c r="G98" s="16" t="n">
        <f aca="false">Adequacy_low!U95</f>
        <v>0.837104189919951</v>
      </c>
      <c r="H98" s="16" t="n">
        <f aca="false">Adequacy_low!V95</f>
        <v>617.214864249016</v>
      </c>
      <c r="I98" s="8" t="n">
        <f aca="false">I94+1</f>
        <v>2038</v>
      </c>
      <c r="J98" s="14" t="n">
        <f aca="false">B98*'Inflation indexes'!$D$156/100*'Inflation indexes'!I190</f>
        <v>33537.7267365449</v>
      </c>
      <c r="K98" s="16" t="n">
        <f aca="false">H98*'Inflation indexes'!$D$156/100*'Inflation indexes'!I190</f>
        <v>2798.35838596745</v>
      </c>
      <c r="L98" s="16" t="n">
        <f aca="false">C98*'Inflation indexes'!$D$156/100*'Inflation indexes'!I190</f>
        <v>23317.6304806724</v>
      </c>
      <c r="M98" s="16" t="n">
        <f aca="false">D98*'Inflation indexes'!$D$156/100*'Inflation indexes'!I190</f>
        <v>28193.4168289114</v>
      </c>
      <c r="N98" s="16" t="n">
        <f aca="false">E98*'Inflation indexes'!$D$156/100*'Inflation indexes'!I190</f>
        <v>20081.412656189</v>
      </c>
      <c r="O98" s="16" t="s">
        <v>41</v>
      </c>
      <c r="P98" s="16" t="n">
        <f aca="false">G98*'Inflation indexes'!$D$156/100*'Inflation indexes'!I190</f>
        <v>3.79530316827544</v>
      </c>
      <c r="Q98" s="16" t="n">
        <f aca="false">Adequacy_low!X95</f>
        <v>536.749072102273</v>
      </c>
      <c r="R98" s="22" t="n">
        <v>8706.38190143654</v>
      </c>
      <c r="S98" s="21" t="n">
        <f aca="false">Adequacy_central!Q95</f>
        <v>5621.90880728231</v>
      </c>
      <c r="T98" s="21" t="n">
        <f aca="false">Adequacy_central!R95</f>
        <v>6877.54496236183</v>
      </c>
      <c r="U98" s="21" t="n">
        <f aca="false">Adequacy_central!S95</f>
        <v>4855.96618487761</v>
      </c>
      <c r="V98" s="21" t="n">
        <f aca="false">Adequacy_central!T95</f>
        <v>0.702524833734246</v>
      </c>
      <c r="W98" s="21" t="n">
        <f aca="false">Adequacy_central!U95</f>
        <v>0.820429172927792</v>
      </c>
      <c r="X98" s="21" t="n">
        <f aca="false">Adequacy_central!V95</f>
        <v>650.809159343898</v>
      </c>
      <c r="Y98" s="19" t="n">
        <v>5264.65992884767</v>
      </c>
      <c r="Z98" s="19" t="n">
        <v>3511.96905013728</v>
      </c>
      <c r="AA98" s="17"/>
      <c r="AB98" s="17" t="n">
        <f aca="false">AB94+1</f>
        <v>2038</v>
      </c>
      <c r="AC98" s="18" t="n">
        <f aca="false">R98*'Inflation indexes'!$D$156/100*'Inflation indexes'!I190</f>
        <v>39473.4122856294</v>
      </c>
      <c r="AD98" s="18" t="n">
        <f aca="false">X98*'Inflation indexes'!$D$156/100*'Inflation indexes'!I190</f>
        <v>2950.66981403685</v>
      </c>
      <c r="AE98" s="21" t="n">
        <f aca="false">S98*'Inflation indexes'!$D$156/100*'Inflation indexes'!I190</f>
        <v>25488.8800760566</v>
      </c>
      <c r="AF98" s="21" t="n">
        <f aca="false">T98*'Inflation indexes'!$D$156/100*'Inflation indexes'!I190</f>
        <v>31181.7435630142</v>
      </c>
      <c r="AG98" s="21" t="n">
        <f aca="false">U98*'Inflation indexes'!$D$156/100*'Inflation indexes'!I190</f>
        <v>22016.2126392735</v>
      </c>
      <c r="AH98" s="21" t="n">
        <v>0</v>
      </c>
      <c r="AI98" s="21" t="n">
        <f aca="false">W98*'Inflation indexes'!$D$156/100*'Inflation indexes'!I190</f>
        <v>3.71970117561615</v>
      </c>
      <c r="AJ98" s="21" t="n">
        <f aca="false">Y98*'Inflation indexes'!$D$156/100*'Inflation indexes'!I190</f>
        <v>23869.1679583625</v>
      </c>
      <c r="AK98" s="21" t="n">
        <f aca="false">AJ98*0.82</f>
        <v>19572.7177258573</v>
      </c>
      <c r="AL98" s="18" t="n">
        <f aca="false">Z98*'Inflation indexes'!$D$156/100*'Inflation indexes'!I190</f>
        <v>15922.73390024</v>
      </c>
      <c r="AM98" s="21" t="n">
        <f aca="false">Adequacy_central!X95</f>
        <v>569.877464875609</v>
      </c>
      <c r="AN98" s="14" t="n">
        <f aca="false">AN94+1</f>
        <v>2038</v>
      </c>
      <c r="AO98" s="14" t="n">
        <v>10253.9575558108</v>
      </c>
      <c r="AP98" s="16" t="n">
        <f aca="false">Adequacy_high!Q95</f>
        <v>6345.46667914827</v>
      </c>
      <c r="AQ98" s="16" t="n">
        <f aca="false">Adequacy_high!R95</f>
        <v>7686.54068076045</v>
      </c>
      <c r="AR98" s="16" t="n">
        <f aca="false">Adequacy_high!S95</f>
        <v>5461.29365432366</v>
      </c>
      <c r="AS98" s="16" t="n">
        <f aca="false">Adequacy_high!T95</f>
        <v>0.697518645962927</v>
      </c>
      <c r="AT98" s="16" t="n">
        <f aca="false">Adequacy_high!U95</f>
        <v>0.828626754117142</v>
      </c>
      <c r="AU98" s="16" t="n">
        <f aca="false">Adequacy_high!V95</f>
        <v>693.534333379456</v>
      </c>
      <c r="AV98" s="8"/>
      <c r="AW98" s="8"/>
      <c r="AX98" s="8" t="n">
        <f aca="false">AX94+1</f>
        <v>2038</v>
      </c>
      <c r="AY98" s="15" t="n">
        <f aca="false">AO98*'Inflation indexes'!$D$156/100*'Inflation indexes'!I190</f>
        <v>46489.885091427</v>
      </c>
      <c r="AZ98" s="15" t="n">
        <f aca="false">AU98*'Inflation indexes'!$D$156/100*'Inflation indexes'!I190</f>
        <v>3144.37925944983</v>
      </c>
      <c r="BA98" s="16" t="n">
        <f aca="false">AP98*'Inflation indexes'!$D$156/100*'Inflation indexes'!I190</f>
        <v>28769.3814958215</v>
      </c>
      <c r="BB98" s="16" t="n">
        <f aca="false">AQ98*'Inflation indexes'!$D$156/100*'Inflation indexes'!I190</f>
        <v>34849.6071935297</v>
      </c>
      <c r="BC98" s="16" t="n">
        <f aca="false">AR98*'Inflation indexes'!$D$156/100*'Inflation indexes'!I190</f>
        <v>24760.6753839319</v>
      </c>
      <c r="BD98" s="16" t="n">
        <v>0</v>
      </c>
      <c r="BE98" s="16" t="n">
        <f aca="false">AT98*'Inflation indexes'!$D$156/100*'Inflation indexes'!I190</f>
        <v>3.75686776280419</v>
      </c>
      <c r="BF98" s="16" t="n">
        <f aca="false">Adequacy_high!X95</f>
        <v>623.878149415399</v>
      </c>
      <c r="BG98" s="16" t="n">
        <f aca="false">Y98*'Inflation indexes'!$D$156/100*'Inflation indexes'!I190</f>
        <v>23869.1679583625</v>
      </c>
      <c r="BH98" s="16" t="n">
        <f aca="false">BG98*0.82</f>
        <v>19572.7177258573</v>
      </c>
      <c r="BI98" s="15" t="n">
        <f aca="false">Z98*'Inflation indexes'!$D$156/100*'Inflation indexes'!I190</f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4" t="n">
        <v>7371.35496731314</v>
      </c>
      <c r="C99" s="16" t="n">
        <f aca="false">Adequacy_low!Q96</f>
        <v>5053.70330357839</v>
      </c>
      <c r="D99" s="16" t="n">
        <f aca="false">Adequacy_low!R96</f>
        <v>6114.80278374418</v>
      </c>
      <c r="E99" s="16" t="n">
        <f aca="false">Adequacy_low!S96</f>
        <v>4355.16508174788</v>
      </c>
      <c r="F99" s="16" t="n">
        <f aca="false">Adequacy_low!T96</f>
        <v>0.720303016223934</v>
      </c>
      <c r="G99" s="16" t="n">
        <f aca="false">Adequacy_low!U96</f>
        <v>0.823250970538441</v>
      </c>
      <c r="H99" s="16" t="n">
        <f aca="false">Adequacy_low!V96</f>
        <v>582.626260202619</v>
      </c>
      <c r="I99" s="8" t="n">
        <f aca="false">I95+1</f>
        <v>2038</v>
      </c>
      <c r="J99" s="14" t="n">
        <f aca="false">B99*'Inflation indexes'!$D$156/100*'Inflation indexes'!I191</f>
        <v>33420.6030728406</v>
      </c>
      <c r="K99" s="16" t="n">
        <f aca="false">H99*'Inflation indexes'!$D$156/100*'Inflation indexes'!I191</f>
        <v>2641.53891223376</v>
      </c>
      <c r="L99" s="16" t="n">
        <f aca="false">C99*'Inflation indexes'!$D$156/100*'Inflation indexes'!I191</f>
        <v>22912.7226820227</v>
      </c>
      <c r="M99" s="16" t="n">
        <f aca="false">D99*'Inflation indexes'!$D$156/100*'Inflation indexes'!I191</f>
        <v>27723.5864519362</v>
      </c>
      <c r="N99" s="16" t="n">
        <f aca="false">E99*'Inflation indexes'!$D$156/100*'Inflation indexes'!I191</f>
        <v>19745.656552861</v>
      </c>
      <c r="O99" s="16" t="s">
        <v>41</v>
      </c>
      <c r="P99" s="16" t="n">
        <f aca="false">G99*'Inflation indexes'!$D$156/100*'Inflation indexes'!I191</f>
        <v>3.73249477710673</v>
      </c>
      <c r="Q99" s="16" t="n">
        <f aca="false">Adequacy_low!X96</f>
        <v>517.86796099392</v>
      </c>
      <c r="R99" s="22" t="n">
        <v>8758.29243981613</v>
      </c>
      <c r="S99" s="21" t="n">
        <f aca="false">Adequacy_central!Q96</f>
        <v>5554.14396765913</v>
      </c>
      <c r="T99" s="21" t="n">
        <f aca="false">Adequacy_central!R96</f>
        <v>6801.89603094166</v>
      </c>
      <c r="U99" s="21" t="n">
        <f aca="false">Adequacy_central!S96</f>
        <v>4797.22465844763</v>
      </c>
      <c r="V99" s="21" t="n">
        <f aca="false">Adequacy_central!T96</f>
        <v>0.691939988438627</v>
      </c>
      <c r="W99" s="21" t="n">
        <f aca="false">Adequacy_central!U96</f>
        <v>0.806775728145785</v>
      </c>
      <c r="X99" s="21" t="n">
        <f aca="false">Adequacy_central!V96</f>
        <v>635.941815955165</v>
      </c>
      <c r="Y99" s="19" t="n">
        <v>5282.46614243019</v>
      </c>
      <c r="Z99" s="19" t="n">
        <v>3515.55678983453</v>
      </c>
      <c r="AA99" s="17"/>
      <c r="AB99" s="17" t="n">
        <f aca="false">AB95+1</f>
        <v>2038</v>
      </c>
      <c r="AC99" s="18" t="n">
        <f aca="false">R99*'Inflation indexes'!$D$156/100*'Inflation indexes'!I191</f>
        <v>39708.7667769237</v>
      </c>
      <c r="AD99" s="18" t="n">
        <f aca="false">X99*'Inflation indexes'!$D$156/100*'Inflation indexes'!I191</f>
        <v>2883.2635387529</v>
      </c>
      <c r="AE99" s="21" t="n">
        <f aca="false">S99*'Inflation indexes'!$D$156/100*'Inflation indexes'!I191</f>
        <v>25181.644592569</v>
      </c>
      <c r="AF99" s="21" t="n">
        <f aca="false">T99*'Inflation indexes'!$D$156/100*'Inflation indexes'!I191</f>
        <v>30838.7628055973</v>
      </c>
      <c r="AG99" s="21" t="n">
        <f aca="false">U99*'Inflation indexes'!$D$156/100*'Inflation indexes'!I191</f>
        <v>21749.887486379</v>
      </c>
      <c r="AH99" s="21" t="n">
        <v>0</v>
      </c>
      <c r="AI99" s="21" t="n">
        <f aca="false">W99*'Inflation indexes'!$D$156/100*'Inflation indexes'!I191</f>
        <v>3.65779853211848</v>
      </c>
      <c r="AJ99" s="21" t="n">
        <f aca="false">Y99*'Inflation indexes'!$D$156/100*'Inflation indexes'!I191</f>
        <v>23949.8986244355</v>
      </c>
      <c r="AK99" s="21" t="n">
        <f aca="false">AJ99*0.82</f>
        <v>19638.9168720371</v>
      </c>
      <c r="AL99" s="18" t="n">
        <f aca="false">Z99*'Inflation indexes'!$D$156/100*'Inflation indexes'!I191</f>
        <v>15939.0001667381</v>
      </c>
      <c r="AM99" s="21" t="n">
        <f aca="false">Adequacy_central!X96</f>
        <v>572.123111296733</v>
      </c>
      <c r="AN99" s="14" t="n">
        <f aca="false">AN95+1</f>
        <v>2038</v>
      </c>
      <c r="AO99" s="14" t="n">
        <v>10320.9033098827</v>
      </c>
      <c r="AP99" s="16" t="n">
        <f aca="false">Adequacy_high!Q96</f>
        <v>6295.00688906714</v>
      </c>
      <c r="AQ99" s="16" t="n">
        <f aca="false">Adequacy_high!R96</f>
        <v>7646.41883291318</v>
      </c>
      <c r="AR99" s="16" t="n">
        <f aca="false">Adequacy_high!S96</f>
        <v>5421.13708333598</v>
      </c>
      <c r="AS99" s="16" t="n">
        <f aca="false">Adequacy_high!T96</f>
        <v>0.690053766112476</v>
      </c>
      <c r="AT99" s="16" t="n">
        <f aca="false">Adequacy_high!U96</f>
        <v>0.819459636885297</v>
      </c>
      <c r="AU99" s="16" t="n">
        <f aca="false">Adequacy_high!V96</f>
        <v>678.139339333419</v>
      </c>
      <c r="AV99" s="8"/>
      <c r="AW99" s="8"/>
      <c r="AX99" s="8" t="n">
        <f aca="false">AX95+1</f>
        <v>2038</v>
      </c>
      <c r="AY99" s="15" t="n">
        <f aca="false">AO99*'Inflation indexes'!$D$156/100*'Inflation indexes'!I191</f>
        <v>46793.4069655153</v>
      </c>
      <c r="AZ99" s="15" t="n">
        <f aca="false">AU99*'Inflation indexes'!$D$156/100*'Inflation indexes'!I191</f>
        <v>3074.58069628162</v>
      </c>
      <c r="BA99" s="16" t="n">
        <f aca="false">AP99*'Inflation indexes'!$D$156/100*'Inflation indexes'!I191</f>
        <v>28540.6044768177</v>
      </c>
      <c r="BB99" s="16" t="n">
        <f aca="false">AQ99*'Inflation indexes'!$D$156/100*'Inflation indexes'!I191</f>
        <v>34667.7008333831</v>
      </c>
      <c r="BC99" s="16" t="n">
        <f aca="false">AR99*'Inflation indexes'!$D$156/100*'Inflation indexes'!I191</f>
        <v>24578.6115943441</v>
      </c>
      <c r="BD99" s="16" t="n">
        <v>0</v>
      </c>
      <c r="BE99" s="16" t="n">
        <f aca="false">AT99*'Inflation indexes'!$D$156/100*'Inflation indexes'!I191</f>
        <v>3.7153054465562</v>
      </c>
      <c r="BF99" s="16" t="n">
        <f aca="false">Adequacy_high!X96</f>
        <v>607.802798585991</v>
      </c>
      <c r="BG99" s="16" t="n">
        <f aca="false">Y99*'Inflation indexes'!$D$156/100*'Inflation indexes'!I191</f>
        <v>23949.8986244355</v>
      </c>
      <c r="BH99" s="16" t="n">
        <f aca="false">BG99*0.82</f>
        <v>19638.9168720371</v>
      </c>
      <c r="BI99" s="15" t="n">
        <f aca="false">Z99*'Inflation indexes'!$D$156/100*'Inflation indexes'!I191</f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4" t="n">
        <v>7419.71363149411</v>
      </c>
      <c r="C100" s="16" t="n">
        <f aca="false">Adequacy_low!Q97</f>
        <v>5131.8510287438</v>
      </c>
      <c r="D100" s="16" t="n">
        <f aca="false">Adequacy_low!R97</f>
        <v>6224.91649242949</v>
      </c>
      <c r="E100" s="16" t="n">
        <f aca="false">Adequacy_low!S97</f>
        <v>4428.21750870517</v>
      </c>
      <c r="F100" s="16" t="n">
        <f aca="false">Adequacy_low!T97</f>
        <v>0.73205067147106</v>
      </c>
      <c r="G100" s="16" t="n">
        <f aca="false">Adequacy_low!U97</f>
        <v>0.83521896959627</v>
      </c>
      <c r="H100" s="16" t="n">
        <f aca="false">Adequacy_low!V97</f>
        <v>594.244227539148</v>
      </c>
      <c r="I100" s="8" t="n">
        <f aca="false">I96+1</f>
        <v>2038</v>
      </c>
      <c r="J100" s="14" t="n">
        <f aca="false">B100*'Inflation indexes'!$D$156/100*'Inflation indexes'!I192</f>
        <v>33639.8539063565</v>
      </c>
      <c r="K100" s="16" t="n">
        <f aca="false">H100*'Inflation indexes'!$D$156/100*'Inflation indexes'!I192</f>
        <v>2694.21301035943</v>
      </c>
      <c r="L100" s="16" t="n">
        <f aca="false">C100*'Inflation indexes'!$D$156/100*'Inflation indexes'!I192</f>
        <v>23267.0325904968</v>
      </c>
      <c r="M100" s="16" t="n">
        <f aca="false">D100*'Inflation indexes'!$D$156/100*'Inflation indexes'!I192</f>
        <v>28222.8252712806</v>
      </c>
      <c r="N100" s="16" t="n">
        <f aca="false">E100*'Inflation indexes'!$D$156/100*'Inflation indexes'!I192</f>
        <v>20076.8651536777</v>
      </c>
      <c r="O100" s="16" t="s">
        <v>41</v>
      </c>
      <c r="P100" s="16" t="n">
        <f aca="false">G100*'Inflation indexes'!$D$156/100*'Inflation indexes'!I192</f>
        <v>3.78675586585655</v>
      </c>
      <c r="Q100" s="16" t="n">
        <f aca="false">Adequacy_low!X97</f>
        <v>528.42436868061</v>
      </c>
      <c r="R100" s="22" t="n">
        <v>8823.7043955459</v>
      </c>
      <c r="S100" s="21" t="n">
        <f aca="false">Adequacy_central!Q97</f>
        <v>5631.12796693981</v>
      </c>
      <c r="T100" s="21" t="n">
        <f aca="false">Adequacy_central!R97</f>
        <v>6906.0290731703</v>
      </c>
      <c r="U100" s="21" t="n">
        <f aca="false">Adequacy_central!S97</f>
        <v>4871.09418222309</v>
      </c>
      <c r="V100" s="21" t="n">
        <f aca="false">Adequacy_central!T97</f>
        <v>0.694114719040212</v>
      </c>
      <c r="W100" s="21" t="n">
        <f aca="false">Adequacy_central!U97</f>
        <v>0.817063778940978</v>
      </c>
      <c r="X100" s="21" t="n">
        <f aca="false">Adequacy_central!V97</f>
        <v>646.8206091987</v>
      </c>
      <c r="Y100" s="19" t="n">
        <v>5300.27235601271</v>
      </c>
      <c r="Z100" s="19" t="n">
        <v>3519.13600654945</v>
      </c>
      <c r="AA100" s="17"/>
      <c r="AB100" s="17" t="n">
        <f aca="false">AB96+1</f>
        <v>2038</v>
      </c>
      <c r="AC100" s="18" t="n">
        <f aca="false">R100*'Inflation indexes'!$D$156/100*'Inflation indexes'!I192</f>
        <v>40005.334642446</v>
      </c>
      <c r="AD100" s="18" t="n">
        <f aca="false">X100*'Inflation indexes'!$D$156/100*'Inflation indexes'!I192</f>
        <v>2932.58633388566</v>
      </c>
      <c r="AE100" s="21" t="n">
        <f aca="false">S100*'Inflation indexes'!$D$156/100*'Inflation indexes'!I192</f>
        <v>25530.6783447527</v>
      </c>
      <c r="AF100" s="21" t="n">
        <f aca="false">T100*'Inflation indexes'!$D$156/100*'Inflation indexes'!I192</f>
        <v>31310.8861922098</v>
      </c>
      <c r="AG100" s="21" t="n">
        <f aca="false">U100*'Inflation indexes'!$D$156/100*'Inflation indexes'!I192</f>
        <v>22084.8006799813</v>
      </c>
      <c r="AH100" s="21" t="n">
        <v>0</v>
      </c>
      <c r="AI100" s="21" t="n">
        <f aca="false">W100*'Inflation indexes'!$D$156/100*'Inflation indexes'!I192</f>
        <v>3.70444299077554</v>
      </c>
      <c r="AJ100" s="21" t="n">
        <f aca="false">Y100*'Inflation indexes'!$D$156/100*'Inflation indexes'!I192</f>
        <v>24030.6292905085</v>
      </c>
      <c r="AK100" s="21" t="n">
        <f aca="false">AJ100*0.82</f>
        <v>19705.116018217</v>
      </c>
      <c r="AL100" s="18" t="n">
        <f aca="false">Z100*'Inflation indexes'!$D$156/100*'Inflation indexes'!I192</f>
        <v>15955.2277913297</v>
      </c>
      <c r="AM100" s="21" t="n">
        <f aca="false">Adequacy_central!X97</f>
        <v>580.289762089138</v>
      </c>
      <c r="AN100" s="14" t="n">
        <f aca="false">AN96+1</f>
        <v>2038</v>
      </c>
      <c r="AO100" s="14" t="n">
        <v>10370.074314286</v>
      </c>
      <c r="AP100" s="16" t="n">
        <f aca="false">Adequacy_high!Q97</f>
        <v>6352.17679210092</v>
      </c>
      <c r="AQ100" s="16" t="n">
        <f aca="false">Adequacy_high!R97</f>
        <v>7725.75089174671</v>
      </c>
      <c r="AR100" s="16" t="n">
        <f aca="false">Adequacy_high!S97</f>
        <v>5476.10693586976</v>
      </c>
      <c r="AS100" s="16" t="n">
        <f aca="false">Adequacy_high!T97</f>
        <v>0.693488002602102</v>
      </c>
      <c r="AT100" s="16" t="n">
        <f aca="false">Adequacy_high!U97</f>
        <v>0.822089492292281</v>
      </c>
      <c r="AU100" s="16" t="n">
        <f aca="false">Adequacy_high!V97</f>
        <v>689.708425653056</v>
      </c>
      <c r="AV100" s="8"/>
      <c r="AW100" s="8"/>
      <c r="AX100" s="8" t="n">
        <f aca="false">AX96+1</f>
        <v>2038</v>
      </c>
      <c r="AY100" s="15" t="n">
        <f aca="false">AO100*'Inflation indexes'!$D$156/100*'Inflation indexes'!I192</f>
        <v>47016.3408261342</v>
      </c>
      <c r="AZ100" s="15" t="n">
        <f aca="false">AU100*'Inflation indexes'!$D$156/100*'Inflation indexes'!I192</f>
        <v>3127.03317530596</v>
      </c>
      <c r="BA100" s="16" t="n">
        <f aca="false">AP100*'Inflation indexes'!$D$156/100*'Inflation indexes'!I192</f>
        <v>28799.8041280999</v>
      </c>
      <c r="BB100" s="16" t="n">
        <f aca="false">AQ100*'Inflation indexes'!$D$156/100*'Inflation indexes'!I192</f>
        <v>35027.3803307053</v>
      </c>
      <c r="BC100" s="16" t="n">
        <f aca="false">AR100*'Inflation indexes'!$D$156/100*'Inflation indexes'!I192</f>
        <v>24827.836551038</v>
      </c>
      <c r="BD100" s="16" t="n">
        <v>0</v>
      </c>
      <c r="BE100" s="16" t="n">
        <f aca="false">AT100*'Inflation indexes'!$D$156/100*'Inflation indexes'!I192</f>
        <v>3.72722881126805</v>
      </c>
      <c r="BF100" s="16" t="n">
        <f aca="false">Adequacy_high!X97</f>
        <v>621.380905141215</v>
      </c>
      <c r="BG100" s="16" t="n">
        <f aca="false">Y100*'Inflation indexes'!$D$156/100*'Inflation indexes'!I192</f>
        <v>24030.6292905085</v>
      </c>
      <c r="BH100" s="16" t="n">
        <f aca="false">BG100*0.82</f>
        <v>19705.116018217</v>
      </c>
      <c r="BI100" s="15" t="n">
        <f aca="false">Z100*'Inflation indexes'!$D$156/100*'Inflation indexes'!I192</f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4" t="n">
        <v>7458.18946163052</v>
      </c>
      <c r="C101" s="16" t="n">
        <f aca="false">Adequacy_low!Q98</f>
        <v>5037.75545091924</v>
      </c>
      <c r="D101" s="16" t="n">
        <f aca="false">Adequacy_low!R98</f>
        <v>6123.44466594951</v>
      </c>
      <c r="E101" s="16" t="n">
        <f aca="false">Adequacy_low!S98</f>
        <v>4353.28777857742</v>
      </c>
      <c r="F101" s="16" t="n">
        <f aca="false">Adequacy_low!T98</f>
        <v>0.721320225013263</v>
      </c>
      <c r="G101" s="16" t="n">
        <f aca="false">Adequacy_low!U98</f>
        <v>0.819383264274966</v>
      </c>
      <c r="H101" s="16" t="n">
        <f aca="false">Adequacy_low!V98</f>
        <v>729.845143229986</v>
      </c>
      <c r="I101" s="8" t="n">
        <f aca="false">I97+1</f>
        <v>2039</v>
      </c>
      <c r="J101" s="14" t="n">
        <f aca="false">B101*'Inflation indexes'!$D$156/100*'Inflation indexes'!I193</f>
        <v>33814.2974723751</v>
      </c>
      <c r="K101" s="16" t="n">
        <f aca="false">H101*'Inflation indexes'!$D$156/100*'Inflation indexes'!I193</f>
        <v>3309.00695254684</v>
      </c>
      <c r="L101" s="16" t="n">
        <f aca="false">C101*'Inflation indexes'!$D$156/100*'Inflation indexes'!I193</f>
        <v>22840.4175419299</v>
      </c>
      <c r="M101" s="16" t="n">
        <f aca="false">D101*'Inflation indexes'!$D$156/100*'Inflation indexes'!I193</f>
        <v>27762.7674324028</v>
      </c>
      <c r="N101" s="16" t="n">
        <f aca="false">E101*'Inflation indexes'!$D$156/100*'Inflation indexes'!I193</f>
        <v>19737.1451456116</v>
      </c>
      <c r="O101" s="16" t="s">
        <v>41</v>
      </c>
      <c r="P101" s="16" t="n">
        <f aca="false">G101*'Inflation indexes'!$D$156/100*'Inflation indexes'!I193</f>
        <v>3.71495918474859</v>
      </c>
      <c r="Q101" s="16" t="n">
        <f aca="false">Adequacy_low!X98</f>
        <v>664.241196358226</v>
      </c>
      <c r="R101" s="20" t="n">
        <v>8832.49978800271</v>
      </c>
      <c r="S101" s="21" t="n">
        <f aca="false">Adequacy_central!Q98</f>
        <v>5558.03425825943</v>
      </c>
      <c r="T101" s="21" t="n">
        <f aca="false">Adequacy_central!R98</f>
        <v>6818.6914894484</v>
      </c>
      <c r="U101" s="21" t="n">
        <f aca="false">Adequacy_central!S98</f>
        <v>4811.66721659975</v>
      </c>
      <c r="V101" s="21" t="n">
        <f aca="false">Adequacy_central!T98</f>
        <v>0.684779704894377</v>
      </c>
      <c r="W101" s="21" t="n">
        <f aca="false">Adequacy_central!U98</f>
        <v>0.804482530761154</v>
      </c>
      <c r="X101" s="21" t="n">
        <f aca="false">Adequacy_central!V98</f>
        <v>800.298034820414</v>
      </c>
      <c r="Y101" s="19" t="n">
        <v>5318.07856959524</v>
      </c>
      <c r="Z101" s="19" t="n">
        <v>3522.70674928718</v>
      </c>
      <c r="AA101" s="17"/>
      <c r="AB101" s="17" t="n">
        <f aca="false">AB97+1</f>
        <v>2039</v>
      </c>
      <c r="AC101" s="18" t="n">
        <f aca="false">R101*'Inflation indexes'!$D$156/100*'Inflation indexes'!I193</f>
        <v>40045.2116150612</v>
      </c>
      <c r="AD101" s="18" t="n">
        <f aca="false">X101*'Inflation indexes'!$D$156/100*'Inflation indexes'!I193</f>
        <v>3628.42965510539</v>
      </c>
      <c r="AE101" s="21" t="n">
        <f aca="false">S101*'Inflation indexes'!$D$156/100*'Inflation indexes'!I193</f>
        <v>25199.2825788778</v>
      </c>
      <c r="AF101" s="21" t="n">
        <f aca="false">T101*'Inflation indexes'!$D$156/100*'Inflation indexes'!I193</f>
        <v>30914.9108617781</v>
      </c>
      <c r="AG101" s="21" t="n">
        <f aca="false">U101*'Inflation indexes'!$D$156/100*'Inflation indexes'!I193</f>
        <v>21815.3678499619</v>
      </c>
      <c r="AH101" s="21" t="n">
        <v>0</v>
      </c>
      <c r="AI101" s="21" t="n">
        <f aca="false">W101*'Inflation indexes'!$D$156/100*'Inflation indexes'!I193</f>
        <v>3.64740152371239</v>
      </c>
      <c r="AJ101" s="21" t="n">
        <f aca="false">Y101*'Inflation indexes'!$D$156/100*'Inflation indexes'!I193</f>
        <v>24111.3599565815</v>
      </c>
      <c r="AK101" s="21" t="n">
        <f aca="false">AJ101*0.82</f>
        <v>19771.3151643969</v>
      </c>
      <c r="AL101" s="18" t="n">
        <f aca="false">Z101*'Inflation indexes'!$D$156/100*'Inflation indexes'!I193</f>
        <v>15971.4169961966</v>
      </c>
      <c r="AM101" s="21" t="n">
        <f aca="false">Adequacy_central!X98</f>
        <v>744.351705386803</v>
      </c>
      <c r="AN101" s="14" t="n">
        <f aca="false">AN97+1</f>
        <v>2039</v>
      </c>
      <c r="AO101" s="14" t="n">
        <v>10401.7690246626</v>
      </c>
      <c r="AP101" s="16" t="n">
        <f aca="false">Adequacy_high!Q98</f>
        <v>6306.24641412991</v>
      </c>
      <c r="AQ101" s="16" t="n">
        <f aca="false">Adequacy_high!R98</f>
        <v>7685.75104391098</v>
      </c>
      <c r="AR101" s="16" t="n">
        <f aca="false">Adequacy_high!S98</f>
        <v>5435.63722804055</v>
      </c>
      <c r="AS101" s="16" t="n">
        <f aca="false">Adequacy_high!T98</f>
        <v>0.687909673197557</v>
      </c>
      <c r="AT101" s="16" t="n">
        <f aca="false">Adequacy_high!U98</f>
        <v>0.815420574545495</v>
      </c>
      <c r="AU101" s="16" t="n">
        <f aca="false">Adequacy_high!V98</f>
        <v>858.370317104125</v>
      </c>
      <c r="AV101" s="8"/>
      <c r="AW101" s="8"/>
      <c r="AX101" s="8" t="n">
        <f aca="false">AX97+1</f>
        <v>2039</v>
      </c>
      <c r="AY101" s="15" t="n">
        <f aca="false">AO101*'Inflation indexes'!$D$156/100*'Inflation indexes'!I193</f>
        <v>47160.0398258028</v>
      </c>
      <c r="AZ101" s="15" t="n">
        <f aca="false">AU101*'Inflation indexes'!$D$156/100*'Inflation indexes'!I193</f>
        <v>3891.72055675699</v>
      </c>
      <c r="BA101" s="16" t="n">
        <f aca="false">AP101*'Inflation indexes'!$D$156/100*'Inflation indexes'!I193</f>
        <v>28591.5627751924</v>
      </c>
      <c r="BB101" s="16" t="n">
        <f aca="false">AQ101*'Inflation indexes'!$D$156/100*'Inflation indexes'!I193</f>
        <v>34846.0271000686</v>
      </c>
      <c r="BC101" s="16" t="n">
        <f aca="false">AR101*'Inflation indexes'!$D$156/100*'Inflation indexes'!I193</f>
        <v>24644.3530466034</v>
      </c>
      <c r="BD101" s="16" t="n">
        <v>0</v>
      </c>
      <c r="BE101" s="16" t="n">
        <f aca="false">AT101*'Inflation indexes'!$D$156/100*'Inflation indexes'!I193</f>
        <v>3.69699295179187</v>
      </c>
      <c r="BF101" s="16" t="n">
        <f aca="false">Adequacy_high!X98</f>
        <v>797.832340800401</v>
      </c>
      <c r="BG101" s="16" t="n">
        <f aca="false">Y101*'Inflation indexes'!$D$156/100*'Inflation indexes'!I193</f>
        <v>24111.3599565815</v>
      </c>
      <c r="BH101" s="16" t="n">
        <f aca="false">BG101*0.82</f>
        <v>19771.3151643969</v>
      </c>
      <c r="BI101" s="15" t="n">
        <f aca="false">Z101*'Inflation indexes'!$D$156/100*'Inflation indexes'!I193</f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4" t="n">
        <v>7441.94283378831</v>
      </c>
      <c r="C102" s="16" t="n">
        <f aca="false">Adequacy_low!Q99</f>
        <v>5119.62971587521</v>
      </c>
      <c r="D102" s="16" t="n">
        <f aca="false">Adequacy_low!R99</f>
        <v>6219.33588432646</v>
      </c>
      <c r="E102" s="16" t="n">
        <f aca="false">Adequacy_low!S99</f>
        <v>4421.12702509685</v>
      </c>
      <c r="F102" s="16" t="n">
        <f aca="false">Adequacy_low!T99</f>
        <v>0.727273154558894</v>
      </c>
      <c r="G102" s="16" t="n">
        <f aca="false">Adequacy_low!U99</f>
        <v>0.82914642744813</v>
      </c>
      <c r="H102" s="16" t="n">
        <f aca="false">Adequacy_low!V99</f>
        <v>600.810108061774</v>
      </c>
      <c r="I102" s="8" t="n">
        <f aca="false">I98+1</f>
        <v>2039</v>
      </c>
      <c r="J102" s="14" t="n">
        <f aca="false">B102*'Inflation indexes'!$D$156/100*'Inflation indexes'!I194</f>
        <v>33740.6377310122</v>
      </c>
      <c r="K102" s="16" t="n">
        <f aca="false">H102*'Inflation indexes'!$D$156/100*'Inflation indexes'!I194</f>
        <v>2723.98171472157</v>
      </c>
      <c r="L102" s="16" t="n">
        <f aca="false">C102*'Inflation indexes'!$D$156/100*'Inflation indexes'!I194</f>
        <v>23211.6230154294</v>
      </c>
      <c r="M102" s="16" t="n">
        <f aca="false">D102*'Inflation indexes'!$D$156/100*'Inflation indexes'!I194</f>
        <v>28197.5236423205</v>
      </c>
      <c r="N102" s="16" t="n">
        <f aca="false">E102*'Inflation indexes'!$D$156/100*'Inflation indexes'!I194</f>
        <v>20044.7179786578</v>
      </c>
      <c r="O102" s="16" t="s">
        <v>41</v>
      </c>
      <c r="P102" s="16" t="n">
        <f aca="false">G102*'Inflation indexes'!$D$156/100*'Inflation indexes'!I194</f>
        <v>3.75922388270339</v>
      </c>
      <c r="Q102" s="16" t="n">
        <f aca="false">Adequacy_low!X99</f>
        <v>525.768728825846</v>
      </c>
      <c r="R102" s="22" t="n">
        <v>8839.40426480708</v>
      </c>
      <c r="S102" s="21" t="n">
        <f aca="false">Adequacy_central!Q99</f>
        <v>5639.92311385027</v>
      </c>
      <c r="T102" s="21" t="n">
        <f aca="false">Adequacy_central!R99</f>
        <v>6912.73638231595</v>
      </c>
      <c r="U102" s="21" t="n">
        <f aca="false">Adequacy_central!S99</f>
        <v>4880.82628911774</v>
      </c>
      <c r="V102" s="21" t="n">
        <f aca="false">Adequacy_central!T99</f>
        <v>0.694517705100384</v>
      </c>
      <c r="W102" s="21" t="n">
        <f aca="false">Adequacy_central!U99</f>
        <v>0.811391324076824</v>
      </c>
      <c r="X102" s="21" t="n">
        <f aca="false">Adequacy_central!V99</f>
        <v>645.542461983546</v>
      </c>
      <c r="Y102" s="19" t="n">
        <v>5335.88478317776</v>
      </c>
      <c r="Z102" s="19" t="n">
        <v>3526.26906660688</v>
      </c>
      <c r="AA102" s="17"/>
      <c r="AB102" s="17" t="n">
        <f aca="false">AB98+1</f>
        <v>2039</v>
      </c>
      <c r="AC102" s="18" t="n">
        <f aca="false">R102*'Inflation indexes'!$D$156/100*'Inflation indexes'!I194</f>
        <v>40076.5154635026</v>
      </c>
      <c r="AD102" s="18" t="n">
        <f aca="false">X102*'Inflation indexes'!$D$156/100*'Inflation indexes'!I194</f>
        <v>2926.79140867371</v>
      </c>
      <c r="AE102" s="21" t="n">
        <f aca="false">S102*'Inflation indexes'!$D$156/100*'Inflation indexes'!I194</f>
        <v>25570.5542040982</v>
      </c>
      <c r="AF102" s="21" t="n">
        <f aca="false">T102*'Inflation indexes'!$D$156/100*'Inflation indexes'!I194</f>
        <v>31341.2961124534</v>
      </c>
      <c r="AG102" s="21" t="n">
        <f aca="false">U102*'Inflation indexes'!$D$156/100*'Inflation indexes'!I194</f>
        <v>22128.9245734895</v>
      </c>
      <c r="AH102" s="21" t="n">
        <v>0</v>
      </c>
      <c r="AI102" s="21" t="n">
        <f aca="false">W102*'Inflation indexes'!$D$156/100*'Inflation indexes'!I194</f>
        <v>3.67872494255996</v>
      </c>
      <c r="AJ102" s="21" t="n">
        <f aca="false">Y102*'Inflation indexes'!$D$156/100*'Inflation indexes'!I194</f>
        <v>24192.0906226545</v>
      </c>
      <c r="AK102" s="21" t="n">
        <f aca="false">AJ102*0.82</f>
        <v>19837.5143105767</v>
      </c>
      <c r="AL102" s="18" t="n">
        <f aca="false">Z102*'Inflation indexes'!$D$156/100*'Inflation indexes'!I194</f>
        <v>15987.5680014988</v>
      </c>
      <c r="AM102" s="21" t="n">
        <f aca="false">Adequacy_central!X99</f>
        <v>582.479264420726</v>
      </c>
      <c r="AN102" s="14" t="n">
        <f aca="false">AN98+1</f>
        <v>2039</v>
      </c>
      <c r="AO102" s="14" t="n">
        <v>10466.0850843358</v>
      </c>
      <c r="AP102" s="16" t="n">
        <f aca="false">Adequacy_high!Q99</f>
        <v>6371.23294038024</v>
      </c>
      <c r="AQ102" s="16" t="n">
        <f aca="false">Adequacy_high!R99</f>
        <v>7774.19626656808</v>
      </c>
      <c r="AR102" s="16" t="n">
        <f aca="false">Adequacy_high!S99</f>
        <v>5491.88819677882</v>
      </c>
      <c r="AS102" s="16" t="n">
        <f aca="false">Adequacy_high!T99</f>
        <v>0.693059639074137</v>
      </c>
      <c r="AT102" s="16" t="n">
        <f aca="false">Adequacy_high!U99</f>
        <v>0.823344885118986</v>
      </c>
      <c r="AU102" s="16" t="n">
        <f aca="false">Adequacy_high!V99</f>
        <v>701.049111945807</v>
      </c>
      <c r="AV102" s="8"/>
      <c r="AW102" s="8"/>
      <c r="AX102" s="8" t="n">
        <f aca="false">AX98+1</f>
        <v>2039</v>
      </c>
      <c r="AY102" s="15" t="n">
        <f aca="false">AO102*'Inflation indexes'!$D$156/100*'Inflation indexes'!I194</f>
        <v>47451.6390651664</v>
      </c>
      <c r="AZ102" s="15" t="n">
        <f aca="false">AU102*'Inflation indexes'!$D$156/100*'Inflation indexes'!I194</f>
        <v>3178.45012332221</v>
      </c>
      <c r="BA102" s="16" t="n">
        <f aca="false">AP102*'Inflation indexes'!$D$156/100*'Inflation indexes'!I194</f>
        <v>28886.2018081146</v>
      </c>
      <c r="BB102" s="16" t="n">
        <f aca="false">AQ102*'Inflation indexes'!$D$156/100*'Inflation indexes'!I194</f>
        <v>35247.0242970859</v>
      </c>
      <c r="BC102" s="16" t="n">
        <f aca="false">AR102*'Inflation indexes'!$D$156/100*'Inflation indexes'!I194</f>
        <v>24899.3863894557</v>
      </c>
      <c r="BD102" s="16" t="n">
        <v>0</v>
      </c>
      <c r="BE102" s="16" t="n">
        <f aca="false">AT102*'Inflation indexes'!$D$156/100*'Inflation indexes'!I194</f>
        <v>3.73292057154114</v>
      </c>
      <c r="BF102" s="16" t="n">
        <f aca="false">Adequacy_high!X99</f>
        <v>636.637731632181</v>
      </c>
      <c r="BG102" s="16" t="n">
        <f aca="false">Y102*'Inflation indexes'!$D$156/100*'Inflation indexes'!I194</f>
        <v>24192.0906226545</v>
      </c>
      <c r="BH102" s="16" t="n">
        <f aca="false">BG102*0.82</f>
        <v>19837.5143105767</v>
      </c>
      <c r="BI102" s="15" t="n">
        <f aca="false">Z102*'Inflation indexes'!$D$156/100*'Inflation indexes'!I194</f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4" t="n">
        <v>7443.50945475927</v>
      </c>
      <c r="C103" s="16" t="n">
        <f aca="false">Adequacy_low!Q100</f>
        <v>5025.53885401344</v>
      </c>
      <c r="D103" s="16" t="n">
        <f aca="false">Adequacy_low!R100</f>
        <v>6116.64063932258</v>
      </c>
      <c r="E103" s="16" t="n">
        <f aca="false">Adequacy_low!S100</f>
        <v>4347.20690763903</v>
      </c>
      <c r="F103" s="16" t="n">
        <f aca="false">Adequacy_low!T100</f>
        <v>0.715914723207371</v>
      </c>
      <c r="G103" s="16" t="n">
        <f aca="false">Adequacy_low!U100</f>
        <v>0.815456678947923</v>
      </c>
      <c r="H103" s="16" t="n">
        <f aca="false">Adequacy_low!V100</f>
        <v>582.981707245377</v>
      </c>
      <c r="I103" s="8" t="n">
        <f aca="false">I99+1</f>
        <v>2039</v>
      </c>
      <c r="J103" s="14" t="n">
        <f aca="false">B103*'Inflation indexes'!$D$156/100*'Inflation indexes'!I195</f>
        <v>33747.7405523887</v>
      </c>
      <c r="K103" s="16" t="n">
        <f aca="false">H103*'Inflation indexes'!$D$156/100*'Inflation indexes'!I195</f>
        <v>2643.15045510235</v>
      </c>
      <c r="L103" s="16" t="n">
        <f aca="false">C103*'Inflation indexes'!$D$156/100*'Inflation indexes'!I195</f>
        <v>22785.029348321</v>
      </c>
      <c r="M103" s="16" t="n">
        <f aca="false">D103*'Inflation indexes'!$D$156/100*'Inflation indexes'!I195</f>
        <v>27731.9190097988</v>
      </c>
      <c r="N103" s="16" t="n">
        <f aca="false">E103*'Inflation indexes'!$D$156/100*'Inflation indexes'!I195</f>
        <v>19709.5754009892</v>
      </c>
      <c r="O103" s="16" t="s">
        <v>41</v>
      </c>
      <c r="P103" s="16" t="n">
        <f aca="false">G103*'Inflation indexes'!$D$156/100*'Inflation indexes'!I195</f>
        <v>3.69715664366508</v>
      </c>
      <c r="Q103" s="16" t="n">
        <f aca="false">Adequacy_low!X100</f>
        <v>510.860812677979</v>
      </c>
      <c r="R103" s="22" t="n">
        <v>8832.7687772907</v>
      </c>
      <c r="S103" s="21" t="n">
        <f aca="false">Adequacy_central!Q100</f>
        <v>5563.84476652365</v>
      </c>
      <c r="T103" s="21" t="n">
        <f aca="false">Adequacy_central!R100</f>
        <v>6829.89624766634</v>
      </c>
      <c r="U103" s="21" t="n">
        <f aca="false">Adequacy_central!S100</f>
        <v>4821.78403562034</v>
      </c>
      <c r="V103" s="21" t="n">
        <f aca="false">Adequacy_central!T100</f>
        <v>0.682708548661674</v>
      </c>
      <c r="W103" s="21" t="n">
        <f aca="false">Adequacy_central!U100</f>
        <v>0.799375987358495</v>
      </c>
      <c r="X103" s="21" t="n">
        <f aca="false">Adequacy_central!V100</f>
        <v>642.922202319089</v>
      </c>
      <c r="Y103" s="19" t="n">
        <v>5353.69099676028</v>
      </c>
      <c r="Z103" s="19" t="n">
        <v>3529.82300662724</v>
      </c>
      <c r="AA103" s="17"/>
      <c r="AB103" s="17" t="n">
        <f aca="false">AB99+1</f>
        <v>2039</v>
      </c>
      <c r="AC103" s="18" t="n">
        <f aca="false">R103*'Inflation indexes'!$D$156/100*'Inflation indexes'!I195</f>
        <v>40046.4311716101</v>
      </c>
      <c r="AD103" s="18" t="n">
        <f aca="false">X103*'Inflation indexes'!$D$156/100*'Inflation indexes'!I195</f>
        <v>2914.91154960005</v>
      </c>
      <c r="AE103" s="21" t="n">
        <f aca="false">S103*'Inflation indexes'!$D$156/100*'Inflation indexes'!I195</f>
        <v>25225.626540227</v>
      </c>
      <c r="AF103" s="21" t="n">
        <f aca="false">T103*'Inflation indexes'!$D$156/100*'Inflation indexes'!I195</f>
        <v>30965.7115325625</v>
      </c>
      <c r="AG103" s="21" t="n">
        <f aca="false">U103*'Inflation indexes'!$D$156/100*'Inflation indexes'!I195</f>
        <v>21861.2359697779</v>
      </c>
      <c r="AH103" s="21" t="n">
        <v>0</v>
      </c>
      <c r="AI103" s="21" t="n">
        <f aca="false">W103*'Inflation indexes'!$D$156/100*'Inflation indexes'!I195</f>
        <v>3.62424923205213</v>
      </c>
      <c r="AJ103" s="21" t="n">
        <f aca="false">Y103*'Inflation indexes'!$D$156/100*'Inflation indexes'!I195</f>
        <v>24272.8212887275</v>
      </c>
      <c r="AK103" s="21" t="n">
        <f aca="false">AJ103*0.82</f>
        <v>19903.7134567566</v>
      </c>
      <c r="AL103" s="18" t="n">
        <f aca="false">Z103*'Inflation indexes'!$D$156/100*'Inflation indexes'!I195</f>
        <v>16003.681025399</v>
      </c>
      <c r="AM103" s="21" t="n">
        <f aca="false">Adequacy_central!X100</f>
        <v>579.453762769173</v>
      </c>
      <c r="AN103" s="14" t="n">
        <f aca="false">AN99+1</f>
        <v>2039</v>
      </c>
      <c r="AO103" s="14" t="n">
        <v>10524.0096740448</v>
      </c>
      <c r="AP103" s="16" t="n">
        <f aca="false">Adequacy_high!Q100</f>
        <v>6317.38099730535</v>
      </c>
      <c r="AQ103" s="16" t="n">
        <f aca="false">Adequacy_high!R100</f>
        <v>7716.74181205636</v>
      </c>
      <c r="AR103" s="16" t="n">
        <f aca="false">Adequacy_high!S100</f>
        <v>5451.50666592017</v>
      </c>
      <c r="AS103" s="16" t="n">
        <f aca="false">Adequacy_high!T100</f>
        <v>0.680950938561374</v>
      </c>
      <c r="AT103" s="16" t="n">
        <f aca="false">Adequacy_high!U100</f>
        <v>0.811357724382625</v>
      </c>
      <c r="AU103" s="16" t="n">
        <f aca="false">Adequacy_high!V100</f>
        <v>677.067384886658</v>
      </c>
      <c r="AV103" s="8"/>
      <c r="AW103" s="8"/>
      <c r="AX103" s="8" t="n">
        <f aca="false">AX99+1</f>
        <v>2039</v>
      </c>
      <c r="AY103" s="15" t="n">
        <f aca="false">AO103*'Inflation indexes'!$D$156/100*'Inflation indexes'!I195</f>
        <v>47714.2603511316</v>
      </c>
      <c r="AZ103" s="15" t="n">
        <f aca="false">AU103*'Inflation indexes'!$D$156/100*'Inflation indexes'!I195</f>
        <v>3069.72061774297</v>
      </c>
      <c r="BA103" s="16" t="n">
        <f aca="false">AP103*'Inflation indexes'!$D$156/100*'Inflation indexes'!I195</f>
        <v>28642.0452829997</v>
      </c>
      <c r="BB103" s="16" t="n">
        <f aca="false">AQ103*'Inflation indexes'!$D$156/100*'Inflation indexes'!I195</f>
        <v>34986.5345326508</v>
      </c>
      <c r="BC103" s="16" t="n">
        <f aca="false">AR103*'Inflation indexes'!$D$156/100*'Inflation indexes'!I195</f>
        <v>24716.3026660039</v>
      </c>
      <c r="BD103" s="16" t="n">
        <v>0</v>
      </c>
      <c r="BE103" s="16" t="n">
        <f aca="false">AT103*'Inflation indexes'!$D$156/100*'Inflation indexes'!I195</f>
        <v>3.67857260665317</v>
      </c>
      <c r="BF103" s="16" t="n">
        <f aca="false">Adequacy_high!X100</f>
        <v>610.222921664353</v>
      </c>
      <c r="BG103" s="16" t="n">
        <f aca="false">Y103*'Inflation indexes'!$D$156/100*'Inflation indexes'!I195</f>
        <v>24272.8212887275</v>
      </c>
      <c r="BH103" s="16" t="n">
        <f aca="false">BG103*0.82</f>
        <v>19903.7134567566</v>
      </c>
      <c r="BI103" s="15" t="n">
        <f aca="false">Z103*'Inflation indexes'!$D$156/100*'Inflation indexes'!I195</f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4" t="n">
        <v>7422.74763740487</v>
      </c>
      <c r="C104" s="16" t="n">
        <f aca="false">Adequacy_low!Q101</f>
        <v>5093.21663188319</v>
      </c>
      <c r="D104" s="16" t="n">
        <f aca="false">Adequacy_low!R101</f>
        <v>6201.68562842094</v>
      </c>
      <c r="E104" s="16" t="n">
        <f aca="false">Adequacy_low!S101</f>
        <v>4414.54374436676</v>
      </c>
      <c r="F104" s="16" t="n">
        <f aca="false">Adequacy_low!T101</f>
        <v>0.726172641711573</v>
      </c>
      <c r="G104" s="16" t="n">
        <f aca="false">Adequacy_low!U101</f>
        <v>0.825240313952688</v>
      </c>
      <c r="H104" s="16" t="n">
        <f aca="false">Adequacy_low!V101</f>
        <v>596.01330769387</v>
      </c>
      <c r="I104" s="8" t="n">
        <f aca="false">I100+1</f>
        <v>2039</v>
      </c>
      <c r="J104" s="14" t="n">
        <f aca="false">B104*'Inflation indexes'!$D$156/100*'Inflation indexes'!I196</f>
        <v>33653.6096280269</v>
      </c>
      <c r="K104" s="16" t="n">
        <f aca="false">H104*'Inflation indexes'!$D$156/100*'Inflation indexes'!I196</f>
        <v>2702.23375090403</v>
      </c>
      <c r="L104" s="16" t="n">
        <f aca="false">C104*'Inflation indexes'!$D$156/100*'Inflation indexes'!I196</f>
        <v>23091.8701070507</v>
      </c>
      <c r="M104" s="16" t="n">
        <f aca="false">D104*'Inflation indexes'!$D$156/100*'Inflation indexes'!I196</f>
        <v>28117.5000646515</v>
      </c>
      <c r="N104" s="16" t="n">
        <f aca="false">E104*'Inflation indexes'!$D$156/100*'Inflation indexes'!I196</f>
        <v>20014.8703843997</v>
      </c>
      <c r="O104" s="16" t="s">
        <v>41</v>
      </c>
      <c r="P104" s="16" t="n">
        <f aca="false">G104*'Inflation indexes'!$D$156/100*'Inflation indexes'!I196</f>
        <v>3.74151415779291</v>
      </c>
      <c r="Q104" s="16" t="n">
        <f aca="false">Adequacy_low!X101</f>
        <v>520.333925275437</v>
      </c>
      <c r="R104" s="22" t="n">
        <v>8840.77358313042</v>
      </c>
      <c r="S104" s="21" t="n">
        <f aca="false">Adequacy_central!Q101</f>
        <v>5645.81264721157</v>
      </c>
      <c r="T104" s="21" t="n">
        <f aca="false">Adequacy_central!R101</f>
        <v>6931.19422942374</v>
      </c>
      <c r="U104" s="21" t="n">
        <f aca="false">Adequacy_central!S101</f>
        <v>4889.39997827337</v>
      </c>
      <c r="V104" s="21" t="n">
        <f aca="false">Adequacy_central!T101</f>
        <v>0.689860036546035</v>
      </c>
      <c r="W104" s="21" t="n">
        <f aca="false">Adequacy_central!U101</f>
        <v>0.807718144325882</v>
      </c>
      <c r="X104" s="21" t="n">
        <f aca="false">Adequacy_central!V101</f>
        <v>641.721026382782</v>
      </c>
      <c r="Y104" s="19" t="n">
        <v>5371.4972103428</v>
      </c>
      <c r="Z104" s="19" t="n">
        <v>3533.36861703194</v>
      </c>
      <c r="AA104" s="17"/>
      <c r="AB104" s="17" t="n">
        <f aca="false">AB100+1</f>
        <v>2039</v>
      </c>
      <c r="AC104" s="18" t="n">
        <f aca="false">R104*'Inflation indexes'!$D$156/100*'Inflation indexes'!I196</f>
        <v>40082.7237446623</v>
      </c>
      <c r="AD104" s="18" t="n">
        <f aca="false">X104*'Inflation indexes'!$D$156/100*'Inflation indexes'!I196</f>
        <v>2909.46560046778</v>
      </c>
      <c r="AE104" s="21" t="n">
        <f aca="false">S104*'Inflation indexes'!$D$156/100*'Inflation indexes'!I196</f>
        <v>25597.2564532268</v>
      </c>
      <c r="AF104" s="21" t="n">
        <f aca="false">T104*'Inflation indexes'!$D$156/100*'Inflation indexes'!I196</f>
        <v>31424.9811858903</v>
      </c>
      <c r="AG104" s="21" t="n">
        <f aca="false">U104*'Inflation indexes'!$D$156/100*'Inflation indexes'!I196</f>
        <v>22167.7963770332</v>
      </c>
      <c r="AH104" s="21" t="n">
        <v>0</v>
      </c>
      <c r="AI104" s="21" t="n">
        <f aca="false">W104*'Inflation indexes'!$D$156/100*'Inflation indexes'!I196</f>
        <v>3.66207130384418</v>
      </c>
      <c r="AJ104" s="21" t="n">
        <f aca="false">Y104*'Inflation indexes'!$D$156/100*'Inflation indexes'!I196</f>
        <v>24353.5519548005</v>
      </c>
      <c r="AK104" s="21" t="n">
        <f aca="false">AJ104*0.82</f>
        <v>19969.9126029364</v>
      </c>
      <c r="AL104" s="18" t="n">
        <f aca="false">Z104*'Inflation indexes'!$D$156/100*'Inflation indexes'!I196</f>
        <v>16019.7562840878</v>
      </c>
      <c r="AM104" s="21" t="n">
        <f aca="false">Adequacy_central!X101</f>
        <v>568.129053420403</v>
      </c>
      <c r="AN104" s="14" t="n">
        <f aca="false">AN100+1</f>
        <v>2039</v>
      </c>
      <c r="AO104" s="14" t="n">
        <v>10608.7348264736</v>
      </c>
      <c r="AP104" s="16" t="n">
        <f aca="false">Adequacy_high!Q101</f>
        <v>6385.65624810221</v>
      </c>
      <c r="AQ104" s="16" t="n">
        <f aca="false">Adequacy_high!R101</f>
        <v>7806.36580902914</v>
      </c>
      <c r="AR104" s="16" t="n">
        <f aca="false">Adequacy_high!S101</f>
        <v>5509.73912887767</v>
      </c>
      <c r="AS104" s="16" t="n">
        <f aca="false">Adequacy_high!T101</f>
        <v>0.687227654787036</v>
      </c>
      <c r="AT104" s="16" t="n">
        <f aca="false">Adequacy_high!U101</f>
        <v>0.818472151717292</v>
      </c>
      <c r="AU104" s="16" t="n">
        <f aca="false">Adequacy_high!V101</f>
        <v>680.732575004793</v>
      </c>
      <c r="AV104" s="8"/>
      <c r="AW104" s="8"/>
      <c r="AX104" s="8" t="n">
        <f aca="false">AX100+1</f>
        <v>2039</v>
      </c>
      <c r="AY104" s="15" t="n">
        <f aca="false">AO104*'Inflation indexes'!$D$156/100*'Inflation indexes'!I196</f>
        <v>48098.3913151354</v>
      </c>
      <c r="AZ104" s="15" t="n">
        <f aca="false">AU104*'Inflation indexes'!$D$156/100*'Inflation indexes'!I196</f>
        <v>3086.33803267792</v>
      </c>
      <c r="BA104" s="16" t="n">
        <f aca="false">AP104*'Inflation indexes'!$D$156/100*'Inflation indexes'!I196</f>
        <v>28951.594893173</v>
      </c>
      <c r="BB104" s="16" t="n">
        <f aca="false">AQ104*'Inflation indexes'!$D$156/100*'Inflation indexes'!I196</f>
        <v>35392.8761132572</v>
      </c>
      <c r="BC104" s="16" t="n">
        <f aca="false">AR104*'Inflation indexes'!$D$156/100*'Inflation indexes'!I196</f>
        <v>24980.3198024851</v>
      </c>
      <c r="BD104" s="16" t="n">
        <v>0</v>
      </c>
      <c r="BE104" s="16" t="n">
        <f aca="false">AT104*'Inflation indexes'!$D$156/100*'Inflation indexes'!I196</f>
        <v>3.71082833888922</v>
      </c>
      <c r="BF104" s="16" t="n">
        <f aca="false">Adequacy_high!X101</f>
        <v>618.555283669133</v>
      </c>
      <c r="BG104" s="16" t="n">
        <f aca="false">Y104*'Inflation indexes'!$D$156/100*'Inflation indexes'!I196</f>
        <v>24353.5519548005</v>
      </c>
      <c r="BH104" s="16" t="n">
        <f aca="false">BG104*0.82</f>
        <v>19969.9126029364</v>
      </c>
      <c r="BI104" s="15" t="n">
        <f aca="false">Z104*'Inflation indexes'!$D$156/100*'Inflation indexes'!I196</f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4" t="n">
        <v>7398.30218687012</v>
      </c>
      <c r="C105" s="16" t="n">
        <f aca="false">Adequacy_low!Q102</f>
        <v>5007.02321743238</v>
      </c>
      <c r="D105" s="16" t="n">
        <f aca="false">Adequacy_low!R102</f>
        <v>6103.2558133077</v>
      </c>
      <c r="E105" s="16" t="n">
        <f aca="false">Adequacy_low!S102</f>
        <v>4339.84538757822</v>
      </c>
      <c r="F105" s="16" t="n">
        <f aca="false">Adequacy_low!T102</f>
        <v>0.708409740581064</v>
      </c>
      <c r="G105" s="16" t="n">
        <f aca="false">Adequacy_low!U102</f>
        <v>0.8104603656789</v>
      </c>
      <c r="H105" s="16" t="n">
        <f aca="false">Adequacy_low!V102</f>
        <v>727.774100252692</v>
      </c>
      <c r="I105" s="8" t="n">
        <f aca="false">I101+1</f>
        <v>2040</v>
      </c>
      <c r="J105" s="14" t="n">
        <f aca="false">B105*'Inflation indexes'!$D$156/100*'Inflation indexes'!I197</f>
        <v>33542.7776706892</v>
      </c>
      <c r="K105" s="16" t="n">
        <f aca="false">H105*'Inflation indexes'!$D$156/100*'Inflation indexes'!I197</f>
        <v>3299.61715845907</v>
      </c>
      <c r="L105" s="16" t="n">
        <f aca="false">C105*'Inflation indexes'!$D$156/100*'Inflation indexes'!I197</f>
        <v>22701.0822661956</v>
      </c>
      <c r="M105" s="16" t="n">
        <f aca="false">D105*'Inflation indexes'!$D$156/100*'Inflation indexes'!I197</f>
        <v>27671.2342429647</v>
      </c>
      <c r="N105" s="16" t="n">
        <f aca="false">E105*'Inflation indexes'!$D$156/100*'Inflation indexes'!I197</f>
        <v>19676.1993878877</v>
      </c>
      <c r="O105" s="16" t="s">
        <v>41</v>
      </c>
      <c r="P105" s="16" t="n">
        <f aca="false">G105*'Inflation indexes'!$D$156/100*'Inflation indexes'!I197</f>
        <v>3.6745041186772</v>
      </c>
      <c r="Q105" s="16" t="n">
        <f aca="false">Adequacy_low!X102</f>
        <v>656.938319137556</v>
      </c>
      <c r="R105" s="20" t="n">
        <v>8841.4867858377</v>
      </c>
      <c r="S105" s="21" t="n">
        <f aca="false">Adequacy_central!Q102</f>
        <v>5577.35933009658</v>
      </c>
      <c r="T105" s="21" t="n">
        <f aca="false">Adequacy_central!R102</f>
        <v>6855.48724053951</v>
      </c>
      <c r="U105" s="21" t="n">
        <f aca="false">Adequacy_central!S102</f>
        <v>4829.74968337904</v>
      </c>
      <c r="V105" s="21" t="n">
        <f aca="false">Adequacy_central!T102</f>
        <v>0.680238344142153</v>
      </c>
      <c r="W105" s="21" t="n">
        <f aca="false">Adequacy_central!U102</f>
        <v>0.797281690385155</v>
      </c>
      <c r="X105" s="21" t="n">
        <f aca="false">Adequacy_central!V102</f>
        <v>790.828992097962</v>
      </c>
      <c r="Y105" s="19" t="n">
        <v>5389.30342392532</v>
      </c>
      <c r="Z105" s="19" t="n">
        <v>3536.90594507502</v>
      </c>
      <c r="AA105" s="17"/>
      <c r="AB105" s="17" t="n">
        <f aca="false">AB101+1</f>
        <v>2040</v>
      </c>
      <c r="AC105" s="18" t="n">
        <f aca="false">R105*'Inflation indexes'!$D$156/100*'Inflation indexes'!I197</f>
        <v>40085.9572973397</v>
      </c>
      <c r="AD105" s="18" t="n">
        <f aca="false">X105*'Inflation indexes'!$D$156/100*'Inflation indexes'!I197</f>
        <v>3585.49845457169</v>
      </c>
      <c r="AE105" s="21" t="n">
        <f aca="false">S105*'Inflation indexes'!$D$156/100*'Inflation indexes'!I197</f>
        <v>25286.8995174308</v>
      </c>
      <c r="AF105" s="21" t="n">
        <f aca="false">T105*'Inflation indexes'!$D$156/100*'Inflation indexes'!I197</f>
        <v>31081.7372047553</v>
      </c>
      <c r="AG105" s="21" t="n">
        <f aca="false">U105*'Inflation indexes'!$D$156/100*'Inflation indexes'!I197</f>
        <v>21897.3510060422</v>
      </c>
      <c r="AH105" s="21" t="n">
        <v>0</v>
      </c>
      <c r="AI105" s="21" t="n">
        <f aca="false">W105*'Inflation indexes'!$D$156/100*'Inflation indexes'!I197</f>
        <v>3.61475400788059</v>
      </c>
      <c r="AJ105" s="21" t="n">
        <f aca="false">Y105*'Inflation indexes'!$D$156/100*'Inflation indexes'!I197</f>
        <v>24434.2826208735</v>
      </c>
      <c r="AK105" s="21" t="n">
        <f aca="false">AJ105*0.82</f>
        <v>20036.1117491163</v>
      </c>
      <c r="AL105" s="18" t="n">
        <f aca="false">Z105*'Inflation indexes'!$D$156/100*'Inflation indexes'!I197</f>
        <v>16035.7939918078</v>
      </c>
      <c r="AM105" s="21" t="n">
        <f aca="false">Adequacy_central!X102</f>
        <v>731.73730442988</v>
      </c>
      <c r="AN105" s="14" t="n">
        <f aca="false">AN101+1</f>
        <v>2040</v>
      </c>
      <c r="AO105" s="14" t="n">
        <v>10615.4069388485</v>
      </c>
      <c r="AP105" s="16" t="n">
        <f aca="false">Adequacy_high!Q102</f>
        <v>6336.07813061492</v>
      </c>
      <c r="AQ105" s="16" t="n">
        <f aca="false">Adequacy_high!R102</f>
        <v>7741.36655903466</v>
      </c>
      <c r="AR105" s="16" t="n">
        <f aca="false">Adequacy_high!S102</f>
        <v>5469.02087129577</v>
      </c>
      <c r="AS105" s="16" t="n">
        <f aca="false">Adequacy_high!T102</f>
        <v>0.684781590716053</v>
      </c>
      <c r="AT105" s="16" t="n">
        <f aca="false">Adequacy_high!U102</f>
        <v>0.809691345499964</v>
      </c>
      <c r="AU105" s="16" t="n">
        <f aca="false">Adequacy_high!V102</f>
        <v>847.049781563095</v>
      </c>
      <c r="AV105" s="8"/>
      <c r="AW105" s="8"/>
      <c r="AX105" s="8" t="n">
        <f aca="false">AX101+1</f>
        <v>2040</v>
      </c>
      <c r="AY105" s="15" t="n">
        <f aca="false">AO105*'Inflation indexes'!$D$156/100*'Inflation indexes'!I197</f>
        <v>48128.6416585699</v>
      </c>
      <c r="AZ105" s="15" t="n">
        <f aca="false">AU105*'Inflation indexes'!$D$156/100*'Inflation indexes'!I197</f>
        <v>3840.3949691864</v>
      </c>
      <c r="BA105" s="16" t="n">
        <f aca="false">AP105*'Inflation indexes'!$D$156/100*'Inflation indexes'!I197</f>
        <v>28726.8152437071</v>
      </c>
      <c r="BB105" s="16" t="n">
        <f aca="false">AQ105*'Inflation indexes'!$D$156/100*'Inflation indexes'!I197</f>
        <v>35098.179392813</v>
      </c>
      <c r="BC105" s="16" t="n">
        <f aca="false">AR105*'Inflation indexes'!$D$156/100*'Inflation indexes'!I197</f>
        <v>24795.7094112481</v>
      </c>
      <c r="BD105" s="16" t="n">
        <v>0</v>
      </c>
      <c r="BE105" s="16" t="n">
        <f aca="false">AT105*'Inflation indexes'!$D$156/100*'Inflation indexes'!I197</f>
        <v>3.67101749806685</v>
      </c>
      <c r="BF105" s="16" t="n">
        <f aca="false">Adequacy_high!X102</f>
        <v>785.687665309876</v>
      </c>
      <c r="BG105" s="16" t="n">
        <f aca="false">Y105*'Inflation indexes'!$D$156/100*'Inflation indexes'!I197</f>
        <v>24434.2826208735</v>
      </c>
      <c r="BH105" s="16" t="n">
        <f aca="false">BG105*0.82</f>
        <v>20036.1117491163</v>
      </c>
      <c r="BI105" s="15" t="n">
        <f aca="false">Z105*'Inflation indexes'!$D$156/100*'Inflation indexes'!I197</f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4" t="n">
        <v>7436.78894930006</v>
      </c>
      <c r="C106" s="16" t="n">
        <f aca="false">Adequacy_low!Q103</f>
        <v>5073.82054407101</v>
      </c>
      <c r="D106" s="16" t="n">
        <f aca="false">Adequacy_low!R103</f>
        <v>6191.89591630493</v>
      </c>
      <c r="E106" s="16" t="n">
        <f aca="false">Adequacy_low!S103</f>
        <v>4400.77234450144</v>
      </c>
      <c r="F106" s="16" t="n">
        <f aca="false">Adequacy_low!T103</f>
        <v>0.724953069774368</v>
      </c>
      <c r="G106" s="16" t="n">
        <f aca="false">Adequacy_low!U103</f>
        <v>0.82583632381834</v>
      </c>
      <c r="H106" s="16" t="n">
        <f aca="false">Adequacy_low!V103</f>
        <v>600.293507395179</v>
      </c>
      <c r="I106" s="8" t="n">
        <f aca="false">I102+1</f>
        <v>2040</v>
      </c>
      <c r="J106" s="14" t="n">
        <f aca="false">B106*'Inflation indexes'!$D$156/100*'Inflation indexes'!I198</f>
        <v>33717.2708020651</v>
      </c>
      <c r="K106" s="16" t="n">
        <f aca="false">H106*'Inflation indexes'!$D$156/100*'Inflation indexes'!I198</f>
        <v>2721.63952581573</v>
      </c>
      <c r="L106" s="16" t="n">
        <f aca="false">C106*'Inflation indexes'!$D$156/100*'Inflation indexes'!I198</f>
        <v>23003.9311928604</v>
      </c>
      <c r="M106" s="16" t="n">
        <f aca="false">D106*'Inflation indexes'!$D$156/100*'Inflation indexes'!I198</f>
        <v>28073.1149978249</v>
      </c>
      <c r="N106" s="16" t="n">
        <f aca="false">E106*'Inflation indexes'!$D$156/100*'Inflation indexes'!I198</f>
        <v>19952.4329504819</v>
      </c>
      <c r="O106" s="16" t="s">
        <v>41</v>
      </c>
      <c r="P106" s="16" t="n">
        <f aca="false">G106*'Inflation indexes'!$D$156/100*'Inflation indexes'!I198</f>
        <v>3.74421637593811</v>
      </c>
      <c r="Q106" s="16" t="n">
        <f aca="false">Adequacy_low!X103</f>
        <v>524.880052461929</v>
      </c>
      <c r="R106" s="22" t="n">
        <v>8895.33631953185</v>
      </c>
      <c r="S106" s="21" t="n">
        <f aca="false">Adequacy_central!Q103</f>
        <v>5655.94788893181</v>
      </c>
      <c r="T106" s="21" t="n">
        <f aca="false">Adequacy_central!R103</f>
        <v>6956.56142104254</v>
      </c>
      <c r="U106" s="21" t="n">
        <f aca="false">Adequacy_central!S103</f>
        <v>4899.57197226425</v>
      </c>
      <c r="V106" s="21" t="n">
        <f aca="false">Adequacy_central!T103</f>
        <v>0.689220038622749</v>
      </c>
      <c r="W106" s="21" t="n">
        <f aca="false">Adequacy_central!U103</f>
        <v>0.807992500023722</v>
      </c>
      <c r="X106" s="21" t="n">
        <f aca="false">Adequacy_central!V103</f>
        <v>655.869404565302</v>
      </c>
      <c r="Y106" s="19" t="n">
        <v>5407.10963750785</v>
      </c>
      <c r="Z106" s="19" t="n">
        <v>3540.43503758619</v>
      </c>
      <c r="AA106" s="17"/>
      <c r="AB106" s="17" t="n">
        <f aca="false">AB102+1</f>
        <v>2040</v>
      </c>
      <c r="AC106" s="18" t="n">
        <f aca="false">R106*'Inflation indexes'!$D$156/100*'Inflation indexes'!I198</f>
        <v>40330.1028986884</v>
      </c>
      <c r="AD106" s="18" t="n">
        <f aca="false">X106*'Inflation indexes'!$D$156/100*'Inflation indexes'!I198</f>
        <v>2973.61219678001</v>
      </c>
      <c r="AE106" s="21" t="n">
        <f aca="false">S106*'Inflation indexes'!$D$156/100*'Inflation indexes'!I198</f>
        <v>25643.208098763</v>
      </c>
      <c r="AF106" s="21" t="n">
        <f aca="false">T106*'Inflation indexes'!$D$156/100*'Inflation indexes'!I198</f>
        <v>31539.9921772106</v>
      </c>
      <c r="AG106" s="21" t="n">
        <f aca="false">U106*'Inflation indexes'!$D$156/100*'Inflation indexes'!I198</f>
        <v>22213.9146517786</v>
      </c>
      <c r="AH106" s="21" t="n">
        <v>0</v>
      </c>
      <c r="AI106" s="21" t="n">
        <f aca="false">W106*'Inflation indexes'!$D$156/100*'Inflation indexes'!I198</f>
        <v>3.66331519087973</v>
      </c>
      <c r="AJ106" s="21" t="n">
        <f aca="false">Y106*'Inflation indexes'!$D$156/100*'Inflation indexes'!I198</f>
        <v>24515.0132869465</v>
      </c>
      <c r="AK106" s="21" t="n">
        <f aca="false">AJ106*0.82</f>
        <v>20102.3108952962</v>
      </c>
      <c r="AL106" s="18" t="n">
        <f aca="false">Z106*'Inflation indexes'!$D$156/100*'Inflation indexes'!I198</f>
        <v>16051.7943608778</v>
      </c>
      <c r="AM106" s="21" t="n">
        <f aca="false">Adequacy_central!X103</f>
        <v>578.512603622163</v>
      </c>
      <c r="AN106" s="14" t="n">
        <f aca="false">AN102+1</f>
        <v>2040</v>
      </c>
      <c r="AO106" s="14" t="n">
        <v>10708.7460224612</v>
      </c>
      <c r="AP106" s="16" t="n">
        <f aca="false">Adequacy_high!Q103</f>
        <v>6407.79327095907</v>
      </c>
      <c r="AQ106" s="16" t="n">
        <f aca="false">Adequacy_high!R103</f>
        <v>7832.65749415906</v>
      </c>
      <c r="AR106" s="16" t="n">
        <f aca="false">Adequacy_high!S103</f>
        <v>5530.50024926268</v>
      </c>
      <c r="AS106" s="16" t="n">
        <f aca="false">Adequacy_high!T103</f>
        <v>0.686036574002685</v>
      </c>
      <c r="AT106" s="16" t="n">
        <f aca="false">Adequacy_high!U103</f>
        <v>0.817928934074758</v>
      </c>
      <c r="AU106" s="16" t="n">
        <f aca="false">Adequacy_high!V103</f>
        <v>687.132542616644</v>
      </c>
      <c r="AV106" s="8"/>
      <c r="AW106" s="8"/>
      <c r="AX106" s="8" t="n">
        <f aca="false">AX102+1</f>
        <v>2040</v>
      </c>
      <c r="AY106" s="15" t="n">
        <f aca="false">AO106*'Inflation indexes'!$D$156/100*'Inflation indexes'!I198</f>
        <v>48551.8268773575</v>
      </c>
      <c r="AZ106" s="15" t="n">
        <f aca="false">AU106*'Inflation indexes'!$D$156/100*'Inflation indexes'!I198</f>
        <v>3115.3545131192</v>
      </c>
      <c r="BA106" s="16" t="n">
        <f aca="false">AP106*'Inflation indexes'!$D$156/100*'Inflation indexes'!I198</f>
        <v>29051.9607902698</v>
      </c>
      <c r="BB106" s="16" t="n">
        <f aca="false">AQ106*'Inflation indexes'!$D$156/100*'Inflation indexes'!I198</f>
        <v>35512.0786176461</v>
      </c>
      <c r="BC106" s="16" t="n">
        <f aca="false">AR106*'Inflation indexes'!$D$156/100*'Inflation indexes'!I198</f>
        <v>25074.4475668936</v>
      </c>
      <c r="BD106" s="16" t="n">
        <v>0</v>
      </c>
      <c r="BE106" s="16" t="n">
        <f aca="false">AT106*'Inflation indexes'!$D$156/100*'Inflation indexes'!I198</f>
        <v>3.7083654726599</v>
      </c>
      <c r="BF106" s="16" t="n">
        <f aca="false">Adequacy_high!X103</f>
        <v>610.313622302333</v>
      </c>
      <c r="BG106" s="16" t="n">
        <f aca="false">Y106*'Inflation indexes'!$D$156/100*'Inflation indexes'!I198</f>
        <v>24515.0132869465</v>
      </c>
      <c r="BH106" s="16" t="n">
        <f aca="false">BG106*0.82</f>
        <v>20102.3108952962</v>
      </c>
      <c r="BI106" s="15" t="n">
        <f aca="false">Z106*'Inflation indexes'!$D$156/100*'Inflation indexes'!I198</f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4" t="n">
        <v>7465.2528524393</v>
      </c>
      <c r="C107" s="16" t="n">
        <f aca="false">Adequacy_low!Q104</f>
        <v>4980.55032872372</v>
      </c>
      <c r="D107" s="16" t="n">
        <f aca="false">Adequacy_low!R104</f>
        <v>6079.50004530431</v>
      </c>
      <c r="E107" s="16" t="n">
        <f aca="false">Adequacy_low!S104</f>
        <v>4327.19255211726</v>
      </c>
      <c r="F107" s="16" t="n">
        <f aca="false">Adequacy_low!T104</f>
        <v>0.719650589764132</v>
      </c>
      <c r="G107" s="16" t="n">
        <f aca="false">Adequacy_low!U104</f>
        <v>0.811749813571688</v>
      </c>
      <c r="H107" s="16" t="n">
        <f aca="false">Adequacy_low!V104</f>
        <v>582.785921443225</v>
      </c>
      <c r="I107" s="8" t="n">
        <f aca="false">I103+1</f>
        <v>2040</v>
      </c>
      <c r="J107" s="14" t="n">
        <f aca="false">B107*'Inflation indexes'!$D$156/100*'Inflation indexes'!I199</f>
        <v>33846.3218127597</v>
      </c>
      <c r="K107" s="16" t="n">
        <f aca="false">H107*'Inflation indexes'!$D$156/100*'Inflation indexes'!I199</f>
        <v>2642.26279203226</v>
      </c>
      <c r="L107" s="16" t="n">
        <f aca="false">C107*'Inflation indexes'!$D$156/100*'Inflation indexes'!I199</f>
        <v>22581.0582123212</v>
      </c>
      <c r="M107" s="16" t="n">
        <f aca="false">D107*'Inflation indexes'!$D$156/100*'Inflation indexes'!I199</f>
        <v>27563.5292014015</v>
      </c>
      <c r="N107" s="16" t="n">
        <f aca="false">E107*'Inflation indexes'!$D$156/100*'Inflation indexes'!I199</f>
        <v>19618.8333549722</v>
      </c>
      <c r="O107" s="16" t="s">
        <v>41</v>
      </c>
      <c r="P107" s="16" t="n">
        <f aca="false">G107*'Inflation indexes'!$D$156/100*'Inflation indexes'!I199</f>
        <v>3.68035027944399</v>
      </c>
      <c r="Q107" s="16" t="n">
        <f aca="false">Adequacy_low!X104</f>
        <v>509.65163022148</v>
      </c>
      <c r="R107" s="22" t="n">
        <v>8927.19671936728</v>
      </c>
      <c r="S107" s="21" t="n">
        <f aca="false">Adequacy_central!Q104</f>
        <v>5577.51326757037</v>
      </c>
      <c r="T107" s="21" t="n">
        <f aca="false">Adequacy_central!R104</f>
        <v>6862.93518802247</v>
      </c>
      <c r="U107" s="21" t="n">
        <f aca="false">Adequacy_central!S104</f>
        <v>4840.30295647073</v>
      </c>
      <c r="V107" s="21" t="n">
        <f aca="false">Adequacy_central!T104</f>
        <v>0.677225825533213</v>
      </c>
      <c r="W107" s="21" t="n">
        <f aca="false">Adequacy_central!U104</f>
        <v>0.796329384112562</v>
      </c>
      <c r="X107" s="21" t="n">
        <f aca="false">Adequacy_central!V104</f>
        <v>612.112613005411</v>
      </c>
      <c r="Y107" s="19" t="n">
        <v>5424.91585109037</v>
      </c>
      <c r="Z107" s="19" t="n">
        <v>3543.95594097601</v>
      </c>
      <c r="AA107" s="17"/>
      <c r="AB107" s="17" t="n">
        <f aca="false">AB103+1</f>
        <v>2040</v>
      </c>
      <c r="AC107" s="18" t="n">
        <f aca="false">R107*'Inflation indexes'!$D$156/100*'Inflation indexes'!I199</f>
        <v>40474.5531091807</v>
      </c>
      <c r="AD107" s="18" t="n">
        <f aca="false">X107*'Inflation indexes'!$D$156/100*'Inflation indexes'!I199</f>
        <v>2775.225554304</v>
      </c>
      <c r="AE107" s="21" t="n">
        <f aca="false">S107*'Inflation indexes'!$D$156/100*'Inflation indexes'!I199</f>
        <v>25287.5974465405</v>
      </c>
      <c r="AF107" s="21" t="n">
        <f aca="false">T107*'Inflation indexes'!$D$156/100*'Inflation indexes'!I199</f>
        <v>31115.505066653</v>
      </c>
      <c r="AG107" s="21" t="n">
        <f aca="false">U107*'Inflation indexes'!$D$156/100*'Inflation indexes'!I199</f>
        <v>21945.1979422813</v>
      </c>
      <c r="AH107" s="21" t="n">
        <v>0</v>
      </c>
      <c r="AI107" s="21" t="n">
        <f aca="false">W107*'Inflation indexes'!$D$156/100*'Inflation indexes'!I199</f>
        <v>3.61043639597868</v>
      </c>
      <c r="AJ107" s="21" t="n">
        <f aca="false">Y107*'Inflation indexes'!$D$156/100*'Inflation indexes'!I199</f>
        <v>24595.7439530195</v>
      </c>
      <c r="AK107" s="21" t="n">
        <f aca="false">AJ107*0.82</f>
        <v>20168.510041476</v>
      </c>
      <c r="AL107" s="18" t="n">
        <f aca="false">Z107*'Inflation indexes'!$D$156/100*'Inflation indexes'!I199</f>
        <v>16067.7576017163</v>
      </c>
      <c r="AM107" s="21" t="n">
        <f aca="false">Adequacy_central!X104</f>
        <v>556.118239180895</v>
      </c>
      <c r="AN107" s="14" t="n">
        <f aca="false">AN103+1</f>
        <v>2040</v>
      </c>
      <c r="AO107" s="14" t="n">
        <v>10741.4682752547</v>
      </c>
      <c r="AP107" s="16" t="n">
        <f aca="false">Adequacy_high!Q104</f>
        <v>6347.31375704259</v>
      </c>
      <c r="AQ107" s="16" t="n">
        <f aca="false">Adequacy_high!R104</f>
        <v>7782.82988083474</v>
      </c>
      <c r="AR107" s="16" t="n">
        <f aca="false">Adequacy_high!S104</f>
        <v>5489.8348062534</v>
      </c>
      <c r="AS107" s="16" t="n">
        <f aca="false">Adequacy_high!T104</f>
        <v>0.683815827148761</v>
      </c>
      <c r="AT107" s="16" t="n">
        <f aca="false">Adequacy_high!U104</f>
        <v>0.809579403102018</v>
      </c>
      <c r="AU107" s="16" t="n">
        <f aca="false">Adequacy_high!V104</f>
        <v>676.801827361028</v>
      </c>
      <c r="AV107" s="8"/>
      <c r="AW107" s="8"/>
      <c r="AX107" s="8" t="n">
        <f aca="false">AX103+1</f>
        <v>2040</v>
      </c>
      <c r="AY107" s="15" t="n">
        <f aca="false">AO107*'Inflation indexes'!$D$156/100*'Inflation indexes'!I199</f>
        <v>48700.1845981713</v>
      </c>
      <c r="AZ107" s="15" t="n">
        <f aca="false">AU107*'Inflation indexes'!$D$156/100*'Inflation indexes'!I199</f>
        <v>3068.51662028301</v>
      </c>
      <c r="BA107" s="16" t="n">
        <f aca="false">AP107*'Inflation indexes'!$D$156/100*'Inflation indexes'!I199</f>
        <v>28777.7558662628</v>
      </c>
      <c r="BB107" s="16" t="n">
        <f aca="false">AQ107*'Inflation indexes'!$D$156/100*'Inflation indexes'!I199</f>
        <v>35286.1677919752</v>
      </c>
      <c r="BC107" s="16" t="n">
        <f aca="false">AR107*'Inflation indexes'!$D$156/100*'Inflation indexes'!I199</f>
        <v>24890.0766289018</v>
      </c>
      <c r="BD107" s="16" t="n">
        <v>0</v>
      </c>
      <c r="BE107" s="16" t="n">
        <f aca="false">AT107*'Inflation indexes'!$D$156/100*'Inflation indexes'!I199</f>
        <v>3.67050996824834</v>
      </c>
      <c r="BF107" s="16" t="n">
        <f aca="false">Adequacy_high!X104</f>
        <v>587.119714639853</v>
      </c>
      <c r="BG107" s="16" t="n">
        <f aca="false">Y107*'Inflation indexes'!$D$156/100*'Inflation indexes'!I199</f>
        <v>24595.7439530195</v>
      </c>
      <c r="BH107" s="16" t="n">
        <f aca="false">BG107*0.82</f>
        <v>20168.510041476</v>
      </c>
      <c r="BI107" s="15" t="n">
        <f aca="false">Z107*'Inflation indexes'!$D$156/100*'Inflation indexes'!I199</f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4" t="n">
        <v>7449.92997032808</v>
      </c>
      <c r="C108" s="16" t="n">
        <f aca="false">Adequacy_low!Q105</f>
        <v>5071.25771771997</v>
      </c>
      <c r="D108" s="16" t="n">
        <f aca="false">Adequacy_low!R105</f>
        <v>6196.10685611015</v>
      </c>
      <c r="E108" s="16" t="n">
        <f aca="false">Adequacy_low!S105</f>
        <v>4407.38550000062</v>
      </c>
      <c r="F108" s="16" t="n">
        <f aca="false">Adequacy_low!T105</f>
        <v>0.732607761571707</v>
      </c>
      <c r="G108" s="16" t="n">
        <f aca="false">Adequacy_low!U105</f>
        <v>0.827661446325755</v>
      </c>
      <c r="H108" s="16" t="n">
        <f aca="false">Adequacy_low!V105</f>
        <v>596.970016358163</v>
      </c>
      <c r="I108" s="8" t="n">
        <f aca="false">I104+1</f>
        <v>2040</v>
      </c>
      <c r="J108" s="14" t="n">
        <f aca="false">B108*'Inflation indexes'!$D$156/100*'Inflation indexes'!I200</f>
        <v>33776.8501941438</v>
      </c>
      <c r="K108" s="16" t="n">
        <f aca="false">H108*'Inflation indexes'!$D$156/100*'Inflation indexes'!I200</f>
        <v>2706.57132258081</v>
      </c>
      <c r="L108" s="16" t="n">
        <f aca="false">C108*'Inflation indexes'!$D$156/100*'Inflation indexes'!I200</f>
        <v>22992.3117277007</v>
      </c>
      <c r="M108" s="16" t="n">
        <f aca="false">D108*'Inflation indexes'!$D$156/100*'Inflation indexes'!I200</f>
        <v>28092.2067588944</v>
      </c>
      <c r="N108" s="16" t="n">
        <f aca="false">E108*'Inflation indexes'!$D$156/100*'Inflation indexes'!I200</f>
        <v>19982.4159924025</v>
      </c>
      <c r="O108" s="16" t="s">
        <v>41</v>
      </c>
      <c r="P108" s="16" t="n">
        <f aca="false">G108*'Inflation indexes'!$D$156/100*'Inflation indexes'!I200</f>
        <v>3.75249120399213</v>
      </c>
      <c r="Q108" s="16" t="n">
        <f aca="false">Adequacy_low!X105</f>
        <v>519.155405046675</v>
      </c>
      <c r="R108" s="22" t="n">
        <v>8976.3171474327</v>
      </c>
      <c r="S108" s="21" t="n">
        <f aca="false">Adequacy_central!Q105</f>
        <v>5670.14537558452</v>
      </c>
      <c r="T108" s="21" t="n">
        <f aca="false">Adequacy_central!R105</f>
        <v>6968.33965066513</v>
      </c>
      <c r="U108" s="21" t="n">
        <f aca="false">Adequacy_central!S105</f>
        <v>4919.10358460233</v>
      </c>
      <c r="V108" s="21" t="n">
        <f aca="false">Adequacy_central!T105</f>
        <v>0.687408864051938</v>
      </c>
      <c r="W108" s="21" t="n">
        <f aca="false">Adequacy_central!U105</f>
        <v>0.8044711567653</v>
      </c>
      <c r="X108" s="21" t="n">
        <f aca="false">Adequacy_central!V105</f>
        <v>644.8048603554</v>
      </c>
      <c r="Y108" s="19" t="n">
        <v>5442.72206467288</v>
      </c>
      <c r="Z108" s="19" t="n">
        <v>3547.46870124101</v>
      </c>
      <c r="AA108" s="17"/>
      <c r="AB108" s="17" t="n">
        <f aca="false">AB104+1</f>
        <v>2040</v>
      </c>
      <c r="AC108" s="18" t="n">
        <f aca="false">R108*'Inflation indexes'!$D$156/100*'Inflation indexes'!I200</f>
        <v>40697.2576643706</v>
      </c>
      <c r="AD108" s="18" t="n">
        <f aca="false">X108*'Inflation indexes'!$D$156/100*'Inflation indexes'!I200</f>
        <v>2923.44723499744</v>
      </c>
      <c r="AE108" s="21" t="n">
        <f aca="false">S108*'Inflation indexes'!$D$156/100*'Inflation indexes'!I200</f>
        <v>25707.5773454152</v>
      </c>
      <c r="AF108" s="21" t="n">
        <f aca="false">T108*'Inflation indexes'!$D$156/100*'Inflation indexes'!I200</f>
        <v>31593.3928801835</v>
      </c>
      <c r="AG108" s="21" t="n">
        <f aca="false">U108*'Inflation indexes'!$D$156/100*'Inflation indexes'!I200</f>
        <v>22302.4680135714</v>
      </c>
      <c r="AH108" s="21" t="n">
        <v>0</v>
      </c>
      <c r="AI108" s="21" t="n">
        <f aca="false">W108*'Inflation indexes'!$D$156/100*'Inflation indexes'!I200</f>
        <v>3.64734995574388</v>
      </c>
      <c r="AJ108" s="21" t="n">
        <f aca="false">Y108*'Inflation indexes'!$D$156/100*'Inflation indexes'!I200</f>
        <v>24676.4746190925</v>
      </c>
      <c r="AK108" s="21" t="n">
        <f aca="false">AJ108*0.82</f>
        <v>20234.7091876558</v>
      </c>
      <c r="AL108" s="18" t="n">
        <f aca="false">Z108*'Inflation indexes'!$D$156/100*'Inflation indexes'!I200</f>
        <v>16083.6839228644</v>
      </c>
      <c r="AM108" s="21" t="n">
        <f aca="false">Adequacy_central!X105</f>
        <v>567.17594695602</v>
      </c>
      <c r="AN108" s="14" t="n">
        <f aca="false">AN104+1</f>
        <v>2040</v>
      </c>
      <c r="AO108" s="14" t="n">
        <v>10788.9721043652</v>
      </c>
      <c r="AP108" s="16" t="n">
        <f aca="false">Adequacy_high!Q105</f>
        <v>6432.55246296599</v>
      </c>
      <c r="AQ108" s="16" t="n">
        <f aca="false">Adequacy_high!R105</f>
        <v>7893.13836900896</v>
      </c>
      <c r="AR108" s="16" t="n">
        <f aca="false">Adequacy_high!S105</f>
        <v>5562.59878860499</v>
      </c>
      <c r="AS108" s="16" t="n">
        <f aca="false">Adequacy_high!T105</f>
        <v>0.69154721143202</v>
      </c>
      <c r="AT108" s="16" t="n">
        <f aca="false">Adequacy_high!U105</f>
        <v>0.816592421211445</v>
      </c>
      <c r="AU108" s="16" t="n">
        <f aca="false">Adequacy_high!V105</f>
        <v>696.340276356697</v>
      </c>
      <c r="AV108" s="8"/>
      <c r="AW108" s="8"/>
      <c r="AX108" s="8" t="n">
        <f aca="false">AX104+1</f>
        <v>2040</v>
      </c>
      <c r="AY108" s="15" t="n">
        <f aca="false">AO108*'Inflation indexes'!$D$156/100*'Inflation indexes'!I200</f>
        <v>48915.5597394014</v>
      </c>
      <c r="AZ108" s="15" t="n">
        <f aca="false">AU108*'Inflation indexes'!$D$156/100*'Inflation indexes'!I200</f>
        <v>3157.10097844223</v>
      </c>
      <c r="BA108" s="16" t="n">
        <f aca="false">AP108*'Inflation indexes'!$D$156/100*'Inflation indexes'!I200</f>
        <v>29164.2152037578</v>
      </c>
      <c r="BB108" s="16" t="n">
        <f aca="false">AQ108*'Inflation indexes'!$D$156/100*'Inflation indexes'!I200</f>
        <v>35786.2897119184</v>
      </c>
      <c r="BC108" s="16" t="n">
        <f aca="false">AR108*'Inflation indexes'!$D$156/100*'Inflation indexes'!I200</f>
        <v>25219.9774657161</v>
      </c>
      <c r="BD108" s="16" t="n">
        <v>0</v>
      </c>
      <c r="BE108" s="16" t="n">
        <f aca="false">AT108*'Inflation indexes'!$D$156/100*'Inflation indexes'!I200</f>
        <v>3.70230592647001</v>
      </c>
      <c r="BF108" s="16" t="n">
        <f aca="false">Adequacy_high!X105</f>
        <v>620.473354596233</v>
      </c>
      <c r="BG108" s="16" t="n">
        <f aca="false">Y108*'Inflation indexes'!$D$156/100*'Inflation indexes'!I200</f>
        <v>24676.4746190925</v>
      </c>
      <c r="BH108" s="16" t="n">
        <f aca="false">BG108*0.82</f>
        <v>20234.7091876558</v>
      </c>
      <c r="BI108" s="15" t="n">
        <f aca="false">Z108*'Inflation indexes'!$D$156/100*'Inflation indexes'!I200</f>
        <v>16083.6839228644</v>
      </c>
    </row>
    <row r="109" customFormat="false" ht="15" hidden="false" customHeight="false" outlineLevel="0" collapsed="false">
      <c r="Y109" s="23"/>
      <c r="Z109" s="23"/>
      <c r="AA109" s="23"/>
      <c r="AE109" s="0" t="e">
        <f aca="false">AE108/AH108</f>
        <v>#DIV/0!</v>
      </c>
      <c r="AK109" s="24" t="n">
        <f aca="false">(AK108-AL108)/AL108</f>
        <v>0.258089209207247</v>
      </c>
    </row>
    <row r="110" customFormat="false" ht="15" hidden="false" customHeight="false" outlineLevel="0" collapsed="false">
      <c r="AK110" s="24" t="n">
        <f aca="false">(AK108-AL108*0.8)/(AL108*0.8)</f>
        <v>0.572611511509058</v>
      </c>
      <c r="AL110" s="0" t="n">
        <f aca="false">AL108*0.8</f>
        <v>12866.9471382915</v>
      </c>
    </row>
    <row r="111" customFormat="false" ht="15" hidden="false" customHeight="false" outlineLevel="0" collapsed="false">
      <c r="AE111" s="25" t="n">
        <f aca="false">AH108/AE108</f>
        <v>0</v>
      </c>
      <c r="AM111" s="0" t="n">
        <f aca="false">AVERAGE(AM5:AM16)</f>
        <v>419.303940974208</v>
      </c>
    </row>
    <row r="112" customFormat="false" ht="15" hidden="false" customHeight="false" outlineLevel="0" collapsed="false">
      <c r="AM112" s="0" t="n">
        <f aca="false">AVERAGE(AM105:AM108)</f>
        <v>608.38602354724</v>
      </c>
    </row>
    <row r="113" customFormat="false" ht="15" hidden="false" customHeight="false" outlineLevel="0" collapsed="false">
      <c r="M113" s="0" t="s">
        <v>42</v>
      </c>
      <c r="AM113" s="25" t="n">
        <f aca="false">(AM112-AM111)/AM111</f>
        <v>0.450942774670135</v>
      </c>
    </row>
    <row r="115" customFormat="false" ht="15" hidden="false" customHeight="false" outlineLevel="0" collapsed="false">
      <c r="AC115" s="25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pane xSplit="0" ySplit="2" topLeftCell="A83" activePane="bottomLeft" state="frozen"/>
      <selection pane="topLeft" activeCell="E1" activeCellId="0" sqref="E1"/>
      <selection pane="bottomLeft" activeCell="BA1" activeCellId="0" sqref="BA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26"/>
      <c r="B1" s="8" t="s">
        <v>17</v>
      </c>
      <c r="C1" s="8" t="s">
        <v>43</v>
      </c>
      <c r="H1" s="8" t="s">
        <v>44</v>
      </c>
      <c r="L1" s="8"/>
      <c r="M1" s="8"/>
      <c r="N1" s="8"/>
      <c r="O1" s="8"/>
      <c r="P1" s="8"/>
      <c r="Q1" s="8"/>
      <c r="R1" s="11"/>
      <c r="S1" s="11"/>
      <c r="T1" s="11"/>
      <c r="U1" s="11" t="s">
        <v>43</v>
      </c>
      <c r="V1" s="11"/>
      <c r="W1" s="11" t="s">
        <v>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8"/>
      <c r="AK1" s="8"/>
      <c r="AL1" s="8"/>
      <c r="AM1" s="8" t="s">
        <v>43</v>
      </c>
      <c r="AN1" s="8"/>
      <c r="AO1" s="8" t="s">
        <v>18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customFormat="false" ht="43.85" hidden="false" customHeight="false" outlineLevel="0" collapsed="false">
      <c r="A2" s="8" t="s">
        <v>24</v>
      </c>
      <c r="B2" s="10" t="s">
        <v>45</v>
      </c>
      <c r="C2" s="10" t="s">
        <v>46</v>
      </c>
      <c r="D2" s="10" t="s">
        <v>47</v>
      </c>
      <c r="E2" s="10" t="s">
        <v>48</v>
      </c>
      <c r="F2" s="10" t="s">
        <v>49</v>
      </c>
      <c r="G2" s="8" t="s">
        <v>24</v>
      </c>
      <c r="H2" s="10" t="s">
        <v>45</v>
      </c>
      <c r="I2" s="10" t="s">
        <v>47</v>
      </c>
      <c r="J2" s="10" t="s">
        <v>48</v>
      </c>
      <c r="K2" s="10" t="s">
        <v>46</v>
      </c>
      <c r="L2" s="10"/>
      <c r="M2" s="11" t="s">
        <v>24</v>
      </c>
      <c r="N2" s="12" t="s">
        <v>50</v>
      </c>
      <c r="O2" s="12" t="s">
        <v>51</v>
      </c>
      <c r="P2" s="12" t="s">
        <v>52</v>
      </c>
      <c r="Q2" s="12" t="s">
        <v>53</v>
      </c>
      <c r="R2" s="12" t="s">
        <v>49</v>
      </c>
      <c r="S2" s="11" t="s">
        <v>24</v>
      </c>
      <c r="T2" s="12" t="s">
        <v>45</v>
      </c>
      <c r="U2" s="12" t="s">
        <v>46</v>
      </c>
      <c r="V2" s="12" t="s">
        <v>47</v>
      </c>
      <c r="W2" s="12" t="s">
        <v>48</v>
      </c>
      <c r="X2" s="12" t="s">
        <v>49</v>
      </c>
      <c r="Y2" s="11" t="s">
        <v>24</v>
      </c>
      <c r="Z2" s="12" t="s">
        <v>45</v>
      </c>
      <c r="AA2" s="12" t="s">
        <v>47</v>
      </c>
      <c r="AB2" s="12" t="s">
        <v>48</v>
      </c>
      <c r="AC2" s="12" t="s">
        <v>46</v>
      </c>
      <c r="AD2" s="12"/>
      <c r="AE2" s="11" t="s">
        <v>24</v>
      </c>
      <c r="AF2" s="12" t="s">
        <v>50</v>
      </c>
      <c r="AG2" s="12" t="s">
        <v>51</v>
      </c>
      <c r="AH2" s="12" t="s">
        <v>52</v>
      </c>
      <c r="AI2" s="12" t="s">
        <v>53</v>
      </c>
      <c r="AJ2" s="10" t="s">
        <v>49</v>
      </c>
      <c r="AK2" s="8" t="s">
        <v>24</v>
      </c>
      <c r="AL2" s="10" t="s">
        <v>45</v>
      </c>
      <c r="AM2" s="10" t="s">
        <v>46</v>
      </c>
      <c r="AN2" s="10" t="s">
        <v>47</v>
      </c>
      <c r="AO2" s="10" t="s">
        <v>48</v>
      </c>
      <c r="AP2" s="10" t="s">
        <v>49</v>
      </c>
      <c r="AQ2" s="8" t="s">
        <v>24</v>
      </c>
      <c r="AR2" s="10" t="s">
        <v>45</v>
      </c>
      <c r="AS2" s="10" t="s">
        <v>47</v>
      </c>
      <c r="AT2" s="10" t="s">
        <v>48</v>
      </c>
      <c r="AU2" s="10" t="s">
        <v>46</v>
      </c>
      <c r="AV2" s="12"/>
      <c r="AW2" s="11" t="s">
        <v>24</v>
      </c>
      <c r="AX2" s="12" t="s">
        <v>50</v>
      </c>
      <c r="AY2" s="12" t="s">
        <v>51</v>
      </c>
      <c r="AZ2" s="12" t="s">
        <v>52</v>
      </c>
      <c r="BA2" s="12" t="s">
        <v>53</v>
      </c>
    </row>
    <row r="3" customFormat="false" ht="15" hidden="false" customHeight="false" outlineLevel="0" collapsed="false">
      <c r="A3" s="8" t="n">
        <f aca="false">'Retirement benefit values'!B4</f>
        <v>6695.92</v>
      </c>
      <c r="B3" s="10"/>
      <c r="C3" s="10"/>
      <c r="D3" s="10"/>
      <c r="E3" s="10"/>
      <c r="F3" s="10"/>
      <c r="G3" s="10" t="n">
        <f aca="false">A3*'Inflation indexes'!$D$156/100*'Inflation indexes'!I96</f>
        <v>32692.5752705917</v>
      </c>
      <c r="H3" s="10"/>
      <c r="I3" s="10"/>
      <c r="K3" s="10"/>
      <c r="L3" s="8"/>
      <c r="M3" s="8"/>
      <c r="N3" s="8"/>
      <c r="O3" s="8"/>
      <c r="P3" s="8"/>
      <c r="Q3" s="8"/>
      <c r="R3" s="12"/>
      <c r="S3" s="11" t="n">
        <f aca="false">'Retirement benefit values'!R4</f>
        <v>6695.92</v>
      </c>
      <c r="T3" s="12"/>
      <c r="U3" s="12"/>
      <c r="V3" s="12"/>
      <c r="W3" s="12"/>
      <c r="X3" s="12"/>
      <c r="Y3" s="11" t="n">
        <f aca="false">S3*'Inflation indexes'!$D$156/100*'Inflation indexes'!I96</f>
        <v>32692.5752705917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0"/>
      <c r="AK3" s="8" t="n">
        <f aca="false">'Retirement benefit values'!AO4</f>
        <v>6695.92</v>
      </c>
      <c r="AL3" s="10"/>
      <c r="AM3" s="10"/>
      <c r="AN3" s="10"/>
      <c r="AO3" s="10"/>
      <c r="AP3" s="10"/>
      <c r="AQ3" s="8" t="n">
        <f aca="false">AK3*'Inflation indexes'!$D$156/100*'Inflation indexes'!I96</f>
        <v>32692.5752705917</v>
      </c>
      <c r="AR3" s="8"/>
      <c r="AS3" s="8"/>
      <c r="AT3" s="8"/>
      <c r="AU3" s="8"/>
      <c r="AV3" s="8"/>
      <c r="AW3" s="8"/>
      <c r="AX3" s="8"/>
      <c r="AY3" s="8"/>
      <c r="AZ3" s="8"/>
      <c r="BA3" s="8"/>
    </row>
    <row r="4" customFormat="false" ht="15" hidden="false" customHeight="false" outlineLevel="0" collapsed="false">
      <c r="A4" s="27" t="n">
        <f aca="false">'Retirement benefit values'!B5</f>
        <v>6414.78904699531</v>
      </c>
      <c r="B4" s="28" t="n">
        <f aca="false">Adequacy_low!Z2</f>
        <v>0.65342955839416</v>
      </c>
      <c r="C4" s="28" t="n">
        <f aca="false">Adequacy_low!AA2</f>
        <v>0.369211512802754</v>
      </c>
      <c r="D4" s="28" t="n">
        <f aca="false">Adequacy_low!AB2</f>
        <v>0.284218045591406</v>
      </c>
      <c r="E4" s="28" t="n">
        <f aca="false">Adequacy_low!AC2</f>
        <v>0.296405253729553</v>
      </c>
      <c r="F4" s="28" t="n">
        <v>2015</v>
      </c>
      <c r="G4" s="10" t="n">
        <f aca="false">A4*'Inflation indexes'!$D$156/100*'Inflation indexes'!I97</f>
        <v>30749.3056337578</v>
      </c>
      <c r="H4" s="28" t="n">
        <f aca="false">B4*'Inflation indexes'!$D$156/100*'Inflation indexes'!I97</f>
        <v>3.13221604857057</v>
      </c>
      <c r="I4" s="28" t="n">
        <f aca="false">D4*'Inflation indexes'!$D$156/100*'Inflation indexes'!I97</f>
        <v>1.36239983676674</v>
      </c>
      <c r="J4" s="8" t="n">
        <f aca="false">E4*'Inflation indexes'!$D$156/100*'Inflation indexes'!I97</f>
        <v>1.42081924621522</v>
      </c>
      <c r="K4" s="28" t="n">
        <f aca="false">C4*'Inflation indexes'!$D$156/100*'Inflation indexes'!I97</f>
        <v>1.76981621180383</v>
      </c>
      <c r="L4" s="8" t="n">
        <v>2015</v>
      </c>
      <c r="M4" s="8" t="n">
        <f aca="false">AVERAGE(G4:G7)</f>
        <v>31815.715618218</v>
      </c>
      <c r="N4" s="8" t="n">
        <f aca="false">AVERAGE(H4:H7)</f>
        <v>2.85645881496684</v>
      </c>
      <c r="O4" s="8" t="n">
        <f aca="false">AVERAGE(I4:I7)</f>
        <v>1.25502275835199</v>
      </c>
      <c r="P4" s="8" t="n">
        <f aca="false">AVERAGE(J4:J7)</f>
        <v>1.3961975356579</v>
      </c>
      <c r="Q4" s="8" t="n">
        <f aca="false">AVERAGE(K4:K7)</f>
        <v>1.60143605661485</v>
      </c>
      <c r="R4" s="29" t="n">
        <v>2015</v>
      </c>
      <c r="S4" s="22" t="n">
        <f aca="false">'Retirement benefit values'!R5</f>
        <v>6414.78904699531</v>
      </c>
      <c r="T4" s="29" t="n">
        <f aca="false">Adequacy_central!Z2</f>
        <v>0.65342955839416</v>
      </c>
      <c r="U4" s="29" t="n">
        <f aca="false">Adequacy_central!AA2</f>
        <v>0.369211512802754</v>
      </c>
      <c r="V4" s="29" t="n">
        <f aca="false">Adequacy_central!AB2</f>
        <v>0.284218045591406</v>
      </c>
      <c r="W4" s="29" t="n">
        <f aca="false">Adequacy_central!AC2</f>
        <v>0.296405253729553</v>
      </c>
      <c r="X4" s="29" t="n">
        <v>2015</v>
      </c>
      <c r="Y4" s="11" t="n">
        <f aca="false">S4*'Inflation indexes'!$D$156/100*'Inflation indexes'!I97</f>
        <v>30749.3056337578</v>
      </c>
      <c r="Z4" s="11" t="n">
        <f aca="false">T4*'Inflation indexes'!$D$156/100*'Inflation indexes'!I97</f>
        <v>3.13221604857057</v>
      </c>
      <c r="AA4" s="11" t="n">
        <f aca="false">V4*'Inflation indexes'!$D$156/100*'Inflation indexes'!I97</f>
        <v>1.36239983676674</v>
      </c>
      <c r="AB4" s="11" t="n">
        <f aca="false">W4*'Inflation indexes'!$D$156/100*'Inflation indexes'!I97</f>
        <v>1.42081924621522</v>
      </c>
      <c r="AC4" s="11" t="n">
        <f aca="false">U4*'Inflation indexes'!$D$156/100*'Inflation indexes'!I97</f>
        <v>1.76981621180383</v>
      </c>
      <c r="AD4" s="11" t="n">
        <v>2015</v>
      </c>
      <c r="AE4" s="11" t="n">
        <f aca="false">AVERAGE(Y4:Y7)</f>
        <v>31815.715618218</v>
      </c>
      <c r="AF4" s="11" t="n">
        <f aca="false">AVERAGE(Z4:Z7)</f>
        <v>2.85645881496684</v>
      </c>
      <c r="AG4" s="11" t="n">
        <f aca="false">AVERAGE(AA4:AA7)</f>
        <v>1.25502275835199</v>
      </c>
      <c r="AH4" s="11" t="n">
        <f aca="false">AVERAGE(AB4:AB7)</f>
        <v>1.39619848689608</v>
      </c>
      <c r="AI4" s="11" t="n">
        <f aca="false">AVERAGE(AC4:AC7)</f>
        <v>1.60143605661485</v>
      </c>
      <c r="AJ4" s="28" t="n">
        <v>2015</v>
      </c>
      <c r="AK4" s="27" t="n">
        <f aca="false">'Retirement benefit values'!AO5</f>
        <v>6414.78904699531</v>
      </c>
      <c r="AL4" s="28" t="n">
        <f aca="false">Adequacy_high!Z2</f>
        <v>0.65342955839416</v>
      </c>
      <c r="AM4" s="28" t="n">
        <f aca="false">Adequacy_high!AA2</f>
        <v>0.369211512802754</v>
      </c>
      <c r="AN4" s="28" t="n">
        <f aca="false">Adequacy_high!AB2</f>
        <v>0.284218045591406</v>
      </c>
      <c r="AO4" s="28" t="n">
        <f aca="false">Adequacy_high!AC2</f>
        <v>0.296405253729553</v>
      </c>
      <c r="AP4" s="28" t="n">
        <v>2015</v>
      </c>
      <c r="AQ4" s="8" t="n">
        <f aca="false">AK4*'Inflation indexes'!$D$156/100*'Inflation indexes'!I97</f>
        <v>30749.3056337578</v>
      </c>
      <c r="AR4" s="8" t="n">
        <f aca="false">AL4*'Inflation indexes'!$D$156/100*'Inflation indexes'!I97</f>
        <v>3.13221604857057</v>
      </c>
      <c r="AS4" s="8" t="n">
        <f aca="false">AN4*'Inflation indexes'!$D$156/100*'Inflation indexes'!I97</f>
        <v>1.36239983676674</v>
      </c>
      <c r="AT4" s="8" t="n">
        <f aca="false">AO4*'Inflation indexes'!$D$156/100*'Inflation indexes'!I97</f>
        <v>1.42081924621522</v>
      </c>
      <c r="AU4" s="8" t="n">
        <f aca="false">AM4*'Inflation indexes'!$D$156/100*'Inflation indexes'!I97</f>
        <v>1.76981621180383</v>
      </c>
      <c r="AV4" s="8" t="n">
        <v>2015</v>
      </c>
      <c r="AW4" s="8" t="n">
        <f aca="false">AVERAGE(AQ4:AQ7)</f>
        <v>31815.715618218</v>
      </c>
      <c r="AX4" s="8" t="n">
        <f aca="false">AVERAGE(AR4:AR7)</f>
        <v>2.85645881496684</v>
      </c>
      <c r="AY4" s="8" t="n">
        <f aca="false">AVERAGE(AS4:AS7)</f>
        <v>1.25502275835199</v>
      </c>
      <c r="AZ4" s="8" t="n">
        <f aca="false">AVERAGE(AT4:AT7)</f>
        <v>1.3961975356579</v>
      </c>
      <c r="BA4" s="8" t="n">
        <f aca="false">AVERAGE(AU4:AU7)</f>
        <v>1.60143605661485</v>
      </c>
    </row>
    <row r="5" customFormat="false" ht="15" hidden="false" customHeight="false" outlineLevel="0" collapsed="false">
      <c r="A5" s="27" t="n">
        <f aca="false">'Retirement benefit values'!B6</f>
        <v>6778.90225184158</v>
      </c>
      <c r="B5" s="28" t="n">
        <f aca="false">Adequacy_low!Z3</f>
        <v>0.646397968308218</v>
      </c>
      <c r="C5" s="28" t="n">
        <f aca="false">Adequacy_low!AA3</f>
        <v>0.371029350737541</v>
      </c>
      <c r="D5" s="28" t="n">
        <f aca="false">Adequacy_low!AB3</f>
        <v>0.275368617570677</v>
      </c>
      <c r="E5" s="28" t="n">
        <f aca="false">Adequacy_low!AC3</f>
        <v>0.294619016848855</v>
      </c>
      <c r="F5" s="28" t="n">
        <v>2015</v>
      </c>
      <c r="G5" s="10" t="n">
        <f aca="false">A5*'Inflation indexes'!$D$156/100*'Inflation indexes'!I98</f>
        <v>31689.0687728035</v>
      </c>
      <c r="H5" s="28" t="n">
        <f aca="false">B5*'Inflation indexes'!$D$156/100*'Inflation indexes'!I98</f>
        <v>3.02169125786626</v>
      </c>
      <c r="I5" s="28" t="n">
        <f aca="false">D5*'Inflation indexes'!$D$156/100*'Inflation indexes'!I98</f>
        <v>1.287254888164</v>
      </c>
      <c r="J5" s="8" t="n">
        <f aca="false">E5*'Inflation indexes'!$D$156/100*'Inflation indexes'!I98</f>
        <v>1.37724397547742</v>
      </c>
      <c r="K5" s="28" t="n">
        <f aca="false">C5*'Inflation indexes'!$D$156/100*'Inflation indexes'!I98</f>
        <v>1.73443636970226</v>
      </c>
      <c r="L5" s="8" t="n">
        <f aca="false">L4+1</f>
        <v>2016</v>
      </c>
      <c r="M5" s="8" t="n">
        <f aca="false">AVERAGE(G8:G11)</f>
        <v>29969.7816818848</v>
      </c>
      <c r="N5" s="8" t="n">
        <f aca="false">AVERAGE(H8:H11)</f>
        <v>2.49633464060781</v>
      </c>
      <c r="O5" s="8" t="n">
        <f aca="false">AVERAGE(I8:I11)</f>
        <v>1.12653508692899</v>
      </c>
      <c r="P5" s="8" t="n">
        <f aca="false">AVERAGE(J8:J11)</f>
        <v>1.40282228138057</v>
      </c>
      <c r="Q5" s="8" t="n">
        <f aca="false">AVERAGE(K8:K11)</f>
        <v>1.36979955367882</v>
      </c>
      <c r="R5" s="29" t="n">
        <v>2015</v>
      </c>
      <c r="S5" s="22" t="n">
        <f aca="false">'Retirement benefit values'!R6</f>
        <v>6778.90225184158</v>
      </c>
      <c r="T5" s="29" t="n">
        <f aca="false">Adequacy_central!Z3</f>
        <v>0.646397968308218</v>
      </c>
      <c r="U5" s="29" t="n">
        <f aca="false">Adequacy_central!AA3</f>
        <v>0.371029350737541</v>
      </c>
      <c r="V5" s="29" t="n">
        <f aca="false">Adequacy_central!AB3</f>
        <v>0.275368617570677</v>
      </c>
      <c r="W5" s="29" t="n">
        <f aca="false">Adequacy_central!AC3</f>
        <v>0.294619016848855</v>
      </c>
      <c r="X5" s="29" t="n">
        <v>2015</v>
      </c>
      <c r="Y5" s="11" t="n">
        <f aca="false">S5*'Inflation indexes'!$D$156/100*'Inflation indexes'!I98</f>
        <v>31689.0687728035</v>
      </c>
      <c r="Z5" s="11" t="n">
        <f aca="false">T5*'Inflation indexes'!$D$156/100*'Inflation indexes'!I98</f>
        <v>3.02169125786626</v>
      </c>
      <c r="AA5" s="11" t="n">
        <f aca="false">V5*'Inflation indexes'!$D$156/100*'Inflation indexes'!I98</f>
        <v>1.287254888164</v>
      </c>
      <c r="AB5" s="11" t="n">
        <f aca="false">W5*'Inflation indexes'!$D$156/100*'Inflation indexes'!I98</f>
        <v>1.37724397547742</v>
      </c>
      <c r="AC5" s="11" t="n">
        <f aca="false">U5*'Inflation indexes'!$D$156/100*'Inflation indexes'!I98</f>
        <v>1.73443636970226</v>
      </c>
      <c r="AD5" s="11" t="n">
        <f aca="false">AD4+1</f>
        <v>2016</v>
      </c>
      <c r="AE5" s="11" t="n">
        <f aca="false">AVERAGE(Y8:Y11)</f>
        <v>29969.7816818848</v>
      </c>
      <c r="AF5" s="11" t="n">
        <f aca="false">AVERAGE(Z8:Z11)</f>
        <v>2.49633464060781</v>
      </c>
      <c r="AG5" s="11" t="n">
        <f aca="false">AVERAGE(AA8:AA11)</f>
        <v>1.12653508692899</v>
      </c>
      <c r="AH5" s="11" t="n">
        <f aca="false">AVERAGE(AB8:AB11)</f>
        <v>1.40280487965023</v>
      </c>
      <c r="AI5" s="11" t="n">
        <f aca="false">AVERAGE(AC8:AC11)</f>
        <v>1.36979955367882</v>
      </c>
      <c r="AJ5" s="28" t="n">
        <v>2015</v>
      </c>
      <c r="AK5" s="27" t="n">
        <f aca="false">'Retirement benefit values'!AO6</f>
        <v>6778.90225184158</v>
      </c>
      <c r="AL5" s="28" t="n">
        <f aca="false">Adequacy_high!Z3</f>
        <v>0.646397968308218</v>
      </c>
      <c r="AM5" s="28" t="n">
        <f aca="false">Adequacy_high!AA3</f>
        <v>0.371029350737541</v>
      </c>
      <c r="AN5" s="28" t="n">
        <f aca="false">Adequacy_high!AB3</f>
        <v>0.275368617570677</v>
      </c>
      <c r="AO5" s="28" t="n">
        <f aca="false">Adequacy_high!AC3</f>
        <v>0.294619016848855</v>
      </c>
      <c r="AP5" s="28" t="n">
        <v>2015</v>
      </c>
      <c r="AQ5" s="8" t="n">
        <f aca="false">AK5*'Inflation indexes'!$D$156/100*'Inflation indexes'!I98</f>
        <v>31689.0687728035</v>
      </c>
      <c r="AR5" s="8" t="n">
        <f aca="false">AL5*'Inflation indexes'!$D$156/100*'Inflation indexes'!I98</f>
        <v>3.02169125786626</v>
      </c>
      <c r="AS5" s="8" t="n">
        <f aca="false">AN5*'Inflation indexes'!$D$156/100*'Inflation indexes'!I98</f>
        <v>1.287254888164</v>
      </c>
      <c r="AT5" s="8" t="n">
        <f aca="false">AO5*'Inflation indexes'!$D$156/100*'Inflation indexes'!I98</f>
        <v>1.37724397547742</v>
      </c>
      <c r="AU5" s="8" t="n">
        <f aca="false">AM5*'Inflation indexes'!$D$156/100*'Inflation indexes'!I98</f>
        <v>1.73443636970226</v>
      </c>
      <c r="AV5" s="8" t="n">
        <f aca="false">AV4+1</f>
        <v>2016</v>
      </c>
      <c r="AW5" s="8" t="n">
        <f aca="false">AVERAGE(AQ8:AQ11)</f>
        <v>29969.7816818848</v>
      </c>
      <c r="AX5" s="8" t="n">
        <f aca="false">AVERAGE(AR8:AR11)</f>
        <v>2.49633464060781</v>
      </c>
      <c r="AY5" s="8" t="n">
        <f aca="false">AVERAGE(AS8:AS11)</f>
        <v>1.12653508692899</v>
      </c>
      <c r="AZ5" s="8" t="n">
        <f aca="false">AVERAGE(AT8:AT11)</f>
        <v>1.40282228138057</v>
      </c>
      <c r="BA5" s="8" t="n">
        <f aca="false">AVERAGE(AU8:AU11)</f>
        <v>1.36979955367882</v>
      </c>
    </row>
    <row r="6" customFormat="false" ht="15" hidden="false" customHeight="false" outlineLevel="0" collapsed="false">
      <c r="A6" s="27" t="n">
        <f aca="false">'Retirement benefit values'!B7</f>
        <v>7092.02100217064</v>
      </c>
      <c r="B6" s="28" t="n">
        <f aca="false">Adequacy_low!Z4</f>
        <v>0.575421417646121</v>
      </c>
      <c r="C6" s="28" t="n">
        <f aca="false">Adequacy_low!AA4</f>
        <v>0.311491687060148</v>
      </c>
      <c r="D6" s="28" t="n">
        <f aca="false">Adequacy_low!AB4</f>
        <v>0.263929730585973</v>
      </c>
      <c r="E6" s="28" t="n">
        <f aca="false">Adequacy_low!AC4</f>
        <v>0.305014438849994</v>
      </c>
      <c r="F6" s="28" t="n">
        <v>2015</v>
      </c>
      <c r="G6" s="10" t="n">
        <f aca="false">A6*'Inflation indexes'!$D$156/100*'Inflation indexes'!I99</f>
        <v>32570.7765224842</v>
      </c>
      <c r="H6" s="28" t="n">
        <f aca="false">B6*'Inflation indexes'!$D$156/100*'Inflation indexes'!I99</f>
        <v>2.64267722764309</v>
      </c>
      <c r="I6" s="28" t="n">
        <f aca="false">D6*'Inflation indexes'!$D$156/100*'Inflation indexes'!I99</f>
        <v>1.21212222438768</v>
      </c>
      <c r="J6" s="8" t="n">
        <f aca="false">E6*'Inflation indexes'!$D$156/100*'Inflation indexes'!I99</f>
        <v>1.40080762886538</v>
      </c>
      <c r="K6" s="28" t="n">
        <f aca="false">C6*'Inflation indexes'!$D$156/100*'Inflation indexes'!I99</f>
        <v>1.43055500325541</v>
      </c>
      <c r="L6" s="8" t="n">
        <f aca="false">L5+1</f>
        <v>2017</v>
      </c>
      <c r="M6" s="8" t="n">
        <f aca="false">AVERAGE(G12:G15)</f>
        <v>30901.2012202376</v>
      </c>
      <c r="N6" s="8" t="n">
        <f aca="false">AVERAGE(H12:H15)</f>
        <v>3.13718843576489</v>
      </c>
      <c r="O6" s="8" t="n">
        <f aca="false">AVERAGE(I12:I15)</f>
        <v>1.06894765999412</v>
      </c>
      <c r="P6" s="8" t="n">
        <f aca="false">AVERAGE(J12:J15)</f>
        <v>1.40484717124065</v>
      </c>
      <c r="Q6" s="8" t="n">
        <f aca="false">AVERAGE(K12:K15)</f>
        <v>2.06824077577077</v>
      </c>
      <c r="R6" s="29" t="n">
        <v>2015</v>
      </c>
      <c r="S6" s="22" t="n">
        <f aca="false">'Retirement benefit values'!R7</f>
        <v>7092.02100217064</v>
      </c>
      <c r="T6" s="29" t="n">
        <f aca="false">Adequacy_central!Z4</f>
        <v>0.575421417646121</v>
      </c>
      <c r="U6" s="29" t="n">
        <f aca="false">Adequacy_central!AA4</f>
        <v>0.311491687060148</v>
      </c>
      <c r="V6" s="29" t="n">
        <f aca="false">Adequacy_central!AB4</f>
        <v>0.263929730585973</v>
      </c>
      <c r="W6" s="29" t="n">
        <f aca="false">Adequacy_central!AC4</f>
        <v>0.305014438849994</v>
      </c>
      <c r="X6" s="29" t="n">
        <v>2015</v>
      </c>
      <c r="Y6" s="11" t="n">
        <f aca="false">S6*'Inflation indexes'!$D$156/100*'Inflation indexes'!I99</f>
        <v>32570.7765224842</v>
      </c>
      <c r="Z6" s="11" t="n">
        <f aca="false">T6*'Inflation indexes'!$D$156/100*'Inflation indexes'!I99</f>
        <v>2.64267722764309</v>
      </c>
      <c r="AA6" s="11" t="n">
        <f aca="false">V6*'Inflation indexes'!$D$156/100*'Inflation indexes'!I99</f>
        <v>1.21212222438768</v>
      </c>
      <c r="AB6" s="11" t="n">
        <f aca="false">W6*'Inflation indexes'!$D$156/100*'Inflation indexes'!I99</f>
        <v>1.40080762886538</v>
      </c>
      <c r="AC6" s="11" t="n">
        <f aca="false">U6*'Inflation indexes'!$D$156/100*'Inflation indexes'!I99</f>
        <v>1.43055500325541</v>
      </c>
      <c r="AD6" s="11" t="n">
        <f aca="false">AD5+1</f>
        <v>2017</v>
      </c>
      <c r="AE6" s="11" t="n">
        <f aca="false">AVERAGE(Y12:Y15)</f>
        <v>30901.2012202376</v>
      </c>
      <c r="AF6" s="11" t="n">
        <f aca="false">AVERAGE(Z12:Z15)</f>
        <v>3.13718843576489</v>
      </c>
      <c r="AG6" s="11" t="n">
        <f aca="false">AVERAGE(AA12:AA15)</f>
        <v>1.06894765999412</v>
      </c>
      <c r="AH6" s="11" t="n">
        <f aca="false">AVERAGE(AB12:AB15)</f>
        <v>1.40486246418613</v>
      </c>
      <c r="AI6" s="11" t="n">
        <f aca="false">AVERAGE(AC12:AC15)</f>
        <v>2.06824077577077</v>
      </c>
      <c r="AJ6" s="28" t="n">
        <v>2015</v>
      </c>
      <c r="AK6" s="27" t="n">
        <f aca="false">'Retirement benefit values'!AO7</f>
        <v>7092.02100217064</v>
      </c>
      <c r="AL6" s="28" t="n">
        <f aca="false">Adequacy_high!Z4</f>
        <v>0.575421417646121</v>
      </c>
      <c r="AM6" s="28" t="n">
        <f aca="false">Adequacy_high!AA4</f>
        <v>0.311491687060148</v>
      </c>
      <c r="AN6" s="28" t="n">
        <f aca="false">Adequacy_high!AB4</f>
        <v>0.263929730585973</v>
      </c>
      <c r="AO6" s="28" t="n">
        <f aca="false">Adequacy_high!AC4</f>
        <v>0.305014438849994</v>
      </c>
      <c r="AP6" s="28" t="n">
        <v>2015</v>
      </c>
      <c r="AQ6" s="8" t="n">
        <f aca="false">AK6*'Inflation indexes'!$D$156/100*'Inflation indexes'!I99</f>
        <v>32570.7765224842</v>
      </c>
      <c r="AR6" s="8" t="n">
        <f aca="false">AL6*'Inflation indexes'!$D$156/100*'Inflation indexes'!I99</f>
        <v>2.64267722764309</v>
      </c>
      <c r="AS6" s="8" t="n">
        <f aca="false">AN6*'Inflation indexes'!$D$156/100*'Inflation indexes'!I99</f>
        <v>1.21212222438768</v>
      </c>
      <c r="AT6" s="8" t="n">
        <f aca="false">AO6*'Inflation indexes'!$D$156/100*'Inflation indexes'!I99</f>
        <v>1.40080762886538</v>
      </c>
      <c r="AU6" s="8" t="n">
        <f aca="false">AM6*'Inflation indexes'!$D$156/100*'Inflation indexes'!I99</f>
        <v>1.43055500325541</v>
      </c>
      <c r="AV6" s="8" t="n">
        <f aca="false">AV5+1</f>
        <v>2017</v>
      </c>
      <c r="AW6" s="8" t="n">
        <f aca="false">AVERAGE(AQ12:AQ15)</f>
        <v>30901.2012202376</v>
      </c>
      <c r="AX6" s="8" t="n">
        <f aca="false">AVERAGE(AR12:AR15)</f>
        <v>3.13718843576489</v>
      </c>
      <c r="AY6" s="8" t="n">
        <f aca="false">AVERAGE(AS12:AS15)</f>
        <v>1.06894765999412</v>
      </c>
      <c r="AZ6" s="8" t="n">
        <f aca="false">AVERAGE(AT12:AT15)</f>
        <v>1.40484717124065</v>
      </c>
      <c r="BA6" s="8" t="n">
        <f aca="false">AVERAGE(AU12:AU15)</f>
        <v>2.06824077577077</v>
      </c>
    </row>
    <row r="7" customFormat="false" ht="15" hidden="false" customHeight="false" outlineLevel="0" collapsed="false">
      <c r="A7" s="27" t="n">
        <f aca="false">'Retirement benefit values'!B8</f>
        <v>7113.98164433727</v>
      </c>
      <c r="B7" s="28" t="n">
        <f aca="false">Adequacy_low!Z5</f>
        <v>0.579915938548551</v>
      </c>
      <c r="C7" s="28" t="n">
        <f aca="false">Adequacy_low!AA5</f>
        <v>0.32443448422372</v>
      </c>
      <c r="D7" s="28" t="n">
        <f aca="false">Adequacy_low!AB5</f>
        <v>0.255481454324831</v>
      </c>
      <c r="E7" s="28" t="n">
        <f aca="false">Adequacy_low!AC5</f>
        <v>0.305682786024407</v>
      </c>
      <c r="F7" s="28" t="n">
        <v>2015</v>
      </c>
      <c r="G7" s="10" t="n">
        <f aca="false">A7*'Inflation indexes'!$D$156/100*'Inflation indexes'!I100</f>
        <v>32253.7115438263</v>
      </c>
      <c r="H7" s="28" t="n">
        <f aca="false">B7*'Inflation indexes'!$D$156/100*'Inflation indexes'!I100</f>
        <v>2.62925072578743</v>
      </c>
      <c r="I7" s="28" t="n">
        <f aca="false">D7*'Inflation indexes'!$D$156/100*'Inflation indexes'!I100</f>
        <v>1.15831408408954</v>
      </c>
      <c r="J7" s="8" t="n">
        <f aca="false">E7*'Inflation indexes'!$D$156/100*'Inflation indexes'!I100</f>
        <v>1.38591929207359</v>
      </c>
      <c r="K7" s="28" t="n">
        <f aca="false">C7*'Inflation indexes'!$D$156/100*'Inflation indexes'!I100</f>
        <v>1.47093664169789</v>
      </c>
      <c r="L7" s="8" t="n">
        <f aca="false">L6+1</f>
        <v>2018</v>
      </c>
      <c r="M7" s="8" t="n">
        <f aca="false">AVERAGE(G16:G19)</f>
        <v>29333.2223456884</v>
      </c>
      <c r="N7" s="8" t="n">
        <f aca="false">AVERAGE(H16:H19)</f>
        <v>3.12185931757347</v>
      </c>
      <c r="O7" s="8" t="n">
        <f aca="false">AVERAGE(I16:I19)</f>
        <v>1.00922236126259</v>
      </c>
      <c r="P7" s="8" t="n">
        <f aca="false">AVERAGE(J16:J19)</f>
        <v>1.39832187884448</v>
      </c>
      <c r="Q7" s="8" t="n">
        <f aca="false">AVERAGE(K16:K19)</f>
        <v>2.11263695631088</v>
      </c>
      <c r="R7" s="29" t="n">
        <v>2015</v>
      </c>
      <c r="S7" s="22" t="n">
        <f aca="false">'Retirement benefit values'!R8</f>
        <v>7113.98164433727</v>
      </c>
      <c r="T7" s="29" t="n">
        <f aca="false">Adequacy_central!Z5</f>
        <v>0.579915938548551</v>
      </c>
      <c r="U7" s="29" t="n">
        <f aca="false">Adequacy_central!AA5</f>
        <v>0.32443448422372</v>
      </c>
      <c r="V7" s="29" t="n">
        <f aca="false">Adequacy_central!AB5</f>
        <v>0.255481454324831</v>
      </c>
      <c r="W7" s="29" t="n">
        <f aca="false">Adequacy_central!AC5</f>
        <v>0.305683625256932</v>
      </c>
      <c r="X7" s="29" t="n">
        <v>2015</v>
      </c>
      <c r="Y7" s="11" t="n">
        <f aca="false">S7*'Inflation indexes'!$D$156/100*'Inflation indexes'!I100</f>
        <v>32253.7115438263</v>
      </c>
      <c r="Z7" s="11" t="n">
        <f aca="false">T7*'Inflation indexes'!$D$156/100*'Inflation indexes'!I100</f>
        <v>2.62925072578743</v>
      </c>
      <c r="AA7" s="11" t="n">
        <f aca="false">V7*'Inflation indexes'!$D$156/100*'Inflation indexes'!I100</f>
        <v>1.15831408408954</v>
      </c>
      <c r="AB7" s="11" t="n">
        <f aca="false">W7*'Inflation indexes'!$D$156/100*'Inflation indexes'!I100</f>
        <v>1.3859230970263</v>
      </c>
      <c r="AC7" s="11" t="n">
        <f aca="false">U7*'Inflation indexes'!$D$156/100*'Inflation indexes'!I100</f>
        <v>1.47093664169789</v>
      </c>
      <c r="AD7" s="11" t="n">
        <f aca="false">AD6+1</f>
        <v>2018</v>
      </c>
      <c r="AE7" s="11" t="n">
        <f aca="false">AVERAGE(Y16:Y19)</f>
        <v>29333.2223456884</v>
      </c>
      <c r="AF7" s="11" t="n">
        <f aca="false">AVERAGE(Z16:Z19)</f>
        <v>3.12185931757347</v>
      </c>
      <c r="AG7" s="11" t="n">
        <f aca="false">AVERAGE(AA16:AA19)</f>
        <v>1.00922236126259</v>
      </c>
      <c r="AH7" s="11" t="n">
        <f aca="false">AVERAGE(AB16:AB19)</f>
        <v>1.39835609407387</v>
      </c>
      <c r="AI7" s="11" t="n">
        <f aca="false">AVERAGE(AC16:AC19)</f>
        <v>2.11263695631088</v>
      </c>
      <c r="AJ7" s="28" t="n">
        <v>2015</v>
      </c>
      <c r="AK7" s="27" t="n">
        <f aca="false">'Retirement benefit values'!AO8</f>
        <v>7113.98164433727</v>
      </c>
      <c r="AL7" s="28" t="n">
        <f aca="false">Adequacy_high!Z5</f>
        <v>0.579915938548551</v>
      </c>
      <c r="AM7" s="28" t="n">
        <f aca="false">Adequacy_high!AA5</f>
        <v>0.32443448422372</v>
      </c>
      <c r="AN7" s="28" t="n">
        <f aca="false">Adequacy_high!AB5</f>
        <v>0.255481454324831</v>
      </c>
      <c r="AO7" s="28" t="n">
        <f aca="false">Adequacy_high!AC5</f>
        <v>0.305682786024407</v>
      </c>
      <c r="AP7" s="28" t="n">
        <v>2015</v>
      </c>
      <c r="AQ7" s="8" t="n">
        <f aca="false">AK7*'Inflation indexes'!$D$156/100*'Inflation indexes'!I100</f>
        <v>32253.7115438263</v>
      </c>
      <c r="AR7" s="8" t="n">
        <f aca="false">AL7*'Inflation indexes'!$D$156/100*'Inflation indexes'!I100</f>
        <v>2.62925072578743</v>
      </c>
      <c r="AS7" s="8" t="n">
        <f aca="false">AN7*'Inflation indexes'!$D$156/100*'Inflation indexes'!I100</f>
        <v>1.15831408408954</v>
      </c>
      <c r="AT7" s="8" t="n">
        <f aca="false">AO7*'Inflation indexes'!$D$156/100*'Inflation indexes'!I100</f>
        <v>1.38591929207359</v>
      </c>
      <c r="AU7" s="8" t="n">
        <f aca="false">AM7*'Inflation indexes'!$D$156/100*'Inflation indexes'!I100</f>
        <v>1.47093664169789</v>
      </c>
      <c r="AV7" s="8" t="n">
        <f aca="false">AV6+1</f>
        <v>2018</v>
      </c>
      <c r="AW7" s="8" t="n">
        <f aca="false">AVERAGE(AQ16:AQ19)</f>
        <v>29336.9739271587</v>
      </c>
      <c r="AX7" s="8" t="n">
        <f aca="false">AVERAGE(AR16:AR19)</f>
        <v>3.12185931757347</v>
      </c>
      <c r="AY7" s="8" t="n">
        <f aca="false">AVERAGE(AS16:AS19)</f>
        <v>1.00922236126259</v>
      </c>
      <c r="AZ7" s="8" t="n">
        <f aca="false">AVERAGE(AT16:AT19)</f>
        <v>1.39832187884448</v>
      </c>
      <c r="BA7" s="8" t="n">
        <f aca="false">AVERAGE(AU16:AU19)</f>
        <v>2.11263695631088</v>
      </c>
    </row>
    <row r="8" customFormat="false" ht="15" hidden="false" customHeight="false" outlineLevel="0" collapsed="false">
      <c r="A8" s="27" t="n">
        <f aca="false">'Retirement benefit values'!B9</f>
        <v>6705.54599729676</v>
      </c>
      <c r="B8" s="28" t="n">
        <f aca="false">Adequacy_low!Z6</f>
        <v>0.534107287285461</v>
      </c>
      <c r="C8" s="28" t="n">
        <f aca="false">Adequacy_low!AA6</f>
        <v>0.283321040756683</v>
      </c>
      <c r="D8" s="28" t="n">
        <f aca="false">Adequacy_low!AB6</f>
        <v>0.250786246528778</v>
      </c>
      <c r="E8" s="28" t="n">
        <f aca="false">Adequacy_low!AC6</f>
        <v>0.308728933107898</v>
      </c>
      <c r="F8" s="28" t="n">
        <f aca="false">F4+1</f>
        <v>2016</v>
      </c>
      <c r="G8" s="10" t="n">
        <f aca="false">A8*'Inflation indexes'!$D$156/100*'Inflation indexes'!I101</f>
        <v>30401.9263969884</v>
      </c>
      <c r="H8" s="28" t="n">
        <f aca="false">B8*'Inflation indexes'!$D$156/100*'Inflation indexes'!I101</f>
        <v>2.42156126327279</v>
      </c>
      <c r="I8" s="28" t="n">
        <f aca="false">D8*'Inflation indexes'!$D$156/100*'Inflation indexes'!I101</f>
        <v>1.13702672555204</v>
      </c>
      <c r="J8" s="8" t="n">
        <f aca="false">E8*'Inflation indexes'!$D$156/100*'Inflation indexes'!I101</f>
        <v>1.39973005997586</v>
      </c>
      <c r="K8" s="28" t="n">
        <f aca="false">C8*'Inflation indexes'!$D$156/100*'Inflation indexes'!I101</f>
        <v>1.28453453772075</v>
      </c>
      <c r="L8" s="8" t="n">
        <f aca="false">L7+1</f>
        <v>2019</v>
      </c>
      <c r="M8" s="8" t="n">
        <f aca="false">AVERAGE(G20:G23)</f>
        <v>26863.1933240567</v>
      </c>
      <c r="N8" s="8" t="n">
        <f aca="false">AVERAGE(H20:H23)</f>
        <v>3.06986964386629</v>
      </c>
      <c r="O8" s="8" t="n">
        <f aca="false">AVERAGE(I20:I23)</f>
        <v>1.06056239253207</v>
      </c>
      <c r="P8" s="8" t="n">
        <f aca="false">AVERAGE(J20:J23)</f>
        <v>1.3520927265404</v>
      </c>
      <c r="Q8" s="8" t="n">
        <f aca="false">AVERAGE(K20:K23)</f>
        <v>2.00930725133421</v>
      </c>
      <c r="R8" s="29" t="n">
        <f aca="false">R4+1</f>
        <v>2016</v>
      </c>
      <c r="S8" s="22" t="n">
        <f aca="false">'Retirement benefit values'!R9</f>
        <v>6705.54599729676</v>
      </c>
      <c r="T8" s="29" t="n">
        <f aca="false">Adequacy_central!Z6</f>
        <v>0.534107287285461</v>
      </c>
      <c r="U8" s="29" t="n">
        <f aca="false">Adequacy_central!AA6</f>
        <v>0.283321040756683</v>
      </c>
      <c r="V8" s="29" t="n">
        <f aca="false">Adequacy_central!AB6</f>
        <v>0.250786246528778</v>
      </c>
      <c r="W8" s="29" t="n">
        <f aca="false">Adequacy_central!AC6</f>
        <v>0.308718063074392</v>
      </c>
      <c r="X8" s="29" t="n">
        <f aca="false">X4+1</f>
        <v>2016</v>
      </c>
      <c r="Y8" s="11" t="n">
        <f aca="false">S8*'Inflation indexes'!$D$156/100*'Inflation indexes'!I101</f>
        <v>30401.9263969884</v>
      </c>
      <c r="Z8" s="11" t="n">
        <f aca="false">T8*'Inflation indexes'!$D$156/100*'Inflation indexes'!I101</f>
        <v>2.42156126327279</v>
      </c>
      <c r="AA8" s="11" t="n">
        <f aca="false">V8*'Inflation indexes'!$D$156/100*'Inflation indexes'!I101</f>
        <v>1.13702672555204</v>
      </c>
      <c r="AB8" s="11" t="n">
        <f aca="false">W8*'Inflation indexes'!$D$156/100*'Inflation indexes'!I101</f>
        <v>1.39968077689605</v>
      </c>
      <c r="AC8" s="11" t="n">
        <f aca="false">U8*'Inflation indexes'!$D$156/100*'Inflation indexes'!I101</f>
        <v>1.28453453772075</v>
      </c>
      <c r="AD8" s="11" t="n">
        <f aca="false">AD7+1</f>
        <v>2019</v>
      </c>
      <c r="AE8" s="11" t="n">
        <f aca="false">AVERAGE(Y20:Y23)</f>
        <v>26863.1933240567</v>
      </c>
      <c r="AF8" s="11" t="n">
        <f aca="false">AVERAGE(Z20:Z23)</f>
        <v>3.06986964386629</v>
      </c>
      <c r="AG8" s="11" t="n">
        <f aca="false">AVERAGE(AA20:AA23)</f>
        <v>1.06056239253207</v>
      </c>
      <c r="AH8" s="11" t="n">
        <f aca="false">AVERAGE(AB20:AB23)</f>
        <v>1.35213840231592</v>
      </c>
      <c r="AI8" s="11" t="n">
        <f aca="false">AVERAGE(AC20:AC23)</f>
        <v>2.00930725133421</v>
      </c>
      <c r="AJ8" s="28" t="n">
        <f aca="false">AJ4+1</f>
        <v>2016</v>
      </c>
      <c r="AK8" s="27" t="n">
        <f aca="false">'Retirement benefit values'!AO9</f>
        <v>6705.54599729676</v>
      </c>
      <c r="AL8" s="28" t="n">
        <f aca="false">Adequacy_high!Z6</f>
        <v>0.534107287285461</v>
      </c>
      <c r="AM8" s="28" t="n">
        <f aca="false">Adequacy_high!AA6</f>
        <v>0.283321040756683</v>
      </c>
      <c r="AN8" s="28" t="n">
        <f aca="false">Adequacy_high!AB6</f>
        <v>0.250786246528778</v>
      </c>
      <c r="AO8" s="28" t="n">
        <f aca="false">Adequacy_high!AC6</f>
        <v>0.308728933107898</v>
      </c>
      <c r="AP8" s="28" t="n">
        <f aca="false">AP4+1</f>
        <v>2016</v>
      </c>
      <c r="AQ8" s="8" t="n">
        <f aca="false">AK8*'Inflation indexes'!$D$156/100*'Inflation indexes'!I101</f>
        <v>30401.9263969884</v>
      </c>
      <c r="AR8" s="8" t="n">
        <f aca="false">AL8*'Inflation indexes'!$D$156/100*'Inflation indexes'!I101</f>
        <v>2.42156126327279</v>
      </c>
      <c r="AS8" s="8" t="n">
        <f aca="false">AN8*'Inflation indexes'!$D$156/100*'Inflation indexes'!I101</f>
        <v>1.13702672555204</v>
      </c>
      <c r="AT8" s="8" t="n">
        <f aca="false">AO8*'Inflation indexes'!$D$156/100*'Inflation indexes'!I101</f>
        <v>1.39973005997586</v>
      </c>
      <c r="AU8" s="8" t="n">
        <f aca="false">AM8*'Inflation indexes'!$D$156/100*'Inflation indexes'!I101</f>
        <v>1.28453453772075</v>
      </c>
      <c r="AV8" s="8" t="n">
        <f aca="false">AV7+1</f>
        <v>2019</v>
      </c>
      <c r="AW8" s="8" t="n">
        <f aca="false">AVERAGE(AQ20:AQ23)</f>
        <v>26869.677741076</v>
      </c>
      <c r="AX8" s="8" t="n">
        <f aca="false">AVERAGE(AR20:AR23)</f>
        <v>3.06986964386629</v>
      </c>
      <c r="AY8" s="8" t="n">
        <f aca="false">AVERAGE(AS20:AS23)</f>
        <v>1.06056239253207</v>
      </c>
      <c r="AZ8" s="8" t="n">
        <f aca="false">AVERAGE(AT20:AT23)</f>
        <v>1.35209272654041</v>
      </c>
      <c r="BA8" s="8" t="n">
        <f aca="false">AVERAGE(AU20:AU23)</f>
        <v>2.00930725133421</v>
      </c>
    </row>
    <row r="9" customFormat="false" ht="15" hidden="false" customHeight="false" outlineLevel="0" collapsed="false">
      <c r="A9" s="27" t="n">
        <f aca="false">'Retirement benefit values'!B10</f>
        <v>6521.17321865806</v>
      </c>
      <c r="B9" s="28" t="n">
        <f aca="false">Adequacy_low!Z7</f>
        <v>0.512612316397882</v>
      </c>
      <c r="C9" s="28" t="n">
        <f aca="false">Adequacy_low!AA7</f>
        <v>0.256519806403737</v>
      </c>
      <c r="D9" s="28" t="n">
        <f aca="false">Adequacy_low!AB7</f>
        <v>0.256092509994145</v>
      </c>
      <c r="E9" s="28" t="n">
        <f aca="false">Adequacy_low!AC7</f>
        <v>0.303257753782105</v>
      </c>
      <c r="F9" s="28" t="n">
        <f aca="false">F5+1</f>
        <v>2016</v>
      </c>
      <c r="G9" s="10" t="n">
        <f aca="false">A9*'Inflation indexes'!$D$156/100*'Inflation indexes'!I102</f>
        <v>29566.0082408768</v>
      </c>
      <c r="H9" s="28" t="n">
        <f aca="false">B9*'Inflation indexes'!$D$156/100*'Inflation indexes'!I102</f>
        <v>2.32410633222123</v>
      </c>
      <c r="I9" s="28" t="n">
        <f aca="false">D9*'Inflation indexes'!$D$156/100*'Inflation indexes'!I102</f>
        <v>1.16108451762179</v>
      </c>
      <c r="J9" s="8" t="n">
        <f aca="false">E9*'Inflation indexes'!$D$156/100*'Inflation indexes'!I102</f>
        <v>1.37492456445998</v>
      </c>
      <c r="K9" s="28" t="n">
        <f aca="false">C9*'Inflation indexes'!$D$156/100*'Inflation indexes'!I102</f>
        <v>1.16302181459945</v>
      </c>
      <c r="L9" s="8" t="n">
        <f aca="false">L8+1</f>
        <v>2020</v>
      </c>
      <c r="M9" s="8" t="n">
        <f aca="false">AVERAGE(G24:G27)</f>
        <v>26757.0482227393</v>
      </c>
      <c r="N9" s="8" t="n">
        <f aca="false">AVERAGE(H24:H27)</f>
        <v>2.82661677071626</v>
      </c>
      <c r="O9" s="8" t="n">
        <f aca="false">AVERAGE(I24:I27)</f>
        <v>1.00473110207472</v>
      </c>
      <c r="P9" s="8" t="n">
        <f aca="false">AVERAGE(J24:J27)</f>
        <v>1.27257432153382</v>
      </c>
      <c r="Q9" s="8" t="n">
        <f aca="false">AVERAGE(K24:K27)</f>
        <v>1.82188566864154</v>
      </c>
      <c r="R9" s="29" t="n">
        <f aca="false">R5+1</f>
        <v>2016</v>
      </c>
      <c r="S9" s="22" t="n">
        <f aca="false">'Retirement benefit values'!R10</f>
        <v>6521.17321865806</v>
      </c>
      <c r="T9" s="29" t="n">
        <f aca="false">Adequacy_central!Z7</f>
        <v>0.512612316397882</v>
      </c>
      <c r="U9" s="29" t="n">
        <f aca="false">Adequacy_central!AA7</f>
        <v>0.256519806403737</v>
      </c>
      <c r="V9" s="29" t="n">
        <f aca="false">Adequacy_central!AB7</f>
        <v>0.256092509994145</v>
      </c>
      <c r="W9" s="29" t="n">
        <f aca="false">Adequacy_central!AC7</f>
        <v>0.303249294754035</v>
      </c>
      <c r="X9" s="29" t="n">
        <f aca="false">X5+1</f>
        <v>2016</v>
      </c>
      <c r="Y9" s="11" t="n">
        <f aca="false">S9*'Inflation indexes'!$D$156/100*'Inflation indexes'!I102</f>
        <v>29566.0082408768</v>
      </c>
      <c r="Z9" s="11" t="n">
        <f aca="false">T9*'Inflation indexes'!$D$156/100*'Inflation indexes'!I102</f>
        <v>2.32410633222123</v>
      </c>
      <c r="AA9" s="11" t="n">
        <f aca="false">V9*'Inflation indexes'!$D$156/100*'Inflation indexes'!I102</f>
        <v>1.16108451762179</v>
      </c>
      <c r="AB9" s="11" t="n">
        <f aca="false">W9*'Inflation indexes'!$D$156/100*'Inflation indexes'!I102</f>
        <v>1.37488621251237</v>
      </c>
      <c r="AC9" s="11" t="n">
        <f aca="false">U9*'Inflation indexes'!$D$156/100*'Inflation indexes'!I102</f>
        <v>1.16302181459945</v>
      </c>
      <c r="AD9" s="11" t="n">
        <f aca="false">AD8+1</f>
        <v>2020</v>
      </c>
      <c r="AE9" s="11" t="n">
        <f aca="false">AVERAGE(Y24:Y27)</f>
        <v>26978.3037265604</v>
      </c>
      <c r="AF9" s="11" t="n">
        <f aca="false">AVERAGE(Z24:Z27)</f>
        <v>2.83011029190297</v>
      </c>
      <c r="AG9" s="11" t="n">
        <f aca="false">AVERAGE(AA24:AA27)</f>
        <v>1.00473110207472</v>
      </c>
      <c r="AH9" s="11" t="n">
        <f aca="false">AVERAGE(AB24:AB27)</f>
        <v>1.27190949552814</v>
      </c>
      <c r="AI9" s="11" t="n">
        <f aca="false">AVERAGE(AC24:AC27)</f>
        <v>1.82537918982825</v>
      </c>
      <c r="AJ9" s="28" t="n">
        <f aca="false">AJ5+1</f>
        <v>2016</v>
      </c>
      <c r="AK9" s="27" t="n">
        <f aca="false">'Retirement benefit values'!AO10</f>
        <v>6521.17321865806</v>
      </c>
      <c r="AL9" s="28" t="n">
        <f aca="false">Adequacy_high!Z7</f>
        <v>0.512612316397882</v>
      </c>
      <c r="AM9" s="28" t="n">
        <f aca="false">Adequacy_high!AA7</f>
        <v>0.256519806403737</v>
      </c>
      <c r="AN9" s="28" t="n">
        <f aca="false">Adequacy_high!AB7</f>
        <v>0.256092509994145</v>
      </c>
      <c r="AO9" s="28" t="n">
        <f aca="false">Adequacy_high!AC7</f>
        <v>0.303257753782105</v>
      </c>
      <c r="AP9" s="28" t="n">
        <f aca="false">AP5+1</f>
        <v>2016</v>
      </c>
      <c r="AQ9" s="8" t="n">
        <f aca="false">AK9*'Inflation indexes'!$D$156/100*'Inflation indexes'!I102</f>
        <v>29566.0082408768</v>
      </c>
      <c r="AR9" s="8" t="n">
        <f aca="false">AL9*'Inflation indexes'!$D$156/100*'Inflation indexes'!I102</f>
        <v>2.32410633222123</v>
      </c>
      <c r="AS9" s="8" t="n">
        <f aca="false">AN9*'Inflation indexes'!$D$156/100*'Inflation indexes'!I102</f>
        <v>1.16108451762179</v>
      </c>
      <c r="AT9" s="8" t="n">
        <f aca="false">AO9*'Inflation indexes'!$D$156/100*'Inflation indexes'!I102</f>
        <v>1.37492456445998</v>
      </c>
      <c r="AU9" s="8" t="n">
        <f aca="false">AM9*'Inflation indexes'!$D$156/100*'Inflation indexes'!I102</f>
        <v>1.16302181459945</v>
      </c>
      <c r="AV9" s="8" t="n">
        <f aca="false">AV8+1</f>
        <v>2020</v>
      </c>
      <c r="AW9" s="8" t="n">
        <f aca="false">AVERAGE(AQ24:AQ27)</f>
        <v>27829.8161270734</v>
      </c>
      <c r="AX9" s="8" t="n">
        <f aca="false">AVERAGE(AR24:AR27)</f>
        <v>2.83409988599157</v>
      </c>
      <c r="AY9" s="8" t="n">
        <f aca="false">AVERAGE(AS24:AS27)</f>
        <v>1.00473110207472</v>
      </c>
      <c r="AZ9" s="8" t="n">
        <f aca="false">AVERAGE(AT24:AT27)</f>
        <v>1.27072407862773</v>
      </c>
      <c r="BA9" s="8" t="n">
        <f aca="false">AVERAGE(AU24:AU27)</f>
        <v>1.82936878391685</v>
      </c>
    </row>
    <row r="10" customFormat="false" ht="15" hidden="false" customHeight="false" outlineLevel="0" collapsed="false">
      <c r="A10" s="27" t="n">
        <f aca="false">'Retirement benefit values'!B11</f>
        <v>6554.01964535573</v>
      </c>
      <c r="B10" s="28" t="n">
        <f aca="false">Adequacy_low!Z8</f>
        <v>0.45244457691664</v>
      </c>
      <c r="C10" s="28" t="n">
        <f aca="false">Adequacy_low!AA8</f>
        <v>0.204049180819036</v>
      </c>
      <c r="D10" s="28" t="n">
        <f aca="false">Adequacy_low!AB8</f>
        <v>0.248395396097603</v>
      </c>
      <c r="E10" s="28" t="n">
        <f aca="false">Adequacy_low!AC8</f>
        <v>0.314492116334678</v>
      </c>
      <c r="F10" s="28" t="n">
        <f aca="false">F6+1</f>
        <v>2016</v>
      </c>
      <c r="G10" s="10" t="n">
        <f aca="false">A10*'Inflation indexes'!$D$156/100*'Inflation indexes'!I103</f>
        <v>29714.9289472995</v>
      </c>
      <c r="H10" s="28" t="n">
        <f aca="false">B10*'Inflation indexes'!$D$156/100*'Inflation indexes'!I103</f>
        <v>2.05131494611796</v>
      </c>
      <c r="I10" s="28" t="n">
        <f aca="false">D10*'Inflation indexes'!$D$156/100*'Inflation indexes'!I103</f>
        <v>1.1261869730749</v>
      </c>
      <c r="J10" s="8" t="n">
        <f aca="false">E10*'Inflation indexes'!$D$156/100*'Inflation indexes'!I103</f>
        <v>1.42585945679807</v>
      </c>
      <c r="K10" s="28" t="n">
        <f aca="false">C10*'Inflation indexes'!$D$156/100*'Inflation indexes'!I103</f>
        <v>0.925127973043058</v>
      </c>
      <c r="L10" s="8" t="n">
        <f aca="false">L9+1</f>
        <v>2021</v>
      </c>
      <c r="M10" s="8" t="n">
        <f aca="false">AVERAGE(G28:G31)</f>
        <v>27145.4952156295</v>
      </c>
      <c r="N10" s="8" t="n">
        <f aca="false">AVERAGE(H28:H31)</f>
        <v>2.86572977417833</v>
      </c>
      <c r="O10" s="8" t="n">
        <f aca="false">AVERAGE(I28:I31)</f>
        <v>1.01103691989468</v>
      </c>
      <c r="P10" s="8" t="n">
        <f aca="false">AVERAGE(J28:J31)</f>
        <v>1.29966004378046</v>
      </c>
      <c r="Q10" s="8" t="n">
        <f aca="false">AVERAGE(K28:K31)</f>
        <v>1.85469285428365</v>
      </c>
      <c r="R10" s="29" t="n">
        <f aca="false">R6+1</f>
        <v>2016</v>
      </c>
      <c r="S10" s="22" t="n">
        <f aca="false">'Retirement benefit values'!R11</f>
        <v>6554.01964535573</v>
      </c>
      <c r="T10" s="29" t="n">
        <f aca="false">Adequacy_central!Z8</f>
        <v>0.45244457691664</v>
      </c>
      <c r="U10" s="29" t="n">
        <f aca="false">Adequacy_central!AA8</f>
        <v>0.204049180819036</v>
      </c>
      <c r="V10" s="29" t="n">
        <f aca="false">Adequacy_central!AB8</f>
        <v>0.248395396097603</v>
      </c>
      <c r="W10" s="29" t="n">
        <f aca="false">Adequacy_central!AC8</f>
        <v>0.314493456474016</v>
      </c>
      <c r="X10" s="29" t="n">
        <f aca="false">X6+1</f>
        <v>2016</v>
      </c>
      <c r="Y10" s="11" t="n">
        <f aca="false">S10*'Inflation indexes'!$D$156/100*'Inflation indexes'!I103</f>
        <v>29714.9289472995</v>
      </c>
      <c r="Z10" s="11" t="n">
        <f aca="false">T10*'Inflation indexes'!$D$156/100*'Inflation indexes'!I103</f>
        <v>2.05131494611796</v>
      </c>
      <c r="AA10" s="11" t="n">
        <f aca="false">V10*'Inflation indexes'!$D$156/100*'Inflation indexes'!I103</f>
        <v>1.1261869730749</v>
      </c>
      <c r="AB10" s="11" t="n">
        <f aca="false">W10*'Inflation indexes'!$D$156/100*'Inflation indexes'!I103</f>
        <v>1.42586553278615</v>
      </c>
      <c r="AC10" s="11" t="n">
        <f aca="false">U10*'Inflation indexes'!$D$156/100*'Inflation indexes'!I103</f>
        <v>0.925127973043058</v>
      </c>
      <c r="AD10" s="11" t="n">
        <f aca="false">AD9+1</f>
        <v>2021</v>
      </c>
      <c r="AE10" s="11" t="n">
        <f aca="false">AVERAGE(Y28:Y31)</f>
        <v>27901.4241375946</v>
      </c>
      <c r="AF10" s="11" t="n">
        <f aca="false">AVERAGE(Z28:Z31)</f>
        <v>2.87048693088</v>
      </c>
      <c r="AG10" s="11" t="n">
        <f aca="false">AVERAGE(AA28:AA31)</f>
        <v>1.01047521127027</v>
      </c>
      <c r="AH10" s="11" t="n">
        <f aca="false">AVERAGE(AB28:AB31)</f>
        <v>1.29923138736943</v>
      </c>
      <c r="AI10" s="11" t="n">
        <f aca="false">AVERAGE(AC28:AC31)</f>
        <v>1.86001171960973</v>
      </c>
      <c r="AJ10" s="28" t="n">
        <f aca="false">AJ6+1</f>
        <v>2016</v>
      </c>
      <c r="AK10" s="27" t="n">
        <f aca="false">'Retirement benefit values'!AO11</f>
        <v>6554.01964535573</v>
      </c>
      <c r="AL10" s="28" t="n">
        <f aca="false">Adequacy_high!Z8</f>
        <v>0.45244457691664</v>
      </c>
      <c r="AM10" s="28" t="n">
        <f aca="false">Adequacy_high!AA8</f>
        <v>0.204049180819036</v>
      </c>
      <c r="AN10" s="28" t="n">
        <f aca="false">Adequacy_high!AB8</f>
        <v>0.248395396097603</v>
      </c>
      <c r="AO10" s="28" t="n">
        <f aca="false">Adequacy_high!AC8</f>
        <v>0.314492116334678</v>
      </c>
      <c r="AP10" s="28" t="n">
        <f aca="false">AP6+1</f>
        <v>2016</v>
      </c>
      <c r="AQ10" s="8" t="n">
        <f aca="false">AK10*'Inflation indexes'!$D$156/100*'Inflation indexes'!I103</f>
        <v>29714.9289472995</v>
      </c>
      <c r="AR10" s="8" t="n">
        <f aca="false">AL10*'Inflation indexes'!$D$156/100*'Inflation indexes'!I103</f>
        <v>2.05131494611796</v>
      </c>
      <c r="AS10" s="8" t="n">
        <f aca="false">AN10*'Inflation indexes'!$D$156/100*'Inflation indexes'!I103</f>
        <v>1.1261869730749</v>
      </c>
      <c r="AT10" s="8" t="n">
        <f aca="false">AO10*'Inflation indexes'!$D$156/100*'Inflation indexes'!I103</f>
        <v>1.42585945679807</v>
      </c>
      <c r="AU10" s="8" t="n">
        <f aca="false">AM10*'Inflation indexes'!$D$156/100*'Inflation indexes'!I103</f>
        <v>0.925127973043058</v>
      </c>
      <c r="AV10" s="8" t="n">
        <f aca="false">AV9+1</f>
        <v>2021</v>
      </c>
      <c r="AW10" s="8" t="n">
        <f aca="false">AVERAGE(AQ28:AQ31)</f>
        <v>30017.3342166067</v>
      </c>
      <c r="AX10" s="8" t="n">
        <f aca="false">AVERAGE(AR28:AR31)</f>
        <v>2.87552469675604</v>
      </c>
      <c r="AY10" s="8" t="n">
        <f aca="false">AVERAGE(AS28:AS31)</f>
        <v>1.01044424590402</v>
      </c>
      <c r="AZ10" s="8" t="n">
        <f aca="false">AVERAGE(AT28:AT31)</f>
        <v>1.2984482053885</v>
      </c>
      <c r="BA10" s="8" t="n">
        <f aca="false">AVERAGE(AU28:AU31)</f>
        <v>1.86508045085202</v>
      </c>
    </row>
    <row r="11" customFormat="false" ht="15" hidden="false" customHeight="false" outlineLevel="0" collapsed="false">
      <c r="A11" s="27" t="n">
        <f aca="false">'Retirement benefit values'!B12</f>
        <v>6660.1842529205</v>
      </c>
      <c r="B11" s="28" t="n">
        <f aca="false">Adequacy_low!Z9</f>
        <v>0.703233988339619</v>
      </c>
      <c r="C11" s="28" t="n">
        <f aca="false">Adequacy_low!AA9</f>
        <v>0.464619432155254</v>
      </c>
      <c r="D11" s="28" t="n">
        <f aca="false">Adequacy_low!AB9</f>
        <v>0.238614556184365</v>
      </c>
      <c r="E11" s="28" t="n">
        <f aca="false">Adequacy_low!AC9</f>
        <v>0.311165050128248</v>
      </c>
      <c r="F11" s="28" t="n">
        <f aca="false">F7+1</f>
        <v>2016</v>
      </c>
      <c r="G11" s="10" t="n">
        <f aca="false">A11*'Inflation indexes'!$D$156/100*'Inflation indexes'!I104</f>
        <v>30196.2631423746</v>
      </c>
      <c r="H11" s="28" t="n">
        <f aca="false">B11*'Inflation indexes'!$D$156/100*'Inflation indexes'!I104</f>
        <v>3.18835602081926</v>
      </c>
      <c r="I11" s="28" t="n">
        <f aca="false">D11*'Inflation indexes'!$D$156/100*'Inflation indexes'!I104</f>
        <v>1.08184213146723</v>
      </c>
      <c r="J11" s="8" t="n">
        <f aca="false">E11*'Inflation indexes'!$D$156/100*'Inflation indexes'!I104</f>
        <v>1.41077504428839</v>
      </c>
      <c r="K11" s="28" t="n">
        <f aca="false">C11*'Inflation indexes'!$D$156/100*'Inflation indexes'!I104</f>
        <v>2.10651388935203</v>
      </c>
      <c r="L11" s="8" t="n">
        <f aca="false">L10+1</f>
        <v>2022</v>
      </c>
      <c r="M11" s="8" t="n">
        <f aca="false">AVERAGE(G32:G35)</f>
        <v>27656.6456452422</v>
      </c>
      <c r="N11" s="8" t="n">
        <f aca="false">AVERAGE(H32:H35)</f>
        <v>2.93272644264164</v>
      </c>
      <c r="O11" s="8" t="n">
        <f aca="false">AVERAGE(I32:I35)</f>
        <v>1.00198270892545</v>
      </c>
      <c r="P11" s="8" t="n">
        <f aca="false">AVERAGE(J32:J35)</f>
        <v>1.31311818519454</v>
      </c>
      <c r="Q11" s="8" t="n">
        <f aca="false">AVERAGE(K32:K35)</f>
        <v>1.93074373371619</v>
      </c>
      <c r="R11" s="29" t="n">
        <f aca="false">R7+1</f>
        <v>2016</v>
      </c>
      <c r="S11" s="22" t="n">
        <f aca="false">'Retirement benefit values'!R12</f>
        <v>6660.1842529205</v>
      </c>
      <c r="T11" s="29" t="n">
        <f aca="false">Adequacy_central!Z9</f>
        <v>0.703233988339619</v>
      </c>
      <c r="U11" s="29" t="n">
        <f aca="false">Adequacy_central!AA9</f>
        <v>0.464619432155254</v>
      </c>
      <c r="V11" s="29" t="n">
        <f aca="false">Adequacy_central!AB9</f>
        <v>0.238614556184365</v>
      </c>
      <c r="W11" s="29" t="n">
        <f aca="false">Adequacy_central!AC9</f>
        <v>0.311167686325562</v>
      </c>
      <c r="X11" s="29" t="n">
        <f aca="false">X7+1</f>
        <v>2016</v>
      </c>
      <c r="Y11" s="11" t="n">
        <f aca="false">S11*'Inflation indexes'!$D$156/100*'Inflation indexes'!I104</f>
        <v>30196.2631423746</v>
      </c>
      <c r="Z11" s="11" t="n">
        <f aca="false">T11*'Inflation indexes'!$D$156/100*'Inflation indexes'!I104</f>
        <v>3.18835602081926</v>
      </c>
      <c r="AA11" s="11" t="n">
        <f aca="false">V11*'Inflation indexes'!$D$156/100*'Inflation indexes'!I104</f>
        <v>1.08184213146723</v>
      </c>
      <c r="AB11" s="11" t="n">
        <f aca="false">W11*'Inflation indexes'!$D$156/100*'Inflation indexes'!I104</f>
        <v>1.41078699640635</v>
      </c>
      <c r="AC11" s="11" t="n">
        <f aca="false">U11*'Inflation indexes'!$D$156/100*'Inflation indexes'!I104</f>
        <v>2.10651388935203</v>
      </c>
      <c r="AD11" s="11" t="n">
        <f aca="false">AD10+1</f>
        <v>2022</v>
      </c>
      <c r="AE11" s="11" t="n">
        <f aca="false">AVERAGE(Y32:Y35)</f>
        <v>28721.4193401162</v>
      </c>
      <c r="AF11" s="11" t="n">
        <f aca="false">AVERAGE(Z32:Z35)</f>
        <v>2.92956794833985</v>
      </c>
      <c r="AG11" s="11" t="n">
        <f aca="false">AVERAGE(AA32:AA35)</f>
        <v>0.99431357967511</v>
      </c>
      <c r="AH11" s="11" t="n">
        <f aca="false">AVERAGE(AB32:AB35)</f>
        <v>1.31502369307866</v>
      </c>
      <c r="AI11" s="11" t="n">
        <f aca="false">AVERAGE(AC32:AC35)</f>
        <v>1.93525436866474</v>
      </c>
      <c r="AJ11" s="28" t="n">
        <f aca="false">AJ7+1</f>
        <v>2016</v>
      </c>
      <c r="AK11" s="27" t="n">
        <f aca="false">'Retirement benefit values'!AO12</f>
        <v>6660.1842529205</v>
      </c>
      <c r="AL11" s="28" t="n">
        <f aca="false">Adequacy_high!Z9</f>
        <v>0.703233988339619</v>
      </c>
      <c r="AM11" s="28" t="n">
        <f aca="false">Adequacy_high!AA9</f>
        <v>0.464619432155254</v>
      </c>
      <c r="AN11" s="28" t="n">
        <f aca="false">Adequacy_high!AB9</f>
        <v>0.238614556184365</v>
      </c>
      <c r="AO11" s="28" t="n">
        <f aca="false">Adequacy_high!AC9</f>
        <v>0.311165050128248</v>
      </c>
      <c r="AP11" s="28" t="n">
        <f aca="false">AP7+1</f>
        <v>2016</v>
      </c>
      <c r="AQ11" s="8" t="n">
        <f aca="false">AK11*'Inflation indexes'!$D$156/100*'Inflation indexes'!I104</f>
        <v>30196.2631423746</v>
      </c>
      <c r="AR11" s="8" t="n">
        <f aca="false">AL11*'Inflation indexes'!$D$156/100*'Inflation indexes'!I104</f>
        <v>3.18835602081926</v>
      </c>
      <c r="AS11" s="8" t="n">
        <f aca="false">AN11*'Inflation indexes'!$D$156/100*'Inflation indexes'!I104</f>
        <v>1.08184213146723</v>
      </c>
      <c r="AT11" s="8" t="n">
        <f aca="false">AO11*'Inflation indexes'!$D$156/100*'Inflation indexes'!I104</f>
        <v>1.41077504428839</v>
      </c>
      <c r="AU11" s="8" t="n">
        <f aca="false">AM11*'Inflation indexes'!$D$156/100*'Inflation indexes'!I104</f>
        <v>2.10651388935203</v>
      </c>
      <c r="AV11" s="8" t="n">
        <f aca="false">AV10+1</f>
        <v>2022</v>
      </c>
      <c r="AW11" s="8" t="n">
        <f aca="false">AVERAGE(AQ32:AQ35)</f>
        <v>31422.2041760414</v>
      </c>
      <c r="AX11" s="8" t="n">
        <f aca="false">AVERAGE(AR32:AR35)</f>
        <v>2.92173133308653</v>
      </c>
      <c r="AY11" s="8" t="n">
        <f aca="false">AVERAGE(AS32:AS35)</f>
        <v>0.978183010207921</v>
      </c>
      <c r="AZ11" s="8" t="n">
        <f aca="false">AVERAGE(AT32:AT35)</f>
        <v>1.31851426257578</v>
      </c>
      <c r="BA11" s="8" t="n">
        <f aca="false">AVERAGE(AU32:AU35)</f>
        <v>1.94354832287861</v>
      </c>
    </row>
    <row r="12" customFormat="false" ht="15" hidden="false" customHeight="false" outlineLevel="0" collapsed="false">
      <c r="A12" s="27" t="n">
        <f aca="false">'Retirement benefit values'!B13</f>
        <v>6744.03429129675</v>
      </c>
      <c r="B12" s="28" t="n">
        <f aca="false">Adequacy_low!Z10</f>
        <v>0.665761220436386</v>
      </c>
      <c r="C12" s="28" t="n">
        <f aca="false">Adequacy_low!AA10</f>
        <v>0.413804082237086</v>
      </c>
      <c r="D12" s="28" t="n">
        <f aca="false">Adequacy_low!AB10</f>
        <v>0.2519571381993</v>
      </c>
      <c r="E12" s="28" t="n">
        <f aca="false">Adequacy_low!AC10</f>
        <v>0.310445416369151</v>
      </c>
      <c r="F12" s="28" t="n">
        <f aca="false">F8+1</f>
        <v>2017</v>
      </c>
      <c r="G12" s="10" t="n">
        <f aca="false">A12*'Inflation indexes'!$D$156/100*'Inflation indexes'!I105</f>
        <v>30576.42647227</v>
      </c>
      <c r="H12" s="28" t="n">
        <f aca="false">B12*'Inflation indexes'!$D$156/100*'Inflation indexes'!I105</f>
        <v>3.01846018651363</v>
      </c>
      <c r="I12" s="28" t="n">
        <f aca="false">D12*'Inflation indexes'!$D$156/100*'Inflation indexes'!I105</f>
        <v>1.14233537042605</v>
      </c>
      <c r="J12" s="8" t="n">
        <f aca="false">E12*'Inflation indexes'!$D$156/100*'Inflation indexes'!I105</f>
        <v>1.4075123341995</v>
      </c>
      <c r="K12" s="28" t="n">
        <f aca="false">C12*'Inflation indexes'!$D$156/100*'Inflation indexes'!I105</f>
        <v>1.87612481608757</v>
      </c>
      <c r="L12" s="8" t="n">
        <f aca="false">L11+1</f>
        <v>2023</v>
      </c>
      <c r="M12" s="8" t="n">
        <f aca="false">AVERAGE(G36:G39)</f>
        <v>28189.2314515068</v>
      </c>
      <c r="N12" s="8" t="n">
        <f aca="false">AVERAGE(H36:H39)</f>
        <v>3.03213348478718</v>
      </c>
      <c r="O12" s="8" t="n">
        <f aca="false">AVERAGE(I36:I39)</f>
        <v>1.01608449248614</v>
      </c>
      <c r="P12" s="8" t="n">
        <f aca="false">AVERAGE(J36:J39)</f>
        <v>1.30173681294149</v>
      </c>
      <c r="Q12" s="8" t="n">
        <f aca="false">AVERAGE(K36:K39)</f>
        <v>2.01604899230104</v>
      </c>
      <c r="R12" s="29" t="n">
        <f aca="false">R8+1</f>
        <v>2017</v>
      </c>
      <c r="S12" s="22" t="n">
        <f aca="false">'Retirement benefit values'!R13</f>
        <v>6744.03429129675</v>
      </c>
      <c r="T12" s="29" t="n">
        <f aca="false">Adequacy_central!Z10</f>
        <v>0.665761220436386</v>
      </c>
      <c r="U12" s="29" t="n">
        <f aca="false">Adequacy_central!AA10</f>
        <v>0.413804082237086</v>
      </c>
      <c r="V12" s="29" t="n">
        <f aca="false">Adequacy_central!AB10</f>
        <v>0.2519571381993</v>
      </c>
      <c r="W12" s="29" t="n">
        <f aca="false">Adequacy_central!AC10</f>
        <v>0.310448761104981</v>
      </c>
      <c r="X12" s="29" t="n">
        <f aca="false">X8+1</f>
        <v>2017</v>
      </c>
      <c r="Y12" s="11" t="n">
        <f aca="false">S12*'Inflation indexes'!$D$156/100*'Inflation indexes'!I105</f>
        <v>30576.42647227</v>
      </c>
      <c r="Z12" s="11" t="n">
        <f aca="false">T12*'Inflation indexes'!$D$156/100*'Inflation indexes'!I105</f>
        <v>3.01846018651363</v>
      </c>
      <c r="AA12" s="11" t="n">
        <f aca="false">V12*'Inflation indexes'!$D$156/100*'Inflation indexes'!I105</f>
        <v>1.14233537042605</v>
      </c>
      <c r="AB12" s="11" t="n">
        <f aca="false">W12*'Inflation indexes'!$D$156/100*'Inflation indexes'!I105</f>
        <v>1.4075274987234</v>
      </c>
      <c r="AC12" s="11" t="n">
        <f aca="false">U12*'Inflation indexes'!$D$156/100*'Inflation indexes'!I105</f>
        <v>1.87612481608757</v>
      </c>
      <c r="AD12" s="11" t="n">
        <f aca="false">AD11+1</f>
        <v>2023</v>
      </c>
      <c r="AE12" s="11" t="n">
        <f aca="false">AVERAGE(Y36:Y39)</f>
        <v>29750.5123919085</v>
      </c>
      <c r="AF12" s="11" t="n">
        <f aca="false">AVERAGE(Z36:Z39)</f>
        <v>3.05506888555285</v>
      </c>
      <c r="AG12" s="11" t="n">
        <f aca="false">AVERAGE(AA36:AA39)</f>
        <v>0.964788677463084</v>
      </c>
      <c r="AH12" s="11" t="n">
        <f aca="false">AVERAGE(AB36:AB39)</f>
        <v>1.30556407683933</v>
      </c>
      <c r="AI12" s="11" t="n">
        <f aca="false">AVERAGE(AC36:AC39)</f>
        <v>2.09028020808976</v>
      </c>
      <c r="AJ12" s="28" t="n">
        <f aca="false">AJ8+1</f>
        <v>2017</v>
      </c>
      <c r="AK12" s="27" t="n">
        <f aca="false">'Retirement benefit values'!AO13</f>
        <v>6744.03429129675</v>
      </c>
      <c r="AL12" s="28" t="n">
        <f aca="false">Adequacy_high!Z10</f>
        <v>0.665761220436386</v>
      </c>
      <c r="AM12" s="28" t="n">
        <f aca="false">Adequacy_high!AA10</f>
        <v>0.413804082237086</v>
      </c>
      <c r="AN12" s="28" t="n">
        <f aca="false">Adequacy_high!AB10</f>
        <v>0.2519571381993</v>
      </c>
      <c r="AO12" s="28" t="n">
        <f aca="false">Adequacy_high!AC10</f>
        <v>0.310445416369151</v>
      </c>
      <c r="AP12" s="28" t="n">
        <f aca="false">AP8+1</f>
        <v>2017</v>
      </c>
      <c r="AQ12" s="8" t="n">
        <f aca="false">AK12*'Inflation indexes'!$D$156/100*'Inflation indexes'!I105</f>
        <v>30576.42647227</v>
      </c>
      <c r="AR12" s="8" t="n">
        <f aca="false">AL12*'Inflation indexes'!$D$156/100*'Inflation indexes'!I105</f>
        <v>3.01846018651363</v>
      </c>
      <c r="AS12" s="8" t="n">
        <f aca="false">AN12*'Inflation indexes'!$D$156/100*'Inflation indexes'!I105</f>
        <v>1.14233537042605</v>
      </c>
      <c r="AT12" s="8" t="n">
        <f aca="false">AO12*'Inflation indexes'!$D$156/100*'Inflation indexes'!I105</f>
        <v>1.4075123341995</v>
      </c>
      <c r="AU12" s="8" t="n">
        <f aca="false">AM12*'Inflation indexes'!$D$156/100*'Inflation indexes'!I105</f>
        <v>1.87612481608757</v>
      </c>
      <c r="AV12" s="8" t="n">
        <f aca="false">AV11+1</f>
        <v>2023</v>
      </c>
      <c r="AW12" s="8" t="n">
        <f aca="false">AVERAGE(AQ36:AQ39)</f>
        <v>32404.6100985987</v>
      </c>
      <c r="AX12" s="8" t="n">
        <f aca="false">AVERAGE(AR36:AR39)</f>
        <v>3.05450831254712</v>
      </c>
      <c r="AY12" s="8" t="n">
        <f aca="false">AVERAGE(AS36:AS39)</f>
        <v>0.928395089793114</v>
      </c>
      <c r="AZ12" s="8" t="n">
        <f aca="false">AVERAGE(AT36:AT39)</f>
        <v>1.3034170154764</v>
      </c>
      <c r="BA12" s="8" t="n">
        <f aca="false">AVERAGE(AU36:AU39)</f>
        <v>2.12611322275401</v>
      </c>
    </row>
    <row r="13" customFormat="false" ht="15" hidden="false" customHeight="false" outlineLevel="0" collapsed="false">
      <c r="A13" s="27" t="n">
        <f aca="false">'Retirement benefit values'!B14</f>
        <v>6741.66175252587</v>
      </c>
      <c r="B13" s="28" t="n">
        <f aca="false">Adequacy_low!Z11</f>
        <v>0.713621187509516</v>
      </c>
      <c r="C13" s="28" t="n">
        <f aca="false">Adequacy_low!AA11</f>
        <v>0.48056308954469</v>
      </c>
      <c r="D13" s="28" t="n">
        <f aca="false">Adequacy_low!AB11</f>
        <v>0.233058097964826</v>
      </c>
      <c r="E13" s="28" t="n">
        <f aca="false">Adequacy_low!AC11</f>
        <v>0.307084941620249</v>
      </c>
      <c r="F13" s="28" t="n">
        <f aca="false">F9+1</f>
        <v>2017</v>
      </c>
      <c r="G13" s="10" t="n">
        <f aca="false">A13*'Inflation indexes'!$D$156/100*'Inflation indexes'!I106</f>
        <v>30565.6697420777</v>
      </c>
      <c r="H13" s="28" t="n">
        <f aca="false">B13*'Inflation indexes'!$D$156/100*'Inflation indexes'!I106</f>
        <v>3.23545000313801</v>
      </c>
      <c r="I13" s="28" t="n">
        <f aca="false">D13*'Inflation indexes'!$D$156/100*'Inflation indexes'!I106</f>
        <v>1.05664999440839</v>
      </c>
      <c r="J13" s="8" t="n">
        <f aca="false">E13*'Inflation indexes'!$D$156/100*'Inflation indexes'!I106</f>
        <v>1.39227645243594</v>
      </c>
      <c r="K13" s="28" t="n">
        <f aca="false">C13*'Inflation indexes'!$D$156/100*'Inflation indexes'!I106</f>
        <v>2.17880000872962</v>
      </c>
      <c r="L13" s="8" t="n">
        <f aca="false">L12+1</f>
        <v>2024</v>
      </c>
      <c r="M13" s="8" t="n">
        <f aca="false">AVERAGE(G40:G43)</f>
        <v>28709.5043254826</v>
      </c>
      <c r="N13" s="8" t="n">
        <f aca="false">AVERAGE(H40:H43)</f>
        <v>3.10751755276317</v>
      </c>
      <c r="O13" s="8" t="n">
        <f aca="false">AVERAGE(I40:I43)</f>
        <v>0.953038957887975</v>
      </c>
      <c r="P13" s="8" t="n">
        <f aca="false">AVERAGE(J40:J43)</f>
        <v>1.31351094510731</v>
      </c>
      <c r="Q13" s="8" t="n">
        <f aca="false">AVERAGE(K40:K43)</f>
        <v>2.1544785948752</v>
      </c>
      <c r="R13" s="29" t="n">
        <f aca="false">R9+1</f>
        <v>2017</v>
      </c>
      <c r="S13" s="22" t="n">
        <f aca="false">'Retirement benefit values'!R14</f>
        <v>6741.66175252587</v>
      </c>
      <c r="T13" s="29" t="n">
        <f aca="false">Adequacy_central!Z11</f>
        <v>0.713621187509516</v>
      </c>
      <c r="U13" s="29" t="n">
        <f aca="false">Adequacy_central!AA11</f>
        <v>0.48056308954469</v>
      </c>
      <c r="V13" s="29" t="n">
        <f aca="false">Adequacy_central!AB11</f>
        <v>0.233058097964826</v>
      </c>
      <c r="W13" s="29" t="n">
        <f aca="false">Adequacy_central!AC11</f>
        <v>0.307088815215708</v>
      </c>
      <c r="X13" s="29" t="n">
        <f aca="false">X9+1</f>
        <v>2017</v>
      </c>
      <c r="Y13" s="11" t="n">
        <f aca="false">S13*'Inflation indexes'!$D$156/100*'Inflation indexes'!I106</f>
        <v>30565.6697420777</v>
      </c>
      <c r="Z13" s="11" t="n">
        <f aca="false">T13*'Inflation indexes'!$D$156/100*'Inflation indexes'!I106</f>
        <v>3.23545000313801</v>
      </c>
      <c r="AA13" s="11" t="n">
        <f aca="false">V13*'Inflation indexes'!$D$156/100*'Inflation indexes'!I106</f>
        <v>1.05664999440839</v>
      </c>
      <c r="AB13" s="11" t="n">
        <f aca="false">W13*'Inflation indexes'!$D$156/100*'Inflation indexes'!I106</f>
        <v>1.39229401472901</v>
      </c>
      <c r="AC13" s="11" t="n">
        <f aca="false">U13*'Inflation indexes'!$D$156/100*'Inflation indexes'!I106</f>
        <v>2.17880000872962</v>
      </c>
      <c r="AD13" s="11" t="n">
        <f aca="false">AD12+1</f>
        <v>2024</v>
      </c>
      <c r="AE13" s="11" t="n">
        <f aca="false">AVERAGE(Y40:Y43)</f>
        <v>30680.8305194117</v>
      </c>
      <c r="AF13" s="11" t="n">
        <f aca="false">AVERAGE(Z40:Z43)</f>
        <v>3.12008087843299</v>
      </c>
      <c r="AG13" s="11" t="n">
        <f aca="false">AVERAGE(AA40:AA43)</f>
        <v>0.885685630046826</v>
      </c>
      <c r="AH13" s="11" t="n">
        <f aca="false">AVERAGE(AB40:AB43)</f>
        <v>1.30767995290744</v>
      </c>
      <c r="AI13" s="11" t="n">
        <f aca="false">AVERAGE(AC40:AC43)</f>
        <v>2.23439524838616</v>
      </c>
      <c r="AJ13" s="28" t="n">
        <f aca="false">AJ9+1</f>
        <v>2017</v>
      </c>
      <c r="AK13" s="27" t="n">
        <f aca="false">'Retirement benefit values'!AO14</f>
        <v>6741.66175252587</v>
      </c>
      <c r="AL13" s="28" t="n">
        <f aca="false">Adequacy_high!Z11</f>
        <v>0.713621187509516</v>
      </c>
      <c r="AM13" s="28" t="n">
        <f aca="false">Adequacy_high!AA11</f>
        <v>0.48056308954469</v>
      </c>
      <c r="AN13" s="28" t="n">
        <f aca="false">Adequacy_high!AB11</f>
        <v>0.233058097964826</v>
      </c>
      <c r="AO13" s="28" t="n">
        <f aca="false">Adequacy_high!AC11</f>
        <v>0.307084941620249</v>
      </c>
      <c r="AP13" s="28" t="n">
        <f aca="false">AP9+1</f>
        <v>2017</v>
      </c>
      <c r="AQ13" s="8" t="n">
        <f aca="false">AK13*'Inflation indexes'!$D$156/100*'Inflation indexes'!I106</f>
        <v>30565.6697420777</v>
      </c>
      <c r="AR13" s="8" t="n">
        <f aca="false">AL13*'Inflation indexes'!$D$156/100*'Inflation indexes'!I106</f>
        <v>3.23545000313801</v>
      </c>
      <c r="AS13" s="8" t="n">
        <f aca="false">AN13*'Inflation indexes'!$D$156/100*'Inflation indexes'!I106</f>
        <v>1.05664999440839</v>
      </c>
      <c r="AT13" s="8" t="n">
        <f aca="false">AO13*'Inflation indexes'!$D$156/100*'Inflation indexes'!I106</f>
        <v>1.39227645243594</v>
      </c>
      <c r="AU13" s="8" t="n">
        <f aca="false">AM13*'Inflation indexes'!$D$156/100*'Inflation indexes'!I106</f>
        <v>2.17880000872962</v>
      </c>
      <c r="AV13" s="8" t="n">
        <f aca="false">AV12+1</f>
        <v>2024</v>
      </c>
      <c r="AW13" s="8" t="n">
        <f aca="false">AVERAGE(AQ40:AQ43)</f>
        <v>33482.4702693227</v>
      </c>
      <c r="AX13" s="8" t="n">
        <f aca="false">AVERAGE(AR40:AR43)</f>
        <v>3.10793473056872</v>
      </c>
      <c r="AY13" s="8" t="n">
        <f aca="false">AVERAGE(AS40:AS43)</f>
        <v>0.908690312965208</v>
      </c>
      <c r="AZ13" s="8" t="n">
        <f aca="false">AVERAGE(AT40:AT43)</f>
        <v>1.31174647922609</v>
      </c>
      <c r="BA13" s="8" t="n">
        <f aca="false">AVERAGE(AU40:AU43)</f>
        <v>2.19924441760351</v>
      </c>
    </row>
    <row r="14" customFormat="false" ht="15" hidden="false" customHeight="false" outlineLevel="0" collapsed="false">
      <c r="A14" s="27" t="n">
        <f aca="false">'Retirement benefit values'!B15</f>
        <v>6886.42921069284</v>
      </c>
      <c r="B14" s="28" t="n">
        <f aca="false">Adequacy_low!Z12</f>
        <v>0.698207314308248</v>
      </c>
      <c r="C14" s="28" t="n">
        <f aca="false">Adequacy_low!AA12</f>
        <v>0.459230672072121</v>
      </c>
      <c r="D14" s="28" t="n">
        <f aca="false">Adequacy_low!AB12</f>
        <v>0.238976642236128</v>
      </c>
      <c r="E14" s="28" t="n">
        <f aca="false">Adequacy_low!AC12</f>
        <v>0.312693032713119</v>
      </c>
      <c r="F14" s="28" t="n">
        <f aca="false">F10+1</f>
        <v>2017</v>
      </c>
      <c r="G14" s="10" t="n">
        <f aca="false">A14*'Inflation indexes'!$D$156/100*'Inflation indexes'!I107</f>
        <v>31222.0233946581</v>
      </c>
      <c r="H14" s="28" t="n">
        <f aca="false">B14*'Inflation indexes'!$D$156/100*'Inflation indexes'!I107</f>
        <v>3.16556584474936</v>
      </c>
      <c r="I14" s="28" t="n">
        <f aca="false">D14*'Inflation indexes'!$D$156/100*'Inflation indexes'!I107</f>
        <v>1.08348377459362</v>
      </c>
      <c r="J14" s="8" t="n">
        <f aca="false">E14*'Inflation indexes'!$D$156/100*'Inflation indexes'!I107</f>
        <v>1.41770268509496</v>
      </c>
      <c r="K14" s="28" t="n">
        <f aca="false">C14*'Inflation indexes'!$D$156/100*'Inflation indexes'!I107</f>
        <v>2.08208207015574</v>
      </c>
      <c r="L14" s="8" t="n">
        <f aca="false">L13+1</f>
        <v>2025</v>
      </c>
      <c r="M14" s="8" t="n">
        <f aca="false">AVERAGE(G44:G47)</f>
        <v>29163.4273861843</v>
      </c>
      <c r="N14" s="8" t="n">
        <f aca="false">AVERAGE(H44:H47)</f>
        <v>3.15991138588731</v>
      </c>
      <c r="O14" s="8" t="n">
        <f aca="false">AVERAGE(I44:I47)</f>
        <v>0.961191352030534</v>
      </c>
      <c r="P14" s="8" t="n">
        <f aca="false">AVERAGE(J44:J47)</f>
        <v>1.30077031111412</v>
      </c>
      <c r="Q14" s="8" t="n">
        <f aca="false">AVERAGE(K44:K47)</f>
        <v>2.19872003385678</v>
      </c>
      <c r="R14" s="29" t="n">
        <f aca="false">R10+1</f>
        <v>2017</v>
      </c>
      <c r="S14" s="22" t="n">
        <f aca="false">'Retirement benefit values'!R15</f>
        <v>6886.42921069284</v>
      </c>
      <c r="T14" s="29" t="n">
        <f aca="false">Adequacy_central!Z12</f>
        <v>0.698207314308248</v>
      </c>
      <c r="U14" s="29" t="n">
        <f aca="false">Adequacy_central!AA12</f>
        <v>0.459230672072121</v>
      </c>
      <c r="V14" s="29" t="n">
        <f aca="false">Adequacy_central!AB12</f>
        <v>0.238976642236128</v>
      </c>
      <c r="W14" s="29" t="n">
        <f aca="false">Adequacy_central!AC12</f>
        <v>0.312696131561051</v>
      </c>
      <c r="X14" s="29" t="n">
        <f aca="false">X10+1</f>
        <v>2017</v>
      </c>
      <c r="Y14" s="11" t="n">
        <f aca="false">S14*'Inflation indexes'!$D$156/100*'Inflation indexes'!I107</f>
        <v>31222.0233946581</v>
      </c>
      <c r="Z14" s="11" t="n">
        <f aca="false">T14*'Inflation indexes'!$D$156/100*'Inflation indexes'!I107</f>
        <v>3.16556584474936</v>
      </c>
      <c r="AA14" s="11" t="n">
        <f aca="false">V14*'Inflation indexes'!$D$156/100*'Inflation indexes'!I107</f>
        <v>1.08348377459362</v>
      </c>
      <c r="AB14" s="11" t="n">
        <f aca="false">W14*'Inflation indexes'!$D$156/100*'Inflation indexes'!I107</f>
        <v>1.4177167348005</v>
      </c>
      <c r="AC14" s="11" t="n">
        <f aca="false">U14*'Inflation indexes'!$D$156/100*'Inflation indexes'!I107</f>
        <v>2.08208207015574</v>
      </c>
      <c r="AD14" s="11" t="n">
        <f aca="false">AD13+1</f>
        <v>2025</v>
      </c>
      <c r="AE14" s="11" t="n">
        <f aca="false">AVERAGE(Y44:Y47)</f>
        <v>31187.9707518279</v>
      </c>
      <c r="AF14" s="11" t="n">
        <f aca="false">AVERAGE(Z44:Z47)</f>
        <v>3.1744441247482</v>
      </c>
      <c r="AG14" s="11" t="n">
        <f aca="false">AVERAGE(AA44:AA47)</f>
        <v>0.903359424189088</v>
      </c>
      <c r="AH14" s="11" t="n">
        <f aca="false">AVERAGE(AB44:AB47)</f>
        <v>1.30911349199913</v>
      </c>
      <c r="AI14" s="11" t="n">
        <f aca="false">AVERAGE(AC44:AC47)</f>
        <v>2.27108470055911</v>
      </c>
      <c r="AJ14" s="28" t="n">
        <f aca="false">AJ10+1</f>
        <v>2017</v>
      </c>
      <c r="AK14" s="27" t="n">
        <f aca="false">'Retirement benefit values'!AO15</f>
        <v>6886.42921069284</v>
      </c>
      <c r="AL14" s="28" t="n">
        <f aca="false">Adequacy_high!Z12</f>
        <v>0.698207314308248</v>
      </c>
      <c r="AM14" s="28" t="n">
        <f aca="false">Adequacy_high!AA12</f>
        <v>0.459230672072121</v>
      </c>
      <c r="AN14" s="28" t="n">
        <f aca="false">Adequacy_high!AB12</f>
        <v>0.238976642236128</v>
      </c>
      <c r="AO14" s="28" t="n">
        <f aca="false">Adequacy_high!AC12</f>
        <v>0.31269303271312</v>
      </c>
      <c r="AP14" s="28" t="n">
        <f aca="false">AP10+1</f>
        <v>2017</v>
      </c>
      <c r="AQ14" s="8" t="n">
        <f aca="false">AK14*'Inflation indexes'!$D$156/100*'Inflation indexes'!I107</f>
        <v>31222.0233946581</v>
      </c>
      <c r="AR14" s="8" t="n">
        <f aca="false">AL14*'Inflation indexes'!$D$156/100*'Inflation indexes'!I107</f>
        <v>3.16556584474936</v>
      </c>
      <c r="AS14" s="8" t="n">
        <f aca="false">AN14*'Inflation indexes'!$D$156/100*'Inflation indexes'!I107</f>
        <v>1.08348377459362</v>
      </c>
      <c r="AT14" s="8" t="n">
        <f aca="false">AO14*'Inflation indexes'!$D$156/100*'Inflation indexes'!I107</f>
        <v>1.41770268509496</v>
      </c>
      <c r="AU14" s="8" t="n">
        <f aca="false">AM14*'Inflation indexes'!$D$156/100*'Inflation indexes'!I107</f>
        <v>2.08208207015574</v>
      </c>
      <c r="AV14" s="8" t="n">
        <f aca="false">AV13+1</f>
        <v>2025</v>
      </c>
      <c r="AW14" s="8" t="n">
        <f aca="false">AVERAGE(AQ44:AQ47)</f>
        <v>34372.0795804249</v>
      </c>
      <c r="AX14" s="8" t="n">
        <f aca="false">AVERAGE(AR44:AR47)</f>
        <v>3.17821430067384</v>
      </c>
      <c r="AY14" s="8" t="n">
        <f aca="false">AVERAGE(AS44:AS47)</f>
        <v>0.866030513631312</v>
      </c>
      <c r="AZ14" s="8" t="n">
        <f aca="false">AVERAGE(AT44:AT47)</f>
        <v>1.31174037610995</v>
      </c>
      <c r="BA14" s="8" t="n">
        <f aca="false">AVERAGE(AU44:AU47)</f>
        <v>2.31218378704253</v>
      </c>
    </row>
    <row r="15" customFormat="false" ht="15" hidden="false" customHeight="false" outlineLevel="0" collapsed="false">
      <c r="A15" s="27" t="n">
        <f aca="false">'Retirement benefit values'!B16</f>
        <v>6890.54533395775</v>
      </c>
      <c r="B15" s="28" t="n">
        <f aca="false">Adequacy_low!Z13</f>
        <v>0.690203487098899</v>
      </c>
      <c r="C15" s="28" t="n">
        <f aca="false">Adequacy_low!AA13</f>
        <v>0.4711133240265</v>
      </c>
      <c r="D15" s="28" t="n">
        <f aca="false">Adequacy_low!AB13</f>
        <v>0.219090163072398</v>
      </c>
      <c r="E15" s="28" t="n">
        <f aca="false">Adequacy_low!AC13</f>
        <v>0.309206927352531</v>
      </c>
      <c r="F15" s="28" t="n">
        <f aca="false">F11+1</f>
        <v>2017</v>
      </c>
      <c r="G15" s="10" t="n">
        <f aca="false">A15*'Inflation indexes'!$D$156/100*'Inflation indexes'!I108</f>
        <v>31240.6852719444</v>
      </c>
      <c r="H15" s="28" t="n">
        <f aca="false">B15*'Inflation indexes'!$D$156/100*'Inflation indexes'!I108</f>
        <v>3.12927770865856</v>
      </c>
      <c r="I15" s="28" t="n">
        <f aca="false">D15*'Inflation indexes'!$D$156/100*'Inflation indexes'!I108</f>
        <v>0.993321500548413</v>
      </c>
      <c r="J15" s="8" t="n">
        <f aca="false">E15*'Inflation indexes'!$D$156/100*'Inflation indexes'!I108</f>
        <v>1.40189721323218</v>
      </c>
      <c r="K15" s="28" t="n">
        <f aca="false">C15*'Inflation indexes'!$D$156/100*'Inflation indexes'!I108</f>
        <v>2.13595620811015</v>
      </c>
      <c r="L15" s="8" t="n">
        <f aca="false">L14+1</f>
        <v>2026</v>
      </c>
      <c r="M15" s="8" t="n">
        <f aca="false">AVERAGE(G48:G51)</f>
        <v>29724.5169005297</v>
      </c>
      <c r="N15" s="8" t="n">
        <f aca="false">AVERAGE(H48:H51)</f>
        <v>3.2487278751518</v>
      </c>
      <c r="O15" s="8" t="n">
        <f aca="false">AVERAGE(I48:I51)</f>
        <v>0.994241892313052</v>
      </c>
      <c r="P15" s="8" t="n">
        <f aca="false">AVERAGE(J48:J51)</f>
        <v>1.29372968456135</v>
      </c>
      <c r="Q15" s="8" t="n">
        <f aca="false">AVERAGE(K48:K51)</f>
        <v>2.25448598283875</v>
      </c>
      <c r="R15" s="29" t="n">
        <f aca="false">R11+1</f>
        <v>2017</v>
      </c>
      <c r="S15" s="22" t="n">
        <f aca="false">'Retirement benefit values'!R16</f>
        <v>6890.54533395775</v>
      </c>
      <c r="T15" s="29" t="n">
        <f aca="false">Adequacy_central!Z13</f>
        <v>0.690203487098899</v>
      </c>
      <c r="U15" s="29" t="n">
        <f aca="false">Adequacy_central!AA13</f>
        <v>0.4711133240265</v>
      </c>
      <c r="V15" s="29" t="n">
        <f aca="false">Adequacy_central!AB13</f>
        <v>0.219090163072398</v>
      </c>
      <c r="W15" s="29" t="n">
        <f aca="false">Adequacy_central!AC13</f>
        <v>0.309210102416931</v>
      </c>
      <c r="X15" s="29" t="n">
        <f aca="false">X11+1</f>
        <v>2017</v>
      </c>
      <c r="Y15" s="11" t="n">
        <f aca="false">S15*'Inflation indexes'!$D$156/100*'Inflation indexes'!I108</f>
        <v>31240.6852719444</v>
      </c>
      <c r="Z15" s="11" t="n">
        <f aca="false">T15*'Inflation indexes'!$D$156/100*'Inflation indexes'!I108</f>
        <v>3.12927770865856</v>
      </c>
      <c r="AA15" s="11" t="n">
        <f aca="false">V15*'Inflation indexes'!$D$156/100*'Inflation indexes'!I108</f>
        <v>0.993321500548413</v>
      </c>
      <c r="AB15" s="11" t="n">
        <f aca="false">W15*'Inflation indexes'!$D$156/100*'Inflation indexes'!I108</f>
        <v>1.40191160849161</v>
      </c>
      <c r="AC15" s="11" t="n">
        <f aca="false">U15*'Inflation indexes'!$D$156/100*'Inflation indexes'!I108</f>
        <v>2.13595620811015</v>
      </c>
      <c r="AD15" s="11" t="n">
        <f aca="false">AD14+1</f>
        <v>2026</v>
      </c>
      <c r="AE15" s="11" t="n">
        <f aca="false">AVERAGE(Y48:Y51)</f>
        <v>31936.8142539781</v>
      </c>
      <c r="AF15" s="11" t="n">
        <f aca="false">AVERAGE(Z48:Z51)</f>
        <v>3.21120501544289</v>
      </c>
      <c r="AG15" s="11" t="n">
        <f aca="false">AVERAGE(AA48:AA51)</f>
        <v>0.867870787952544</v>
      </c>
      <c r="AH15" s="11" t="n">
        <f aca="false">AVERAGE(AB48:AB51)</f>
        <v>1.30139894455425</v>
      </c>
      <c r="AI15" s="11" t="n">
        <f aca="false">AVERAGE(AC48:AC51)</f>
        <v>2.34333422749034</v>
      </c>
      <c r="AJ15" s="28" t="n">
        <f aca="false">AJ11+1</f>
        <v>2017</v>
      </c>
      <c r="AK15" s="27" t="n">
        <f aca="false">'Retirement benefit values'!AO16</f>
        <v>6890.54533395775</v>
      </c>
      <c r="AL15" s="28" t="n">
        <f aca="false">Adequacy_high!Z13</f>
        <v>0.690203487098899</v>
      </c>
      <c r="AM15" s="28" t="n">
        <f aca="false">Adequacy_high!AA13</f>
        <v>0.4711133240265</v>
      </c>
      <c r="AN15" s="28" t="n">
        <f aca="false">Adequacy_high!AB13</f>
        <v>0.219090163072398</v>
      </c>
      <c r="AO15" s="28" t="n">
        <f aca="false">Adequacy_high!AC13</f>
        <v>0.309206927352534</v>
      </c>
      <c r="AP15" s="28" t="n">
        <f aca="false">AP11+1</f>
        <v>2017</v>
      </c>
      <c r="AQ15" s="8" t="n">
        <f aca="false">AK15*'Inflation indexes'!$D$156/100*'Inflation indexes'!I108</f>
        <v>31240.6852719444</v>
      </c>
      <c r="AR15" s="8" t="n">
        <f aca="false">AL15*'Inflation indexes'!$D$156/100*'Inflation indexes'!I108</f>
        <v>3.12927770865856</v>
      </c>
      <c r="AS15" s="8" t="n">
        <f aca="false">AN15*'Inflation indexes'!$D$156/100*'Inflation indexes'!I108</f>
        <v>0.993321500548413</v>
      </c>
      <c r="AT15" s="8" t="n">
        <f aca="false">AO15*'Inflation indexes'!$D$156/100*'Inflation indexes'!I108</f>
        <v>1.4018972132322</v>
      </c>
      <c r="AU15" s="8" t="n">
        <f aca="false">AM15*'Inflation indexes'!$D$156/100*'Inflation indexes'!I108</f>
        <v>2.13595620811015</v>
      </c>
      <c r="AV15" s="8" t="n">
        <f aca="false">AV14+1</f>
        <v>2026</v>
      </c>
      <c r="AW15" s="8" t="n">
        <f aca="false">AVERAGE(AQ48:AQ51)</f>
        <v>35137.561420341</v>
      </c>
      <c r="AX15" s="8" t="n">
        <f aca="false">AVERAGE(AR48:AR51)</f>
        <v>3.22690674297172</v>
      </c>
      <c r="AY15" s="8" t="n">
        <f aca="false">AVERAGE(AS48:AS51)</f>
        <v>0.768433441636005</v>
      </c>
      <c r="AZ15" s="8" t="n">
        <f aca="false">AVERAGE(AT48:AT51)</f>
        <v>1.30998191499028</v>
      </c>
      <c r="BA15" s="8" t="n">
        <f aca="false">AVERAGE(AU48:AU51)</f>
        <v>2.45847330133571</v>
      </c>
    </row>
    <row r="16" customFormat="false" ht="15" hidden="false" customHeight="false" outlineLevel="0" collapsed="false">
      <c r="A16" s="27" t="n">
        <f aca="false">'Retirement benefit values'!B17</f>
        <v>6808.84926639221</v>
      </c>
      <c r="B16" s="28" t="n">
        <f aca="false">Adequacy_low!Z14</f>
        <v>0.670865096164015</v>
      </c>
      <c r="C16" s="28" t="n">
        <f aca="false">Adequacy_low!AA14</f>
        <v>0.456887303836986</v>
      </c>
      <c r="D16" s="28" t="n">
        <f aca="false">Adequacy_low!AB14</f>
        <v>0.21397779232703</v>
      </c>
      <c r="E16" s="28" t="n">
        <f aca="false">Adequacy_low!AC14</f>
        <v>0.310410087555786</v>
      </c>
      <c r="F16" s="28" t="n">
        <f aca="false">F12+1</f>
        <v>2018</v>
      </c>
      <c r="G16" s="10" t="n">
        <f aca="false">A16*'Inflation indexes'!$D$156/100*'Inflation indexes'!I109</f>
        <v>30870.2877183298</v>
      </c>
      <c r="H16" s="28" t="n">
        <f aca="false">B16*'Inflation indexes'!$D$156/100*'Inflation indexes'!I109</f>
        <v>3.04160038334078</v>
      </c>
      <c r="I16" s="28" t="n">
        <f aca="false">D16*'Inflation indexes'!$D$156/100*'Inflation indexes'!I109</f>
        <v>0.970142788602002</v>
      </c>
      <c r="J16" s="8" t="n">
        <f aca="false">E16*'Inflation indexes'!$D$156/100*'Inflation indexes'!I109</f>
        <v>1.40735215872924</v>
      </c>
      <c r="K16" s="28" t="n">
        <f aca="false">C16*'Inflation indexes'!$D$156/100*'Inflation indexes'!I109</f>
        <v>2.07145759473878</v>
      </c>
      <c r="L16" s="8" t="n">
        <f aca="false">L15+1</f>
        <v>2027</v>
      </c>
      <c r="M16" s="8" t="n">
        <f aca="false">AVERAGE(G52:G55)</f>
        <v>30105.4271061888</v>
      </c>
      <c r="N16" s="8" t="n">
        <f aca="false">AVERAGE(H52:H55)</f>
        <v>3.23213153839499</v>
      </c>
      <c r="O16" s="8" t="n">
        <f aca="false">AVERAGE(I52:I55)</f>
        <v>0.931075541842854</v>
      </c>
      <c r="P16" s="8" t="n">
        <f aca="false">AVERAGE(J52:J55)</f>
        <v>1.30077286623343</v>
      </c>
      <c r="Q16" s="8" t="n">
        <f aca="false">AVERAGE(K52:K55)</f>
        <v>2.30105599655213</v>
      </c>
      <c r="R16" s="29" t="n">
        <f aca="false">R12+1</f>
        <v>2018</v>
      </c>
      <c r="S16" s="22" t="n">
        <f aca="false">'Retirement benefit values'!R17</f>
        <v>6808.84926639221</v>
      </c>
      <c r="T16" s="29" t="n">
        <f aca="false">Adequacy_central!Z14</f>
        <v>0.670865096164015</v>
      </c>
      <c r="U16" s="29" t="n">
        <f aca="false">Adequacy_central!AA14</f>
        <v>0.456887303836986</v>
      </c>
      <c r="V16" s="29" t="n">
        <f aca="false">Adequacy_central!AB14</f>
        <v>0.21397779232703</v>
      </c>
      <c r="W16" s="29" t="n">
        <f aca="false">Adequacy_central!AC14</f>
        <v>0.310413264792794</v>
      </c>
      <c r="X16" s="29" t="n">
        <f aca="false">X12+1</f>
        <v>2018</v>
      </c>
      <c r="Y16" s="11" t="n">
        <f aca="false">S16*'Inflation indexes'!$D$156/100*'Inflation indexes'!I109</f>
        <v>30870.2877183298</v>
      </c>
      <c r="Z16" s="11" t="n">
        <f aca="false">T16*'Inflation indexes'!$D$156/100*'Inflation indexes'!I109</f>
        <v>3.04160038334078</v>
      </c>
      <c r="AA16" s="11" t="n">
        <f aca="false">V16*'Inflation indexes'!$D$156/100*'Inflation indexes'!I109</f>
        <v>0.970142788602002</v>
      </c>
      <c r="AB16" s="11" t="n">
        <f aca="false">W16*'Inflation indexes'!$D$156/100*'Inflation indexes'!I109</f>
        <v>1.40736656383893</v>
      </c>
      <c r="AC16" s="11" t="n">
        <f aca="false">U16*'Inflation indexes'!$D$156/100*'Inflation indexes'!I109</f>
        <v>2.07145759473878</v>
      </c>
      <c r="AD16" s="11" t="n">
        <f aca="false">AD15+1</f>
        <v>2027</v>
      </c>
      <c r="AE16" s="11" t="n">
        <f aca="false">AVERAGE(Y52:Y55)</f>
        <v>32586.1201138495</v>
      </c>
      <c r="AF16" s="11" t="n">
        <f aca="false">AVERAGE(Z52:Z55)</f>
        <v>3.24227968840798</v>
      </c>
      <c r="AG16" s="11" t="n">
        <f aca="false">AVERAGE(AA52:AA55)</f>
        <v>0.850826959207764</v>
      </c>
      <c r="AH16" s="11" t="n">
        <f aca="false">AVERAGE(AB52:AB55)</f>
        <v>1.30521859703077</v>
      </c>
      <c r="AI16" s="11" t="n">
        <f aca="false">AVERAGE(AC52:AC55)</f>
        <v>2.39145272920022</v>
      </c>
      <c r="AJ16" s="28" t="n">
        <f aca="false">AJ12+1</f>
        <v>2018</v>
      </c>
      <c r="AK16" s="27" t="n">
        <f aca="false">'Retirement benefit values'!AO17</f>
        <v>6808.84926639221</v>
      </c>
      <c r="AL16" s="28" t="n">
        <f aca="false">Adequacy_high!Z14</f>
        <v>0.670865096164015</v>
      </c>
      <c r="AM16" s="28" t="n">
        <f aca="false">Adequacy_high!AA14</f>
        <v>0.456887303836986</v>
      </c>
      <c r="AN16" s="28" t="n">
        <f aca="false">Adequacy_high!AB14</f>
        <v>0.21397779232703</v>
      </c>
      <c r="AO16" s="28" t="n">
        <f aca="false">Adequacy_high!AC14</f>
        <v>0.310410087555789</v>
      </c>
      <c r="AP16" s="28" t="n">
        <f aca="false">AP12+1</f>
        <v>2018</v>
      </c>
      <c r="AQ16" s="8" t="n">
        <f aca="false">AK16*'Inflation indexes'!$D$156/100*'Inflation indexes'!I109</f>
        <v>30870.2877183298</v>
      </c>
      <c r="AR16" s="8" t="n">
        <f aca="false">AL16*'Inflation indexes'!$D$156/100*'Inflation indexes'!I109</f>
        <v>3.04160038334078</v>
      </c>
      <c r="AS16" s="8" t="n">
        <f aca="false">AN16*'Inflation indexes'!$D$156/100*'Inflation indexes'!I109</f>
        <v>0.970142788602002</v>
      </c>
      <c r="AT16" s="8" t="n">
        <f aca="false">AO16*'Inflation indexes'!$D$156/100*'Inflation indexes'!I109</f>
        <v>1.40735215872925</v>
      </c>
      <c r="AU16" s="8" t="n">
        <f aca="false">AM16*'Inflation indexes'!$D$156/100*'Inflation indexes'!I109</f>
        <v>2.07145759473878</v>
      </c>
      <c r="AV16" s="8" t="n">
        <f aca="false">AV15+1</f>
        <v>2027</v>
      </c>
      <c r="AW16" s="8" t="n">
        <f aca="false">AVERAGE(AQ52:AQ55)</f>
        <v>36096.6559531027</v>
      </c>
      <c r="AX16" s="8" t="n">
        <f aca="false">AVERAGE(AR52:AR55)</f>
        <v>3.30698796680385</v>
      </c>
      <c r="AY16" s="8" t="n">
        <f aca="false">AVERAGE(AS52:AS55)</f>
        <v>0.735745432382642</v>
      </c>
      <c r="AZ16" s="8" t="n">
        <f aca="false">AVERAGE(AT52:AT55)</f>
        <v>1.30657091153246</v>
      </c>
      <c r="BA16" s="8" t="n">
        <f aca="false">AVERAGE(AU52:AU55)</f>
        <v>2.57124253442121</v>
      </c>
    </row>
    <row r="17" customFormat="false" ht="15" hidden="false" customHeight="false" outlineLevel="0" collapsed="false">
      <c r="A17" s="27" t="n">
        <f aca="false">'Retirement benefit values'!B18</f>
        <v>6723.17180647536</v>
      </c>
      <c r="B17" s="28" t="n">
        <f aca="false">Adequacy_low!Z15</f>
        <v>0.691801413282875</v>
      </c>
      <c r="C17" s="28" t="n">
        <f aca="false">Adequacy_low!AA15</f>
        <v>0.470292249422477</v>
      </c>
      <c r="D17" s="28" t="n">
        <f aca="false">Adequacy_low!AB15</f>
        <v>0.221509163860398</v>
      </c>
      <c r="E17" s="28" t="n">
        <f aca="false">Adequacy_low!AC15</f>
        <v>0.308277123489467</v>
      </c>
      <c r="F17" s="28" t="n">
        <f aca="false">F13+1</f>
        <v>2018</v>
      </c>
      <c r="G17" s="10" t="n">
        <f aca="false">A17*'Inflation indexes'!$D$156/100*'Inflation indexes'!I110</f>
        <v>30481.8391369133</v>
      </c>
      <c r="H17" s="28" t="n">
        <f aca="false">B17*'Inflation indexes'!$D$156/100*'Inflation indexes'!I110</f>
        <v>3.13652246311298</v>
      </c>
      <c r="I17" s="28" t="n">
        <f aca="false">D17*'Inflation indexes'!$D$156/100*'Inflation indexes'!I110</f>
        <v>1.00428888246492</v>
      </c>
      <c r="J17" s="8" t="n">
        <f aca="false">E17*'Inflation indexes'!$D$156/100*'Inflation indexes'!I110</f>
        <v>1.39768162383502</v>
      </c>
      <c r="K17" s="28" t="n">
        <f aca="false">C17*'Inflation indexes'!$D$156/100*'Inflation indexes'!I110</f>
        <v>2.13223358064806</v>
      </c>
      <c r="L17" s="8" t="n">
        <f aca="false">L16+1</f>
        <v>2028</v>
      </c>
      <c r="M17" s="8" t="n">
        <f aca="false">AVERAGE(G56:G59)</f>
        <v>30659.3516907731</v>
      </c>
      <c r="N17" s="8" t="n">
        <f aca="false">AVERAGE(H56:H59)</f>
        <v>3.26987601993165</v>
      </c>
      <c r="O17" s="8" t="n">
        <f aca="false">AVERAGE(I56:I59)</f>
        <v>0.908695981494532</v>
      </c>
      <c r="P17" s="8" t="n">
        <f aca="false">AVERAGE(J56:J59)</f>
        <v>1.29786889148646</v>
      </c>
      <c r="Q17" s="8" t="n">
        <f aca="false">AVERAGE(K56:K59)</f>
        <v>2.36118003843711</v>
      </c>
      <c r="R17" s="29" t="n">
        <f aca="false">R13+1</f>
        <v>2018</v>
      </c>
      <c r="S17" s="22" t="n">
        <f aca="false">'Retirement benefit values'!R18</f>
        <v>6723.17180647536</v>
      </c>
      <c r="T17" s="29" t="n">
        <f aca="false">Adequacy_central!Z15</f>
        <v>0.691801413282875</v>
      </c>
      <c r="U17" s="29" t="n">
        <f aca="false">Adequacy_central!AA15</f>
        <v>0.470292249422477</v>
      </c>
      <c r="V17" s="29" t="n">
        <f aca="false">Adequacy_central!AB15</f>
        <v>0.221509163860398</v>
      </c>
      <c r="W17" s="29" t="n">
        <f aca="false">Adequacy_central!AC15</f>
        <v>0.308285161289357</v>
      </c>
      <c r="X17" s="29" t="n">
        <f aca="false">X13+1</f>
        <v>2018</v>
      </c>
      <c r="Y17" s="11" t="n">
        <f aca="false">S17*'Inflation indexes'!$D$156/100*'Inflation indexes'!I110</f>
        <v>30481.8391369133</v>
      </c>
      <c r="Z17" s="11" t="n">
        <f aca="false">T17*'Inflation indexes'!$D$156/100*'Inflation indexes'!I110</f>
        <v>3.13652246311298</v>
      </c>
      <c r="AA17" s="11" t="n">
        <f aca="false">V17*'Inflation indexes'!$D$156/100*'Inflation indexes'!I110</f>
        <v>1.00428888246492</v>
      </c>
      <c r="AB17" s="11" t="n">
        <f aca="false">W17*'Inflation indexes'!$D$156/100*'Inflation indexes'!I110</f>
        <v>1.39771806599808</v>
      </c>
      <c r="AC17" s="11" t="n">
        <f aca="false">U17*'Inflation indexes'!$D$156/100*'Inflation indexes'!I110</f>
        <v>2.13223358064806</v>
      </c>
      <c r="AD17" s="11" t="n">
        <f aca="false">AD16+1</f>
        <v>2028</v>
      </c>
      <c r="AE17" s="11" t="n">
        <f aca="false">AVERAGE(Y56:Y59)</f>
        <v>33162.2521610589</v>
      </c>
      <c r="AF17" s="11" t="n">
        <f aca="false">AVERAGE(Z56:Z59)</f>
        <v>3.37607757084611</v>
      </c>
      <c r="AG17" s="11" t="n">
        <f aca="false">AVERAGE(AA56:AA59)</f>
        <v>0.898560337255464</v>
      </c>
      <c r="AH17" s="11" t="n">
        <f aca="false">AVERAGE(AB56:AB59)</f>
        <v>1.30391758949381</v>
      </c>
      <c r="AI17" s="11" t="n">
        <f aca="false">AVERAGE(AC56:AC59)</f>
        <v>2.47751723359065</v>
      </c>
      <c r="AJ17" s="28" t="n">
        <f aca="false">AJ13+1</f>
        <v>2018</v>
      </c>
      <c r="AK17" s="27" t="n">
        <f aca="false">'Retirement benefit values'!AO18</f>
        <v>6722.87988857401</v>
      </c>
      <c r="AL17" s="28" t="n">
        <f aca="false">Adequacy_high!Z15</f>
        <v>0.691801413282875</v>
      </c>
      <c r="AM17" s="28" t="n">
        <f aca="false">Adequacy_high!AA15</f>
        <v>0.470292249422477</v>
      </c>
      <c r="AN17" s="28" t="n">
        <f aca="false">Adequacy_high!AB15</f>
        <v>0.221509163860398</v>
      </c>
      <c r="AO17" s="28" t="n">
        <f aca="false">Adequacy_high!AC15</f>
        <v>0.308277123489468</v>
      </c>
      <c r="AP17" s="28" t="n">
        <f aca="false">AP13+1</f>
        <v>2018</v>
      </c>
      <c r="AQ17" s="8" t="n">
        <f aca="false">AK17*'Inflation indexes'!$D$156/100*'Inflation indexes'!I110</f>
        <v>30480.5156255162</v>
      </c>
      <c r="AR17" s="8" t="n">
        <f aca="false">AL17*'Inflation indexes'!$D$156/100*'Inflation indexes'!I110</f>
        <v>3.13652246311298</v>
      </c>
      <c r="AS17" s="8" t="n">
        <f aca="false">AN17*'Inflation indexes'!$D$156/100*'Inflation indexes'!I110</f>
        <v>1.00428888246492</v>
      </c>
      <c r="AT17" s="8" t="n">
        <f aca="false">AO17*'Inflation indexes'!$D$156/100*'Inflation indexes'!I110</f>
        <v>1.39768162383502</v>
      </c>
      <c r="AU17" s="8" t="n">
        <f aca="false">AM17*'Inflation indexes'!$D$156/100*'Inflation indexes'!I110</f>
        <v>2.13223358064806</v>
      </c>
      <c r="AV17" s="8" t="n">
        <f aca="false">AV16+1</f>
        <v>2028</v>
      </c>
      <c r="AW17" s="8" t="n">
        <f aca="false">AVERAGE(AQ56:AQ59)</f>
        <v>37118.1238722002</v>
      </c>
      <c r="AX17" s="8" t="n">
        <f aca="false">AVERAGE(AR56:AR59)</f>
        <v>3.36547169013415</v>
      </c>
      <c r="AY17" s="8" t="n">
        <f aca="false">AVERAGE(AS56:AS59)</f>
        <v>0.710216028402478</v>
      </c>
      <c r="AZ17" s="8" t="n">
        <f aca="false">AVERAGE(AT56:AT59)</f>
        <v>1.29821579316444</v>
      </c>
      <c r="BA17" s="8" t="n">
        <f aca="false">AVERAGE(AU56:AU59)</f>
        <v>2.65525566173168</v>
      </c>
    </row>
    <row r="18" customFormat="false" ht="15" hidden="false" customHeight="false" outlineLevel="0" collapsed="false">
      <c r="A18" s="27" t="n">
        <f aca="false">'Retirement benefit values'!B19</f>
        <v>6342.54075613813</v>
      </c>
      <c r="B18" s="28" t="n">
        <f aca="false">Adequacy_low!Z16</f>
        <v>0.686120327839823</v>
      </c>
      <c r="C18" s="28" t="n">
        <f aca="false">Adequacy_low!AA16</f>
        <v>0.459643301018646</v>
      </c>
      <c r="D18" s="28" t="n">
        <f aca="false">Adequacy_low!AB16</f>
        <v>0.226477026821177</v>
      </c>
      <c r="E18" s="28" t="n">
        <f aca="false">Adequacy_low!AC16</f>
        <v>0.309279130601388</v>
      </c>
      <c r="F18" s="28" t="n">
        <f aca="false">F14+1</f>
        <v>2018</v>
      </c>
      <c r="G18" s="10" t="n">
        <f aca="false">A18*'Inflation indexes'!$D$156/100*'Inflation indexes'!I111</f>
        <v>28756.1158055953</v>
      </c>
      <c r="H18" s="28" t="n">
        <f aca="false">B18*'Inflation indexes'!$D$156/100*'Inflation indexes'!I111</f>
        <v>3.11076528516442</v>
      </c>
      <c r="I18" s="28" t="n">
        <f aca="false">D18*'Inflation indexes'!$D$156/100*'Inflation indexes'!I111</f>
        <v>1.0268124180793</v>
      </c>
      <c r="J18" s="8" t="n">
        <f aca="false">E18*'Inflation indexes'!$D$156/100*'Inflation indexes'!I111</f>
        <v>1.40222457178857</v>
      </c>
      <c r="K18" s="28" t="n">
        <f aca="false">C18*'Inflation indexes'!$D$156/100*'Inflation indexes'!I111</f>
        <v>2.08395286708512</v>
      </c>
      <c r="L18" s="8" t="n">
        <f aca="false">L17+1</f>
        <v>2029</v>
      </c>
      <c r="M18" s="8" t="n">
        <f aca="false">AVERAGE(G60:G63)</f>
        <v>30961.8025757783</v>
      </c>
      <c r="N18" s="8" t="n">
        <f aca="false">AVERAGE(H60:H63)</f>
        <v>3.36596458211556</v>
      </c>
      <c r="O18" s="8" t="n">
        <f aca="false">AVERAGE(I60:I63)</f>
        <v>0.919080063125047</v>
      </c>
      <c r="P18" s="8" t="n">
        <f aca="false">AVERAGE(J60:J63)</f>
        <v>1.29301674883514</v>
      </c>
      <c r="Q18" s="8" t="n">
        <f aca="false">AVERAGE(K60:K63)</f>
        <v>2.44688451899051</v>
      </c>
      <c r="R18" s="29" t="n">
        <f aca="false">R14+1</f>
        <v>2018</v>
      </c>
      <c r="S18" s="22" t="n">
        <f aca="false">'Retirement benefit values'!R19</f>
        <v>6342.54075613813</v>
      </c>
      <c r="T18" s="29" t="n">
        <f aca="false">Adequacy_central!Z16</f>
        <v>0.686120327839823</v>
      </c>
      <c r="U18" s="29" t="n">
        <f aca="false">Adequacy_central!AA16</f>
        <v>0.459643301018646</v>
      </c>
      <c r="V18" s="29" t="n">
        <f aca="false">Adequacy_central!AB16</f>
        <v>0.226477026821177</v>
      </c>
      <c r="W18" s="29" t="n">
        <f aca="false">Adequacy_central!AC16</f>
        <v>0.309287162838634</v>
      </c>
      <c r="X18" s="29" t="n">
        <f aca="false">X14+1</f>
        <v>2018</v>
      </c>
      <c r="Y18" s="11" t="n">
        <f aca="false">S18*'Inflation indexes'!$D$156/100*'Inflation indexes'!I111</f>
        <v>28756.1158055953</v>
      </c>
      <c r="Z18" s="11" t="n">
        <f aca="false">T18*'Inflation indexes'!$D$156/100*'Inflation indexes'!I111</f>
        <v>3.11076528516442</v>
      </c>
      <c r="AA18" s="11" t="n">
        <f aca="false">V18*'Inflation indexes'!$D$156/100*'Inflation indexes'!I111</f>
        <v>1.0268124180793</v>
      </c>
      <c r="AB18" s="11" t="n">
        <f aca="false">W18*'Inflation indexes'!$D$156/100*'Inflation indexes'!I111</f>
        <v>1.40226098873145</v>
      </c>
      <c r="AC18" s="11" t="n">
        <f aca="false">U18*'Inflation indexes'!$D$156/100*'Inflation indexes'!I111</f>
        <v>2.08395286708512</v>
      </c>
      <c r="AD18" s="11" t="n">
        <f aca="false">AD17+1</f>
        <v>2029</v>
      </c>
      <c r="AE18" s="11" t="n">
        <f aca="false">AVERAGE(Y60:Y63)</f>
        <v>33927.4200214592</v>
      </c>
      <c r="AF18" s="11" t="n">
        <f aca="false">AVERAGE(Z60:Z63)</f>
        <v>3.38282409899799</v>
      </c>
      <c r="AG18" s="11" t="n">
        <f aca="false">AVERAGE(AA60:AA63)</f>
        <v>0.812185022236434</v>
      </c>
      <c r="AH18" s="11" t="n">
        <f aca="false">AVERAGE(AB60:AB63)</f>
        <v>1.30485545594556</v>
      </c>
      <c r="AI18" s="11" t="n">
        <f aca="false">AVERAGE(AC60:AC63)</f>
        <v>2.57063907676156</v>
      </c>
      <c r="AJ18" s="28" t="n">
        <f aca="false">AJ14+1</f>
        <v>2018</v>
      </c>
      <c r="AK18" s="27" t="n">
        <f aca="false">'Retirement benefit values'!AO19</f>
        <v>6343.42583946065</v>
      </c>
      <c r="AL18" s="28" t="n">
        <f aca="false">Adequacy_high!Z16</f>
        <v>0.686120327839823</v>
      </c>
      <c r="AM18" s="28" t="n">
        <f aca="false">Adequacy_high!AA16</f>
        <v>0.459643301018646</v>
      </c>
      <c r="AN18" s="28" t="n">
        <f aca="false">Adequacy_high!AB16</f>
        <v>0.226477026821177</v>
      </c>
      <c r="AO18" s="28" t="n">
        <f aca="false">Adequacy_high!AC16</f>
        <v>0.309279130601392</v>
      </c>
      <c r="AP18" s="28" t="n">
        <f aca="false">AP14+1</f>
        <v>2018</v>
      </c>
      <c r="AQ18" s="8" t="n">
        <f aca="false">AK18*'Inflation indexes'!$D$156/100*'Inflation indexes'!I111</f>
        <v>28760.1286388586</v>
      </c>
      <c r="AR18" s="8" t="n">
        <f aca="false">AL18*'Inflation indexes'!$D$156/100*'Inflation indexes'!I111</f>
        <v>3.11076528516442</v>
      </c>
      <c r="AS18" s="8" t="n">
        <f aca="false">AN18*'Inflation indexes'!$D$156/100*'Inflation indexes'!I111</f>
        <v>1.0268124180793</v>
      </c>
      <c r="AT18" s="8" t="n">
        <f aca="false">AO18*'Inflation indexes'!$D$156/100*'Inflation indexes'!I111</f>
        <v>1.40222457178859</v>
      </c>
      <c r="AU18" s="8" t="n">
        <f aca="false">AM18*'Inflation indexes'!$D$156/100*'Inflation indexes'!I111</f>
        <v>2.08395286708512</v>
      </c>
      <c r="AV18" s="8" t="n">
        <f aca="false">AV17+1</f>
        <v>2029</v>
      </c>
      <c r="AW18" s="8" t="n">
        <f aca="false">AVERAGE(AQ60:AQ63)</f>
        <v>38038.5961864332</v>
      </c>
      <c r="AX18" s="8" t="n">
        <f aca="false">AVERAGE(AR60:AR63)</f>
        <v>3.43557934274264</v>
      </c>
      <c r="AY18" s="8" t="n">
        <f aca="false">AVERAGE(AS60:AS63)</f>
        <v>0.74469677143359</v>
      </c>
      <c r="AZ18" s="8" t="n">
        <f aca="false">AVERAGE(AT60:AT63)</f>
        <v>1.28820688335383</v>
      </c>
      <c r="BA18" s="8" t="n">
        <f aca="false">AVERAGE(AU60:AU63)</f>
        <v>2.69088257130905</v>
      </c>
    </row>
    <row r="19" customFormat="false" ht="15" hidden="false" customHeight="false" outlineLevel="0" collapsed="false">
      <c r="A19" s="27" t="n">
        <f aca="false">'Retirement benefit values'!B20</f>
        <v>6004.7550431554</v>
      </c>
      <c r="B19" s="28" t="n">
        <f aca="false">Adequacy_low!Z17</f>
        <v>0.705482214973337</v>
      </c>
      <c r="C19" s="28" t="n">
        <f aca="false">Adequacy_low!AA17</f>
        <v>0.477056967170955</v>
      </c>
      <c r="D19" s="28" t="n">
        <f aca="false">Adequacy_low!AB17</f>
        <v>0.228425247802382</v>
      </c>
      <c r="E19" s="28" t="n">
        <f aca="false">Adequacy_low!AC17</f>
        <v>0.305707019071297</v>
      </c>
      <c r="F19" s="28" t="n">
        <f aca="false">F15+1</f>
        <v>2018</v>
      </c>
      <c r="G19" s="10" t="n">
        <f aca="false">A19*'Inflation indexes'!$D$156/100*'Inflation indexes'!I112</f>
        <v>27224.6467219151</v>
      </c>
      <c r="H19" s="28" t="n">
        <f aca="false">B19*'Inflation indexes'!$D$156/100*'Inflation indexes'!I112</f>
        <v>3.1985491386757</v>
      </c>
      <c r="I19" s="28" t="n">
        <f aca="false">D19*'Inflation indexes'!$D$156/100*'Inflation indexes'!I112</f>
        <v>1.03564535590413</v>
      </c>
      <c r="J19" s="8" t="n">
        <f aca="false">E19*'Inflation indexes'!$D$156/100*'Inflation indexes'!I112</f>
        <v>1.38602916102508</v>
      </c>
      <c r="K19" s="28" t="n">
        <f aca="false">C19*'Inflation indexes'!$D$156/100*'Inflation indexes'!I112</f>
        <v>2.16290378277158</v>
      </c>
      <c r="L19" s="8" t="n">
        <f aca="false">L18+1</f>
        <v>2030</v>
      </c>
      <c r="M19" s="8" t="n">
        <f aca="false">AVERAGE(G64:G67)</f>
        <v>31347.1976573032</v>
      </c>
      <c r="N19" s="8" t="n">
        <f aca="false">AVERAGE(H64:H67)</f>
        <v>3.33014929086039</v>
      </c>
      <c r="O19" s="8" t="n">
        <f aca="false">AVERAGE(I64:I67)</f>
        <v>0.833137490921537</v>
      </c>
      <c r="P19" s="8" t="n">
        <f aca="false">AVERAGE(J64:J67)</f>
        <v>1.29306185481036</v>
      </c>
      <c r="Q19" s="8" t="n">
        <f aca="false">AVERAGE(K64:K67)</f>
        <v>2.49701179993885</v>
      </c>
      <c r="R19" s="29" t="n">
        <f aca="false">R15+1</f>
        <v>2018</v>
      </c>
      <c r="S19" s="22" t="n">
        <f aca="false">'Retirement benefit values'!R20</f>
        <v>6004.7550431554</v>
      </c>
      <c r="T19" s="29" t="n">
        <f aca="false">Adequacy_central!Z17</f>
        <v>0.705482214973337</v>
      </c>
      <c r="U19" s="29" t="n">
        <f aca="false">Adequacy_central!AA17</f>
        <v>0.477056967170955</v>
      </c>
      <c r="V19" s="29" t="n">
        <f aca="false">Adequacy_central!AB17</f>
        <v>0.228425247802382</v>
      </c>
      <c r="W19" s="29" t="n">
        <f aca="false">Adequacy_central!AC17</f>
        <v>0.305717958278299</v>
      </c>
      <c r="X19" s="29" t="n">
        <f aca="false">X15+1</f>
        <v>2018</v>
      </c>
      <c r="Y19" s="11" t="n">
        <f aca="false">S19*'Inflation indexes'!$D$156/100*'Inflation indexes'!I112</f>
        <v>27224.6467219151</v>
      </c>
      <c r="Z19" s="11" t="n">
        <f aca="false">T19*'Inflation indexes'!$D$156/100*'Inflation indexes'!I112</f>
        <v>3.1985491386757</v>
      </c>
      <c r="AA19" s="11" t="n">
        <f aca="false">V19*'Inflation indexes'!$D$156/100*'Inflation indexes'!I112</f>
        <v>1.03564535590413</v>
      </c>
      <c r="AB19" s="11" t="n">
        <f aca="false">W19*'Inflation indexes'!$D$156/100*'Inflation indexes'!I112</f>
        <v>1.38607875772702</v>
      </c>
      <c r="AC19" s="11" t="n">
        <f aca="false">U19*'Inflation indexes'!$D$156/100*'Inflation indexes'!I112</f>
        <v>2.16290378277158</v>
      </c>
      <c r="AD19" s="11" t="n">
        <f aca="false">AD18+1</f>
        <v>2030</v>
      </c>
      <c r="AE19" s="11" t="n">
        <f aca="false">AVERAGE(Y64:Y67)</f>
        <v>34643.40747812</v>
      </c>
      <c r="AF19" s="11" t="n">
        <f aca="false">AVERAGE(Z64:Z67)</f>
        <v>3.3820528065474</v>
      </c>
      <c r="AG19" s="11" t="n">
        <f aca="false">AVERAGE(AA64:AA67)</f>
        <v>0.76026564534286</v>
      </c>
      <c r="AH19" s="11" t="n">
        <f aca="false">AVERAGE(AB64:AB67)</f>
        <v>1.31154226665242</v>
      </c>
      <c r="AI19" s="11" t="n">
        <f aca="false">AVERAGE(AC64:AC67)</f>
        <v>2.62178716120454</v>
      </c>
      <c r="AJ19" s="28" t="n">
        <f aca="false">AJ15+1</f>
        <v>2018</v>
      </c>
      <c r="AK19" s="27" t="n">
        <f aca="false">'Retirement benefit values'!AO20</f>
        <v>6007.47172090445</v>
      </c>
      <c r="AL19" s="28" t="n">
        <f aca="false">Adequacy_high!Z17</f>
        <v>0.705482214973337</v>
      </c>
      <c r="AM19" s="28" t="n">
        <f aca="false">Adequacy_high!AA17</f>
        <v>0.477056967170955</v>
      </c>
      <c r="AN19" s="28" t="n">
        <f aca="false">Adequacy_high!AB17</f>
        <v>0.228425247802382</v>
      </c>
      <c r="AO19" s="28" t="n">
        <f aca="false">Adequacy_high!AC17</f>
        <v>0.305707019071294</v>
      </c>
      <c r="AP19" s="28" t="n">
        <f aca="false">AP15+1</f>
        <v>2018</v>
      </c>
      <c r="AQ19" s="8" t="n">
        <f aca="false">AK19*'Inflation indexes'!$D$156/100*'Inflation indexes'!I112</f>
        <v>27236.9637259301</v>
      </c>
      <c r="AR19" s="8" t="n">
        <f aca="false">AL19*'Inflation indexes'!$D$156/100*'Inflation indexes'!I112</f>
        <v>3.1985491386757</v>
      </c>
      <c r="AS19" s="8" t="n">
        <f aca="false">AN19*'Inflation indexes'!$D$156/100*'Inflation indexes'!I112</f>
        <v>1.03564535590413</v>
      </c>
      <c r="AT19" s="8" t="n">
        <f aca="false">AO19*'Inflation indexes'!$D$156/100*'Inflation indexes'!I112</f>
        <v>1.38602916102508</v>
      </c>
      <c r="AU19" s="8" t="n">
        <f aca="false">AM19*'Inflation indexes'!$D$156/100*'Inflation indexes'!I112</f>
        <v>2.16290378277158</v>
      </c>
      <c r="AV19" s="8" t="n">
        <f aca="false">AV18+1</f>
        <v>2030</v>
      </c>
      <c r="AW19" s="8" t="n">
        <f aca="false">AVERAGE(AQ64:AQ67)</f>
        <v>39004.8743643107</v>
      </c>
      <c r="AX19" s="8" t="n">
        <f aca="false">AVERAGE(AR64:AR67)</f>
        <v>3.47141353732861</v>
      </c>
      <c r="AY19" s="8" t="n">
        <f aca="false">AVERAGE(AS64:AS67)</f>
        <v>0.692031248878729</v>
      </c>
      <c r="AZ19" s="8" t="n">
        <f aca="false">AVERAGE(AT64:AT67)</f>
        <v>1.28854711551027</v>
      </c>
      <c r="BA19" s="8" t="n">
        <f aca="false">AVERAGE(AU64:AU67)</f>
        <v>2.77938228844988</v>
      </c>
    </row>
    <row r="20" customFormat="false" ht="15" hidden="false" customHeight="false" outlineLevel="0" collapsed="false">
      <c r="A20" s="27" t="n">
        <f aca="false">'Retirement benefit values'!B21</f>
        <v>5984.66038142344</v>
      </c>
      <c r="B20" s="28" t="n">
        <f aca="false">Adequacy_low!Z18</f>
        <v>0.666394505432491</v>
      </c>
      <c r="C20" s="28" t="n">
        <f aca="false">Adequacy_low!AA18</f>
        <v>0.445291409260962</v>
      </c>
      <c r="D20" s="28" t="n">
        <f aca="false">Adequacy_low!AB18</f>
        <v>0.221103096171529</v>
      </c>
      <c r="E20" s="28" t="n">
        <f aca="false">Adequacy_low!AC18</f>
        <v>0.310791833244876</v>
      </c>
      <c r="F20" s="28" t="n">
        <f aca="false">F16+1</f>
        <v>2019</v>
      </c>
      <c r="G20" s="10" t="n">
        <f aca="false">A20*'Inflation indexes'!$D$156/100*'Inflation indexes'!I113</f>
        <v>27133.5405797466</v>
      </c>
      <c r="H20" s="28" t="n">
        <f aca="false">B20*'Inflation indexes'!$D$156/100*'Inflation indexes'!I113</f>
        <v>3.02133140443501</v>
      </c>
      <c r="I20" s="28" t="n">
        <f aca="false">D20*'Inflation indexes'!$D$156/100*'Inflation indexes'!I113</f>
        <v>1.00244783328054</v>
      </c>
      <c r="J20" s="8" t="n">
        <f aca="false">E20*'Inflation indexes'!$D$156/100*'Inflation indexes'!I113</f>
        <v>1.40908293566325</v>
      </c>
      <c r="K20" s="28" t="n">
        <f aca="false">C20*'Inflation indexes'!$D$156/100*'Inflation indexes'!I113</f>
        <v>2.01888357115448</v>
      </c>
      <c r="L20" s="8" t="n">
        <f aca="false">L19+1</f>
        <v>2031</v>
      </c>
      <c r="M20" s="8" t="n">
        <f aca="false">AVERAGE(G68:G71)</f>
        <v>31699.0463578562</v>
      </c>
      <c r="N20" s="8" t="n">
        <f aca="false">AVERAGE(H68:H71)</f>
        <v>3.40574599004396</v>
      </c>
      <c r="O20" s="8" t="n">
        <f aca="false">AVERAGE(I68:I71)</f>
        <v>0.904017116962309</v>
      </c>
      <c r="P20" s="8" t="n">
        <f aca="false">AVERAGE(J68:J71)</f>
        <v>1.28820031083335</v>
      </c>
      <c r="Q20" s="8" t="n">
        <f aca="false">AVERAGE(K68:K71)</f>
        <v>2.50172887308165</v>
      </c>
      <c r="R20" s="29" t="n">
        <f aca="false">R16+1</f>
        <v>2019</v>
      </c>
      <c r="S20" s="22" t="n">
        <f aca="false">'Retirement benefit values'!R21</f>
        <v>5984.66038142344</v>
      </c>
      <c r="T20" s="29" t="n">
        <f aca="false">Adequacy_central!Z18</f>
        <v>0.666394505432491</v>
      </c>
      <c r="U20" s="29" t="n">
        <f aca="false">Adequacy_central!AA18</f>
        <v>0.445291409260962</v>
      </c>
      <c r="V20" s="29" t="n">
        <f aca="false">Adequacy_central!AB18</f>
        <v>0.221103096171529</v>
      </c>
      <c r="W20" s="29" t="n">
        <f aca="false">Adequacy_central!AC18</f>
        <v>0.310801920330673</v>
      </c>
      <c r="X20" s="29" t="n">
        <f aca="false">X16+1</f>
        <v>2019</v>
      </c>
      <c r="Y20" s="11" t="n">
        <f aca="false">S20*'Inflation indexes'!$D$156/100*'Inflation indexes'!I113</f>
        <v>27133.5405797466</v>
      </c>
      <c r="Z20" s="11" t="n">
        <f aca="false">T20*'Inflation indexes'!$D$156/100*'Inflation indexes'!I113</f>
        <v>3.02133140443501</v>
      </c>
      <c r="AA20" s="11" t="n">
        <f aca="false">V20*'Inflation indexes'!$D$156/100*'Inflation indexes'!I113</f>
        <v>1.00244783328054</v>
      </c>
      <c r="AB20" s="11" t="n">
        <f aca="false">W20*'Inflation indexes'!$D$156/100*'Inflation indexes'!I113</f>
        <v>1.40912866897715</v>
      </c>
      <c r="AC20" s="11" t="n">
        <f aca="false">U20*'Inflation indexes'!$D$156/100*'Inflation indexes'!I113</f>
        <v>2.01888357115448</v>
      </c>
      <c r="AD20" s="11" t="n">
        <f aca="false">AD19+1</f>
        <v>2031</v>
      </c>
      <c r="AE20" s="11" t="n">
        <f aca="false">AVERAGE(Y68:Y71)</f>
        <v>35157.6638344322</v>
      </c>
      <c r="AF20" s="11" t="n">
        <f aca="false">AVERAGE(Z68:Z71)</f>
        <v>3.40411581459818</v>
      </c>
      <c r="AG20" s="11" t="n">
        <f aca="false">AVERAGE(AA68:AA71)</f>
        <v>0.664466711637953</v>
      </c>
      <c r="AH20" s="11" t="n">
        <f aca="false">AVERAGE(AB68:AB71)</f>
        <v>1.31223189079206</v>
      </c>
      <c r="AI20" s="11" t="n">
        <f aca="false">AVERAGE(AC68:AC71)</f>
        <v>2.73964910296022</v>
      </c>
      <c r="AJ20" s="28" t="n">
        <f aca="false">AJ16+1</f>
        <v>2019</v>
      </c>
      <c r="AK20" s="27" t="n">
        <f aca="false">'Retirement benefit values'!AO21</f>
        <v>5985.30123610738</v>
      </c>
      <c r="AL20" s="28" t="n">
        <f aca="false">Adequacy_high!Z18</f>
        <v>0.666394505432491</v>
      </c>
      <c r="AM20" s="28" t="n">
        <f aca="false">Adequacy_high!AA18</f>
        <v>0.445291409260962</v>
      </c>
      <c r="AN20" s="28" t="n">
        <f aca="false">Adequacy_high!AB18</f>
        <v>0.221103096171529</v>
      </c>
      <c r="AO20" s="28" t="n">
        <f aca="false">Adequacy_high!AC18</f>
        <v>0.310791833244876</v>
      </c>
      <c r="AP20" s="28" t="n">
        <f aca="false">AP16+1</f>
        <v>2019</v>
      </c>
      <c r="AQ20" s="8" t="n">
        <f aca="false">AK20*'Inflation indexes'!$D$156/100*'Inflation indexes'!I113</f>
        <v>27136.4461174821</v>
      </c>
      <c r="AR20" s="8" t="n">
        <f aca="false">AL20*'Inflation indexes'!$D$156/100*'Inflation indexes'!I113</f>
        <v>3.02133140443501</v>
      </c>
      <c r="AS20" s="8" t="n">
        <f aca="false">AN20*'Inflation indexes'!$D$156/100*'Inflation indexes'!I113</f>
        <v>1.00244783328054</v>
      </c>
      <c r="AT20" s="8" t="n">
        <f aca="false">AO20*'Inflation indexes'!$D$156/100*'Inflation indexes'!I113</f>
        <v>1.40908293566325</v>
      </c>
      <c r="AU20" s="8" t="n">
        <f aca="false">AM20*'Inflation indexes'!$D$156/100*'Inflation indexes'!I113</f>
        <v>2.01888357115448</v>
      </c>
      <c r="AV20" s="8" t="n">
        <f aca="false">AV19+1</f>
        <v>2031</v>
      </c>
      <c r="AW20" s="8" t="n">
        <f aca="false">AVERAGE(AQ68:AQ71)</f>
        <v>39908.188489329</v>
      </c>
      <c r="AX20" s="8" t="n">
        <f aca="false">AVERAGE(AR68:AR71)</f>
        <v>3.52508921398986</v>
      </c>
      <c r="AY20" s="8" t="n">
        <f aca="false">AVERAGE(AS68:AS71)</f>
        <v>0.599129176476007</v>
      </c>
      <c r="AZ20" s="8" t="n">
        <f aca="false">AVERAGE(AT68:AT71)</f>
        <v>1.29191572879797</v>
      </c>
      <c r="BA20" s="8" t="n">
        <f aca="false">AVERAGE(AU68:AU71)</f>
        <v>2.92596003751385</v>
      </c>
    </row>
    <row r="21" customFormat="false" ht="15" hidden="false" customHeight="false" outlineLevel="0" collapsed="false">
      <c r="A21" s="27" t="n">
        <f aca="false">'Retirement benefit values'!B22</f>
        <v>5957.71823704739</v>
      </c>
      <c r="B21" s="28" t="n">
        <f aca="false">Adequacy_low!Z19</f>
        <v>0.699201093282907</v>
      </c>
      <c r="C21" s="28" t="n">
        <f aca="false">Adequacy_low!AA19</f>
        <v>0.472674732323418</v>
      </c>
      <c r="D21" s="28" t="n">
        <f aca="false">Adequacy_low!AB19</f>
        <v>0.226526360959489</v>
      </c>
      <c r="E21" s="28" t="n">
        <f aca="false">Adequacy_low!AC19</f>
        <v>0.296308269821264</v>
      </c>
      <c r="F21" s="28" t="n">
        <f aca="false">F17+1</f>
        <v>2019</v>
      </c>
      <c r="G21" s="10" t="n">
        <f aca="false">A21*'Inflation indexes'!$D$156/100*'Inflation indexes'!I114</f>
        <v>27011.388991997</v>
      </c>
      <c r="H21" s="28" t="n">
        <f aca="false">B21*'Inflation indexes'!$D$156/100*'Inflation indexes'!I114</f>
        <v>3.17007148757914</v>
      </c>
      <c r="I21" s="28" t="n">
        <f aca="false">D21*'Inflation indexes'!$D$156/100*'Inflation indexes'!I114</f>
        <v>1.02703609156426</v>
      </c>
      <c r="J21" s="8" t="n">
        <f aca="false">E21*'Inflation indexes'!$D$156/100*'Inflation indexes'!I114</f>
        <v>1.34341666041165</v>
      </c>
      <c r="K21" s="28" t="n">
        <f aca="false">C21*'Inflation indexes'!$D$156/100*'Inflation indexes'!I114</f>
        <v>2.14303539601488</v>
      </c>
      <c r="L21" s="8" t="n">
        <f aca="false">L20+1</f>
        <v>2032</v>
      </c>
      <c r="M21" s="8" t="n">
        <f aca="false">AVERAGE(G72:G75)</f>
        <v>31960.2373991504</v>
      </c>
      <c r="N21" s="8" t="n">
        <f aca="false">AVERAGE(H72:H75)</f>
        <v>3.48355491195433</v>
      </c>
      <c r="O21" s="8" t="n">
        <f aca="false">AVERAGE(I72:I75)</f>
        <v>0.818733469438327</v>
      </c>
      <c r="P21" s="8" t="n">
        <f aca="false">AVERAGE(J72:J75)</f>
        <v>1.28830986443178</v>
      </c>
      <c r="Q21" s="8" t="n">
        <f aca="false">AVERAGE(K72:K75)</f>
        <v>2.664821442516</v>
      </c>
      <c r="R21" s="29" t="n">
        <f aca="false">R17+1</f>
        <v>2019</v>
      </c>
      <c r="S21" s="22" t="n">
        <f aca="false">'Retirement benefit values'!R22</f>
        <v>5957.71823704739</v>
      </c>
      <c r="T21" s="29" t="n">
        <f aca="false">Adequacy_central!Z19</f>
        <v>0.699201093282907</v>
      </c>
      <c r="U21" s="29" t="n">
        <f aca="false">Adequacy_central!AA19</f>
        <v>0.472674732323418</v>
      </c>
      <c r="V21" s="29" t="n">
        <f aca="false">Adequacy_central!AB19</f>
        <v>0.226526360959489</v>
      </c>
      <c r="W21" s="29" t="n">
        <f aca="false">Adequacy_central!AC19</f>
        <v>0.296318462799448</v>
      </c>
      <c r="X21" s="29" t="n">
        <f aca="false">X17+1</f>
        <v>2019</v>
      </c>
      <c r="Y21" s="11" t="n">
        <f aca="false">S21*'Inflation indexes'!$D$156/100*'Inflation indexes'!I114</f>
        <v>27011.388991997</v>
      </c>
      <c r="Z21" s="11" t="n">
        <f aca="false">T21*'Inflation indexes'!$D$156/100*'Inflation indexes'!I114</f>
        <v>3.17007148757914</v>
      </c>
      <c r="AA21" s="11" t="n">
        <f aca="false">V21*'Inflation indexes'!$D$156/100*'Inflation indexes'!I114</f>
        <v>1.02703609156426</v>
      </c>
      <c r="AB21" s="11" t="n">
        <f aca="false">W21*'Inflation indexes'!$D$156/100*'Inflation indexes'!I114</f>
        <v>1.34346287382554</v>
      </c>
      <c r="AC21" s="11" t="n">
        <f aca="false">U21*'Inflation indexes'!$D$156/100*'Inflation indexes'!I114</f>
        <v>2.14303539601488</v>
      </c>
      <c r="AD21" s="11" t="n">
        <f aca="false">AD20+1</f>
        <v>2032</v>
      </c>
      <c r="AE21" s="11" t="n">
        <f aca="false">AVERAGE(Y72:Y75)</f>
        <v>35786.9460816617</v>
      </c>
      <c r="AF21" s="11" t="n">
        <f aca="false">AVERAGE(Z72:Z75)</f>
        <v>3.43178012380249</v>
      </c>
      <c r="AG21" s="11" t="n">
        <f aca="false">AVERAGE(AA72:AA75)</f>
        <v>0.681833637302351</v>
      </c>
      <c r="AH21" s="11" t="n">
        <f aca="false">AVERAGE(AB72:AB75)</f>
        <v>1.30542362016182</v>
      </c>
      <c r="AI21" s="11" t="n">
        <f aca="false">AVERAGE(AC72:AC75)</f>
        <v>2.74994648650014</v>
      </c>
      <c r="AJ21" s="28" t="n">
        <f aca="false">AJ17+1</f>
        <v>2019</v>
      </c>
      <c r="AK21" s="27" t="n">
        <f aca="false">'Retirement benefit values'!AO22</f>
        <v>5958.11635701907</v>
      </c>
      <c r="AL21" s="28" t="n">
        <f aca="false">Adequacy_high!Z19</f>
        <v>0.699201093282907</v>
      </c>
      <c r="AM21" s="28" t="n">
        <f aca="false">Adequacy_high!AA19</f>
        <v>0.472674732323418</v>
      </c>
      <c r="AN21" s="28" t="n">
        <f aca="false">Adequacy_high!AB19</f>
        <v>0.226526360959489</v>
      </c>
      <c r="AO21" s="28" t="n">
        <f aca="false">Adequacy_high!AC19</f>
        <v>0.296308269821267</v>
      </c>
      <c r="AP21" s="28" t="n">
        <f aca="false">AP17+1</f>
        <v>2019</v>
      </c>
      <c r="AQ21" s="8" t="n">
        <f aca="false">AK21*'Inflation indexes'!$D$156/100*'Inflation indexes'!I114</f>
        <v>27013.1940074396</v>
      </c>
      <c r="AR21" s="8" t="n">
        <f aca="false">AL21*'Inflation indexes'!$D$156/100*'Inflation indexes'!I114</f>
        <v>3.17007148757914</v>
      </c>
      <c r="AS21" s="8" t="n">
        <f aca="false">AN21*'Inflation indexes'!$D$156/100*'Inflation indexes'!I114</f>
        <v>1.02703609156426</v>
      </c>
      <c r="AT21" s="8" t="n">
        <f aca="false">AO21*'Inflation indexes'!$D$156/100*'Inflation indexes'!I114</f>
        <v>1.34341666041166</v>
      </c>
      <c r="AU21" s="8" t="n">
        <f aca="false">AM21*'Inflation indexes'!$D$156/100*'Inflation indexes'!I114</f>
        <v>2.14303539601488</v>
      </c>
      <c r="AV21" s="8" t="n">
        <f aca="false">AV20+1</f>
        <v>2032</v>
      </c>
      <c r="AW21" s="8" t="n">
        <f aca="false">AVERAGE(AQ72:AQ75)</f>
        <v>40987.5233534337</v>
      </c>
      <c r="AX21" s="8" t="n">
        <f aca="false">AVERAGE(AR72:AR75)</f>
        <v>3.49373791465281</v>
      </c>
      <c r="AY21" s="8" t="n">
        <f aca="false">AVERAGE(AS72:AS75)</f>
        <v>0.513018221711492</v>
      </c>
      <c r="AZ21" s="8" t="n">
        <f aca="false">AVERAGE(AT72:AT75)</f>
        <v>1.29053304426517</v>
      </c>
      <c r="BA21" s="8" t="n">
        <f aca="false">AVERAGE(AU72:AU75)</f>
        <v>2.98071969294131</v>
      </c>
    </row>
    <row r="22" customFormat="false" ht="15" hidden="false" customHeight="false" outlineLevel="0" collapsed="false">
      <c r="A22" s="27" t="n">
        <f aca="false">'Retirement benefit values'!B23</f>
        <v>5902.6327097858</v>
      </c>
      <c r="B22" s="28" t="n">
        <f aca="false">Adequacy_low!Z20</f>
        <v>0.666820363465044</v>
      </c>
      <c r="C22" s="28" t="n">
        <f aca="false">Adequacy_low!AA20</f>
        <v>0.422900064512502</v>
      </c>
      <c r="D22" s="28" t="n">
        <f aca="false">Adequacy_low!AB20</f>
        <v>0.243920298952542</v>
      </c>
      <c r="E22" s="28" t="n">
        <f aca="false">Adequacy_low!AC20</f>
        <v>0.302285839931945</v>
      </c>
      <c r="F22" s="28" t="n">
        <f aca="false">F18+1</f>
        <v>2019</v>
      </c>
      <c r="G22" s="10" t="n">
        <f aca="false">A22*'Inflation indexes'!$D$156/100*'Inflation indexes'!I115</f>
        <v>26761.6395836682</v>
      </c>
      <c r="H22" s="28" t="n">
        <f aca="false">B22*'Inflation indexes'!$D$156/100*'Inflation indexes'!I115</f>
        <v>3.02326218002979</v>
      </c>
      <c r="I22" s="28" t="n">
        <f aca="false">D22*'Inflation indexes'!$D$156/100*'Inflation indexes'!I115</f>
        <v>1.10589756277507</v>
      </c>
      <c r="J22" s="8" t="n">
        <f aca="false">E22*'Inflation indexes'!$D$156/100*'Inflation indexes'!I115</f>
        <v>1.37051805478147</v>
      </c>
      <c r="K22" s="28" t="n">
        <f aca="false">C22*'Inflation indexes'!$D$156/100*'Inflation indexes'!I115</f>
        <v>1.91736461725472</v>
      </c>
      <c r="L22" s="8" t="n">
        <f aca="false">L21+1</f>
        <v>2033</v>
      </c>
      <c r="M22" s="8" t="n">
        <f aca="false">AVERAGE(G76:G79)</f>
        <v>32140.1987798087</v>
      </c>
      <c r="N22" s="8" t="n">
        <f aca="false">AVERAGE(H76:H79)</f>
        <v>3.47652241302301</v>
      </c>
      <c r="O22" s="8" t="n">
        <f aca="false">AVERAGE(I76:I79)</f>
        <v>0.803338132809569</v>
      </c>
      <c r="P22" s="8" t="n">
        <f aca="false">AVERAGE(J76:J79)</f>
        <v>1.29889941326796</v>
      </c>
      <c r="Q22" s="8" t="n">
        <f aca="false">AVERAGE(K76:K79)</f>
        <v>2.67318428021345</v>
      </c>
      <c r="R22" s="29" t="n">
        <f aca="false">R18+1</f>
        <v>2019</v>
      </c>
      <c r="S22" s="22" t="n">
        <f aca="false">'Retirement benefit values'!R23</f>
        <v>5902.6327097858</v>
      </c>
      <c r="T22" s="29" t="n">
        <f aca="false">Adequacy_central!Z20</f>
        <v>0.666820363465044</v>
      </c>
      <c r="U22" s="29" t="n">
        <f aca="false">Adequacy_central!AA20</f>
        <v>0.422900064512502</v>
      </c>
      <c r="V22" s="29" t="n">
        <f aca="false">Adequacy_central!AB20</f>
        <v>0.243920298952542</v>
      </c>
      <c r="W22" s="29" t="n">
        <f aca="false">Adequacy_central!AC20</f>
        <v>0.302295397861557</v>
      </c>
      <c r="X22" s="29" t="n">
        <f aca="false">X18+1</f>
        <v>2019</v>
      </c>
      <c r="Y22" s="11" t="n">
        <f aca="false">S22*'Inflation indexes'!$D$156/100*'Inflation indexes'!I115</f>
        <v>26761.6395836682</v>
      </c>
      <c r="Z22" s="11" t="n">
        <f aca="false">T22*'Inflation indexes'!$D$156/100*'Inflation indexes'!I115</f>
        <v>3.02326218002979</v>
      </c>
      <c r="AA22" s="11" t="n">
        <f aca="false">V22*'Inflation indexes'!$D$156/100*'Inflation indexes'!I115</f>
        <v>1.10589756277507</v>
      </c>
      <c r="AB22" s="11" t="n">
        <f aca="false">W22*'Inflation indexes'!$D$156/100*'Inflation indexes'!I115</f>
        <v>1.37056138898166</v>
      </c>
      <c r="AC22" s="11" t="n">
        <f aca="false">U22*'Inflation indexes'!$D$156/100*'Inflation indexes'!I115</f>
        <v>1.91736461725472</v>
      </c>
      <c r="AD22" s="11" t="n">
        <f aca="false">AD21+1</f>
        <v>2033</v>
      </c>
      <c r="AE22" s="11" t="n">
        <f aca="false">AVERAGE(Y76:Y79)</f>
        <v>36453.6253138059</v>
      </c>
      <c r="AF22" s="11" t="n">
        <f aca="false">AVERAGE(Z76:Z79)</f>
        <v>3.4253818717043</v>
      </c>
      <c r="AG22" s="11" t="n">
        <f aca="false">AVERAGE(AA76:AA79)</f>
        <v>0.624222126829174</v>
      </c>
      <c r="AH22" s="11" t="n">
        <f aca="false">AVERAGE(AB76:AB79)</f>
        <v>1.29476301898037</v>
      </c>
      <c r="AI22" s="11" t="n">
        <f aca="false">AVERAGE(AC76:AC79)</f>
        <v>2.80115974487512</v>
      </c>
      <c r="AJ22" s="28" t="n">
        <f aca="false">AJ18+1</f>
        <v>2019</v>
      </c>
      <c r="AK22" s="27" t="n">
        <f aca="false">'Retirement benefit values'!AO23</f>
        <v>5902.87223350446</v>
      </c>
      <c r="AL22" s="28" t="n">
        <f aca="false">Adequacy_high!Z20</f>
        <v>0.666820363465044</v>
      </c>
      <c r="AM22" s="28" t="n">
        <f aca="false">Adequacy_high!AA20</f>
        <v>0.422900064512502</v>
      </c>
      <c r="AN22" s="28" t="n">
        <f aca="false">Adequacy_high!AB20</f>
        <v>0.243920298952542</v>
      </c>
      <c r="AO22" s="28" t="n">
        <f aca="false">Adequacy_high!AC20</f>
        <v>0.302285839931948</v>
      </c>
      <c r="AP22" s="28" t="n">
        <f aca="false">AP18+1</f>
        <v>2019</v>
      </c>
      <c r="AQ22" s="8" t="n">
        <f aca="false">AK22*'Inflation indexes'!$D$156/100*'Inflation indexes'!I115</f>
        <v>26762.7255478042</v>
      </c>
      <c r="AR22" s="8" t="n">
        <f aca="false">AL22*'Inflation indexes'!$D$156/100*'Inflation indexes'!I115</f>
        <v>3.02326218002979</v>
      </c>
      <c r="AS22" s="8" t="n">
        <f aca="false">AN22*'Inflation indexes'!$D$156/100*'Inflation indexes'!I115</f>
        <v>1.10589756277507</v>
      </c>
      <c r="AT22" s="8" t="n">
        <f aca="false">AO22*'Inflation indexes'!$D$156/100*'Inflation indexes'!I115</f>
        <v>1.37051805478149</v>
      </c>
      <c r="AU22" s="8" t="n">
        <f aca="false">AM22*'Inflation indexes'!$D$156/100*'Inflation indexes'!I115</f>
        <v>1.91736461725472</v>
      </c>
      <c r="AV22" s="8" t="n">
        <f aca="false">AV21+1</f>
        <v>2033</v>
      </c>
      <c r="AW22" s="8" t="n">
        <f aca="false">AVERAGE(AQ76:AQ79)</f>
        <v>42051.8377521412</v>
      </c>
      <c r="AX22" s="8" t="n">
        <f aca="false">AVERAGE(AR76:AR79)</f>
        <v>3.4871339355563</v>
      </c>
      <c r="AY22" s="8" t="n">
        <f aca="false">AVERAGE(AS76:AS79)</f>
        <v>0.506473286029566</v>
      </c>
      <c r="AZ22" s="8" t="n">
        <f aca="false">AVERAGE(AT76:AT79)</f>
        <v>1.29094209770434</v>
      </c>
      <c r="BA22" s="8" t="n">
        <f aca="false">AVERAGE(AU76:AU79)</f>
        <v>2.98066064952673</v>
      </c>
    </row>
    <row r="23" customFormat="false" ht="15" hidden="false" customHeight="false" outlineLevel="0" collapsed="false">
      <c r="A23" s="27" t="n">
        <f aca="false">'Retirement benefit values'!B24</f>
        <v>5855.1155803567</v>
      </c>
      <c r="B23" s="28" t="n">
        <f aca="false">Adequacy_low!Z21</f>
        <v>0.675985056077326</v>
      </c>
      <c r="C23" s="28" t="n">
        <f aca="false">Adequacy_low!AA21</f>
        <v>0.43185069619232</v>
      </c>
      <c r="D23" s="28" t="n">
        <f aca="false">Adequacy_low!AB21</f>
        <v>0.244134359885007</v>
      </c>
      <c r="E23" s="28" t="n">
        <f aca="false">Adequacy_low!AC21</f>
        <v>0.283501619722299</v>
      </c>
      <c r="F23" s="28" t="n">
        <f aca="false">F19+1</f>
        <v>2019</v>
      </c>
      <c r="G23" s="10" t="n">
        <f aca="false">A23*'Inflation indexes'!$D$156/100*'Inflation indexes'!I116</f>
        <v>26546.2041408151</v>
      </c>
      <c r="H23" s="28" t="n">
        <f aca="false">B23*'Inflation indexes'!$D$156/100*'Inflation indexes'!I116</f>
        <v>3.0648135034212</v>
      </c>
      <c r="I23" s="28" t="n">
        <f aca="false">D23*'Inflation indexes'!$D$156/100*'Inflation indexes'!I116</f>
        <v>1.10686808250842</v>
      </c>
      <c r="J23" s="8" t="n">
        <f aca="false">E23*'Inflation indexes'!$D$156/100*'Inflation indexes'!I116</f>
        <v>1.28535325530524</v>
      </c>
      <c r="K23" s="28" t="n">
        <f aca="false">C23*'Inflation indexes'!$D$156/100*'Inflation indexes'!I116</f>
        <v>1.95794542091278</v>
      </c>
      <c r="L23" s="8" t="n">
        <f aca="false">L22+1</f>
        <v>2034</v>
      </c>
      <c r="M23" s="8" t="n">
        <f aca="false">AVERAGE(G80:G83)</f>
        <v>32173.7830218176</v>
      </c>
      <c r="N23" s="8" t="n">
        <f aca="false">AVERAGE(H80:H83)</f>
        <v>3.47491520543257</v>
      </c>
      <c r="O23" s="8" t="n">
        <f aca="false">AVERAGE(I80:I83)</f>
        <v>0.806408765162495</v>
      </c>
      <c r="P23" s="8" t="n">
        <f aca="false">AVERAGE(J80:J83)</f>
        <v>1.29699115904328</v>
      </c>
      <c r="Q23" s="8" t="n">
        <f aca="false">AVERAGE(K80:K83)</f>
        <v>2.66850644027007</v>
      </c>
      <c r="R23" s="29" t="n">
        <f aca="false">R19+1</f>
        <v>2019</v>
      </c>
      <c r="S23" s="22" t="n">
        <f aca="false">'Retirement benefit values'!R24</f>
        <v>5855.1155803567</v>
      </c>
      <c r="T23" s="29" t="n">
        <f aca="false">Adequacy_central!Z21</f>
        <v>0.675985056077326</v>
      </c>
      <c r="U23" s="29" t="n">
        <f aca="false">Adequacy_central!AA21</f>
        <v>0.43185069619232</v>
      </c>
      <c r="V23" s="29" t="n">
        <f aca="false">Adequacy_central!AB21</f>
        <v>0.244134359885007</v>
      </c>
      <c r="W23" s="29" t="n">
        <f aca="false">Adequacy_central!AC21</f>
        <v>0.283512079308499</v>
      </c>
      <c r="X23" s="29" t="n">
        <f aca="false">X19+1</f>
        <v>2019</v>
      </c>
      <c r="Y23" s="11" t="n">
        <f aca="false">S23*'Inflation indexes'!$D$156/100*'Inflation indexes'!I116</f>
        <v>26546.2041408151</v>
      </c>
      <c r="Z23" s="11" t="n">
        <f aca="false">T23*'Inflation indexes'!$D$156/100*'Inflation indexes'!I116</f>
        <v>3.0648135034212</v>
      </c>
      <c r="AA23" s="11" t="n">
        <f aca="false">V23*'Inflation indexes'!$D$156/100*'Inflation indexes'!I116</f>
        <v>1.10686808250842</v>
      </c>
      <c r="AB23" s="11" t="n">
        <f aca="false">W23*'Inflation indexes'!$D$156/100*'Inflation indexes'!I116</f>
        <v>1.28540067747935</v>
      </c>
      <c r="AC23" s="11" t="n">
        <f aca="false">U23*'Inflation indexes'!$D$156/100*'Inflation indexes'!I116</f>
        <v>1.95794542091278</v>
      </c>
      <c r="AD23" s="11" t="n">
        <f aca="false">AD22+1</f>
        <v>2034</v>
      </c>
      <c r="AE23" s="11" t="n">
        <f aca="false">AVERAGE(Y80:Y83)</f>
        <v>36989.7670278052</v>
      </c>
      <c r="AF23" s="11" t="n">
        <f aca="false">AVERAGE(Z80:Z83)</f>
        <v>3.41424887809054</v>
      </c>
      <c r="AG23" s="11" t="n">
        <f aca="false">AVERAGE(AA80:AA83)</f>
        <v>0.568310757602513</v>
      </c>
      <c r="AH23" s="11" t="n">
        <f aca="false">AVERAGE(AB80:AB83)</f>
        <v>1.30285008976787</v>
      </c>
      <c r="AI23" s="11" t="n">
        <f aca="false">AVERAGE(AC80:AC83)</f>
        <v>2.84593812048803</v>
      </c>
      <c r="AJ23" s="28" t="n">
        <f aca="false">AJ19+1</f>
        <v>2019</v>
      </c>
      <c r="AK23" s="27" t="n">
        <f aca="false">'Retirement benefit values'!AO24</f>
        <v>5859.55797690477</v>
      </c>
      <c r="AL23" s="28" t="n">
        <f aca="false">Adequacy_high!Z21</f>
        <v>0.675985056077326</v>
      </c>
      <c r="AM23" s="28" t="n">
        <f aca="false">Adequacy_high!AA21</f>
        <v>0.43185069619232</v>
      </c>
      <c r="AN23" s="28" t="n">
        <f aca="false">Adequacy_high!AB21</f>
        <v>0.244134359885007</v>
      </c>
      <c r="AO23" s="28" t="n">
        <f aca="false">Adequacy_high!AC21</f>
        <v>0.283501619722302</v>
      </c>
      <c r="AP23" s="28" t="n">
        <f aca="false">AP19+1</f>
        <v>2019</v>
      </c>
      <c r="AQ23" s="8" t="n">
        <f aca="false">AK23*'Inflation indexes'!$D$156/100*'Inflation indexes'!I116</f>
        <v>26566.3452915782</v>
      </c>
      <c r="AR23" s="8" t="n">
        <f aca="false">AL23*'Inflation indexes'!$D$156/100*'Inflation indexes'!I116</f>
        <v>3.0648135034212</v>
      </c>
      <c r="AS23" s="8" t="n">
        <f aca="false">AN23*'Inflation indexes'!$D$156/100*'Inflation indexes'!I116</f>
        <v>1.10686808250842</v>
      </c>
      <c r="AT23" s="8" t="n">
        <f aca="false">AO23*'Inflation indexes'!$D$156/100*'Inflation indexes'!I116</f>
        <v>1.28535325530525</v>
      </c>
      <c r="AU23" s="8" t="n">
        <f aca="false">AM23*'Inflation indexes'!$D$156/100*'Inflation indexes'!I116</f>
        <v>1.95794542091278</v>
      </c>
      <c r="AV23" s="8" t="n">
        <f aca="false">AV22+1</f>
        <v>2034</v>
      </c>
      <c r="AW23" s="8" t="n">
        <f aca="false">AVERAGE(AQ80:AQ83)</f>
        <v>43092.5143748961</v>
      </c>
      <c r="AX23" s="8" t="n">
        <f aca="false">AVERAGE(AR80:AR83)</f>
        <v>3.52625618145688</v>
      </c>
      <c r="AY23" s="8" t="n">
        <f aca="false">AVERAGE(AS80:AS83)</f>
        <v>0.47270175623904</v>
      </c>
      <c r="AZ23" s="8" t="n">
        <f aca="false">AVERAGE(AT80:AT83)</f>
        <v>1.29095031663696</v>
      </c>
      <c r="BA23" s="8" t="n">
        <f aca="false">AVERAGE(AU80:AU83)</f>
        <v>3.05355442521784</v>
      </c>
    </row>
    <row r="24" customFormat="false" ht="15" hidden="false" customHeight="false" outlineLevel="0" collapsed="false">
      <c r="A24" s="27" t="n">
        <f aca="false">'Retirement benefit values'!B25</f>
        <v>5889.15450503347</v>
      </c>
      <c r="B24" s="28" t="n">
        <f aca="false">Adequacy_low!Z22</f>
        <v>0.624153167333637</v>
      </c>
      <c r="C24" s="28" t="n">
        <f aca="false">Adequacy_low!AA22</f>
        <v>0.374516843587762</v>
      </c>
      <c r="D24" s="28" t="n">
        <f aca="false">Adequacy_low!AB22</f>
        <v>0.249636323745874</v>
      </c>
      <c r="E24" s="28" t="n">
        <f aca="false">Adequacy_low!AC22</f>
        <v>0.284000377705557</v>
      </c>
      <c r="F24" s="28" t="n">
        <f aca="false">F20+1</f>
        <v>2020</v>
      </c>
      <c r="G24" s="10" t="n">
        <f aca="false">A24*'Inflation indexes'!$D$156/100*'Inflation indexes'!I117</f>
        <v>26700.5314518309</v>
      </c>
      <c r="H24" s="28" t="n">
        <f aca="false">B24*'Inflation indexes'!$D$156/100*'Inflation indexes'!I117</f>
        <v>2.82981559762235</v>
      </c>
      <c r="I24" s="28" t="n">
        <f aca="false">D24*'Inflation indexes'!$D$156/100*'Inflation indexes'!I117</f>
        <v>1.13181315042749</v>
      </c>
      <c r="J24" s="8" t="n">
        <f aca="false">E24*'Inflation indexes'!$D$156/100*'Inflation indexes'!I117</f>
        <v>1.28761454819668</v>
      </c>
      <c r="K24" s="28" t="n">
        <f aca="false">C24*'Inflation indexes'!$D$156/100*'Inflation indexes'!I117</f>
        <v>1.69800244719487</v>
      </c>
      <c r="L24" s="8" t="n">
        <f aca="false">L23+1</f>
        <v>2035</v>
      </c>
      <c r="M24" s="8" t="n">
        <f aca="false">AVERAGE(G84:G87)</f>
        <v>32580.2487529899</v>
      </c>
      <c r="N24" s="8" t="n">
        <f aca="false">AVERAGE(H84:H87)</f>
        <v>3.52116652432236</v>
      </c>
      <c r="O24" s="8" t="n">
        <f aca="false">AVERAGE(I84:I87)</f>
        <v>0.803043352143306</v>
      </c>
      <c r="P24" s="8" t="n">
        <f aca="false">AVERAGE(J84:J87)</f>
        <v>1.30287357420314</v>
      </c>
      <c r="Q24" s="8" t="n">
        <f aca="false">AVERAGE(K84:K87)</f>
        <v>2.71812317217906</v>
      </c>
      <c r="R24" s="29" t="n">
        <f aca="false">R20+1</f>
        <v>2020</v>
      </c>
      <c r="S24" s="22" t="n">
        <f aca="false">'Retirement benefit values'!R25</f>
        <v>5905.76889726852</v>
      </c>
      <c r="T24" s="29" t="n">
        <f aca="false">Adequacy_central!Z22</f>
        <v>0.624153167333637</v>
      </c>
      <c r="U24" s="29" t="n">
        <f aca="false">Adequacy_central!AA22</f>
        <v>0.374516843587762</v>
      </c>
      <c r="V24" s="29" t="n">
        <f aca="false">Adequacy_central!AB22</f>
        <v>0.249636323745874</v>
      </c>
      <c r="W24" s="29" t="n">
        <f aca="false">Adequacy_central!AC22</f>
        <v>0.284009868982286</v>
      </c>
      <c r="X24" s="29" t="n">
        <f aca="false">X20+1</f>
        <v>2020</v>
      </c>
      <c r="Y24" s="11" t="n">
        <f aca="false">S24*'Inflation indexes'!$D$156/100*'Inflation indexes'!I117</f>
        <v>26775.8585810557</v>
      </c>
      <c r="Z24" s="11" t="n">
        <f aca="false">T24*'Inflation indexes'!$D$156/100*'Inflation indexes'!I117</f>
        <v>2.82981559762235</v>
      </c>
      <c r="AA24" s="11" t="n">
        <f aca="false">V24*'Inflation indexes'!$D$156/100*'Inflation indexes'!I117</f>
        <v>1.13181315042749</v>
      </c>
      <c r="AB24" s="11" t="n">
        <f aca="false">W24*'Inflation indexes'!$D$156/100*'Inflation indexes'!I117</f>
        <v>1.28765758020282</v>
      </c>
      <c r="AC24" s="11" t="n">
        <f aca="false">U24*'Inflation indexes'!$D$156/100*'Inflation indexes'!I117</f>
        <v>1.69800244719487</v>
      </c>
      <c r="AD24" s="11" t="n">
        <f aca="false">AD23+1</f>
        <v>2035</v>
      </c>
      <c r="AE24" s="11" t="n">
        <f aca="false">AVERAGE(Y84:Y87)</f>
        <v>37623.6816874835</v>
      </c>
      <c r="AF24" s="11" t="n">
        <f aca="false">AVERAGE(Z84:Z87)</f>
        <v>3.38010139930647</v>
      </c>
      <c r="AG24" s="11" t="n">
        <f aca="false">AVERAGE(AA84:AA87)</f>
        <v>0.584672012185635</v>
      </c>
      <c r="AH24" s="11" t="n">
        <f aca="false">AVERAGE(AB84:AB87)</f>
        <v>1.29862773989852</v>
      </c>
      <c r="AI24" s="11" t="n">
        <f aca="false">AVERAGE(AC84:AC87)</f>
        <v>2.79542938712083</v>
      </c>
      <c r="AJ24" s="28" t="n">
        <f aca="false">AJ20+1</f>
        <v>2020</v>
      </c>
      <c r="AK24" s="27" t="n">
        <f aca="false">'Retirement benefit values'!AO25</f>
        <v>5959.3095259097</v>
      </c>
      <c r="AL24" s="28" t="n">
        <f aca="false">Adequacy_high!Z22</f>
        <v>0.624153167333637</v>
      </c>
      <c r="AM24" s="28" t="n">
        <f aca="false">Adequacy_high!AA22</f>
        <v>0.374516843587762</v>
      </c>
      <c r="AN24" s="28" t="n">
        <f aca="false">Adequacy_high!AB22</f>
        <v>0.249636323745874</v>
      </c>
      <c r="AO24" s="28" t="n">
        <f aca="false">Adequacy_high!AC22</f>
        <v>0.284000377705554</v>
      </c>
      <c r="AP24" s="28" t="n">
        <f aca="false">AP20+1</f>
        <v>2020</v>
      </c>
      <c r="AQ24" s="8" t="n">
        <f aca="false">AK24*'Inflation indexes'!$D$156/100*'Inflation indexes'!I117</f>
        <v>27018.6036538438</v>
      </c>
      <c r="AR24" s="8" t="n">
        <f aca="false">AL24*'Inflation indexes'!$D$156/100*'Inflation indexes'!I117</f>
        <v>2.82981559762235</v>
      </c>
      <c r="AS24" s="8" t="n">
        <f aca="false">AN24*'Inflation indexes'!$D$156/100*'Inflation indexes'!I117</f>
        <v>1.13181315042749</v>
      </c>
      <c r="AT24" s="8" t="n">
        <f aca="false">AO24*'Inflation indexes'!$D$156/100*'Inflation indexes'!I117</f>
        <v>1.28761454819666</v>
      </c>
      <c r="AU24" s="8" t="n">
        <f aca="false">AM24*'Inflation indexes'!$D$156/100*'Inflation indexes'!I117</f>
        <v>1.69800244719487</v>
      </c>
      <c r="AV24" s="8" t="n">
        <f aca="false">AV23+1</f>
        <v>2035</v>
      </c>
      <c r="AW24" s="8" t="n">
        <f aca="false">AVERAGE(AQ84:AQ87)</f>
        <v>43863.7202053385</v>
      </c>
      <c r="AX24" s="8" t="n">
        <f aca="false">AVERAGE(AR84:AR87)</f>
        <v>3.59309591103912</v>
      </c>
      <c r="AY24" s="8" t="n">
        <f aca="false">AVERAGE(AS84:AS87)</f>
        <v>0.471490560370794</v>
      </c>
      <c r="AZ24" s="8" t="n">
        <f aca="false">AVERAGE(AT84:AT87)</f>
        <v>1.29542534550645</v>
      </c>
      <c r="BA24" s="8" t="n">
        <f aca="false">AVERAGE(AU84:AU87)</f>
        <v>3.12160535066833</v>
      </c>
    </row>
    <row r="25" customFormat="false" ht="15" hidden="false" customHeight="false" outlineLevel="0" collapsed="false">
      <c r="A25" s="27" t="n">
        <f aca="false">'Retirement benefit values'!B26</f>
        <v>5895.46418447988</v>
      </c>
      <c r="B25" s="28" t="n">
        <f aca="false">Adequacy_low!Z23</f>
        <v>0.629401261519863</v>
      </c>
      <c r="C25" s="28" t="n">
        <f aca="false">Adequacy_low!AA23</f>
        <v>0.421141504241168</v>
      </c>
      <c r="D25" s="28" t="n">
        <f aca="false">Adequacy_low!AB23</f>
        <v>0.208259757278695</v>
      </c>
      <c r="E25" s="28" t="n">
        <f aca="false">Adequacy_low!AC23</f>
        <v>0.274686059663507</v>
      </c>
      <c r="F25" s="28" t="n">
        <f aca="false">F21+1</f>
        <v>2020</v>
      </c>
      <c r="G25" s="10" t="n">
        <f aca="false">A25*'Inflation indexes'!$D$156/100*'Inflation indexes'!I118</f>
        <v>26729.1385794527</v>
      </c>
      <c r="H25" s="28" t="n">
        <f aca="false">B25*'Inflation indexes'!$D$156/100*'Inflation indexes'!I118</f>
        <v>2.85360965902145</v>
      </c>
      <c r="I25" s="28" t="n">
        <f aca="false">D25*'Inflation indexes'!$D$156/100*'Inflation indexes'!I118</f>
        <v>0.944218086758937</v>
      </c>
      <c r="J25" s="8" t="n">
        <f aca="false">E25*'Inflation indexes'!$D$156/100*'Inflation indexes'!I118</f>
        <v>1.2453848458478</v>
      </c>
      <c r="K25" s="28" t="n">
        <f aca="false">C25*'Inflation indexes'!$D$156/100*'Inflation indexes'!I118</f>
        <v>1.90939157226251</v>
      </c>
      <c r="L25" s="8" t="n">
        <f aca="false">L24+1</f>
        <v>2036</v>
      </c>
      <c r="M25" s="8" t="n">
        <f aca="false">AVERAGE(G88:G91)</f>
        <v>33000.4397183192</v>
      </c>
      <c r="N25" s="8" t="n">
        <f aca="false">AVERAGE(H88:H91)</f>
        <v>3.42933505412627</v>
      </c>
      <c r="O25" s="8" t="n">
        <f aca="false">AVERAGE(I88:I91)</f>
        <v>0.701886719247705</v>
      </c>
      <c r="P25" s="8" t="n">
        <f aca="false">AVERAGE(J88:J91)</f>
        <v>1.29679346029111</v>
      </c>
      <c r="Q25" s="8" t="n">
        <f aca="false">AVERAGE(K88:K91)</f>
        <v>2.72744833487856</v>
      </c>
      <c r="R25" s="29" t="n">
        <f aca="false">R21+1</f>
        <v>2020</v>
      </c>
      <c r="S25" s="22" t="n">
        <f aca="false">'Retirement benefit values'!R26</f>
        <v>5929.74311109607</v>
      </c>
      <c r="T25" s="29" t="n">
        <f aca="false">Adequacy_central!Z23</f>
        <v>0.629401261519863</v>
      </c>
      <c r="U25" s="29" t="n">
        <f aca="false">Adequacy_central!AA23</f>
        <v>0.421141504241168</v>
      </c>
      <c r="V25" s="29" t="n">
        <f aca="false">Adequacy_central!AB23</f>
        <v>0.208259757278695</v>
      </c>
      <c r="W25" s="29" t="n">
        <f aca="false">Adequacy_central!AC23</f>
        <v>0.274696535378937</v>
      </c>
      <c r="X25" s="29" t="n">
        <f aca="false">X21+1</f>
        <v>2020</v>
      </c>
      <c r="Y25" s="11" t="n">
        <f aca="false">S25*'Inflation indexes'!$D$156/100*'Inflation indexes'!I118</f>
        <v>26884.5540227847</v>
      </c>
      <c r="Z25" s="11" t="n">
        <f aca="false">T25*'Inflation indexes'!$D$156/100*'Inflation indexes'!I118</f>
        <v>2.85360965902145</v>
      </c>
      <c r="AA25" s="11" t="n">
        <f aca="false">V25*'Inflation indexes'!$D$156/100*'Inflation indexes'!I118</f>
        <v>0.944218086758937</v>
      </c>
      <c r="AB25" s="11" t="n">
        <f aca="false">W25*'Inflation indexes'!$D$156/100*'Inflation indexes'!I118</f>
        <v>1.24543234114939</v>
      </c>
      <c r="AC25" s="11" t="n">
        <f aca="false">U25*'Inflation indexes'!$D$156/100*'Inflation indexes'!I118</f>
        <v>1.90939157226251</v>
      </c>
      <c r="AD25" s="11" t="n">
        <f aca="false">AD24+1</f>
        <v>2036</v>
      </c>
      <c r="AE25" s="11" t="n">
        <f aca="false">AVERAGE(Y88:Y91)</f>
        <v>38261.9584853829</v>
      </c>
      <c r="AF25" s="11" t="n">
        <f aca="false">AVERAGE(Z88:Z91)</f>
        <v>3.45021175313648</v>
      </c>
      <c r="AG25" s="11" t="n">
        <f aca="false">AVERAGE(AA88:AA91)</f>
        <v>0.591787030183869</v>
      </c>
      <c r="AH25" s="11" t="n">
        <f aca="false">AVERAGE(AB88:AB91)</f>
        <v>1.29888209714705</v>
      </c>
      <c r="AI25" s="11" t="n">
        <f aca="false">AVERAGE(AC88:AC91)</f>
        <v>2.85842472295261</v>
      </c>
      <c r="AJ25" s="28" t="n">
        <f aca="false">AJ21+1</f>
        <v>2020</v>
      </c>
      <c r="AK25" s="27" t="n">
        <f aca="false">'Retirement benefit values'!AO26</f>
        <v>6078.96602713606</v>
      </c>
      <c r="AL25" s="28" t="n">
        <f aca="false">Adequacy_high!Z23</f>
        <v>0.629401261519863</v>
      </c>
      <c r="AM25" s="28" t="n">
        <f aca="false">Adequacy_high!AA23</f>
        <v>0.421141504241168</v>
      </c>
      <c r="AN25" s="28" t="n">
        <f aca="false">Adequacy_high!AB23</f>
        <v>0.208259757278695</v>
      </c>
      <c r="AO25" s="28" t="n">
        <f aca="false">Adequacy_high!AC23</f>
        <v>0.274686059663506</v>
      </c>
      <c r="AP25" s="28" t="n">
        <f aca="false">AP21+1</f>
        <v>2020</v>
      </c>
      <c r="AQ25" s="8" t="n">
        <f aca="false">AK25*'Inflation indexes'!$D$156/100*'Inflation indexes'!I118</f>
        <v>27561.1080441904</v>
      </c>
      <c r="AR25" s="8" t="n">
        <f aca="false">AL25*'Inflation indexes'!$D$156/100*'Inflation indexes'!I118</f>
        <v>2.85360965902145</v>
      </c>
      <c r="AS25" s="8" t="n">
        <f aca="false">AN25*'Inflation indexes'!$D$156/100*'Inflation indexes'!I118</f>
        <v>0.944218086758937</v>
      </c>
      <c r="AT25" s="8" t="n">
        <f aca="false">AO25*'Inflation indexes'!$D$156/100*'Inflation indexes'!I118</f>
        <v>1.2453848458478</v>
      </c>
      <c r="AU25" s="8" t="n">
        <f aca="false">AM25*'Inflation indexes'!$D$156/100*'Inflation indexes'!I118</f>
        <v>1.90939157226251</v>
      </c>
      <c r="AV25" s="8" t="n">
        <f aca="false">AV24+1</f>
        <v>2036</v>
      </c>
      <c r="AW25" s="8" t="n">
        <f aca="false">AVERAGE(AQ88:AQ91)</f>
        <v>44876.6061275261</v>
      </c>
      <c r="AX25" s="8" t="n">
        <f aca="false">AVERAGE(AR88:AR91)</f>
        <v>3.52771990282754</v>
      </c>
      <c r="AY25" s="8" t="n">
        <f aca="false">AVERAGE(AS88:AS91)</f>
        <v>0.43637485418319</v>
      </c>
      <c r="AZ25" s="8" t="n">
        <f aca="false">AVERAGE(AT88:AT91)</f>
        <v>1.28700150672997</v>
      </c>
      <c r="BA25" s="8" t="n">
        <f aca="false">AVERAGE(AU88:AU91)</f>
        <v>3.09134504864435</v>
      </c>
    </row>
    <row r="26" customFormat="false" ht="15" hidden="false" customHeight="false" outlineLevel="0" collapsed="false">
      <c r="A26" s="27" t="n">
        <f aca="false">'Retirement benefit values'!B27</f>
        <v>5906.91807591276</v>
      </c>
      <c r="B26" s="28" t="n">
        <f aca="false">Adequacy_low!Z24</f>
        <v>0.613307836944566</v>
      </c>
      <c r="C26" s="28" t="n">
        <f aca="false">Adequacy_low!AA24</f>
        <v>0.395445726817026</v>
      </c>
      <c r="D26" s="28" t="n">
        <f aca="false">Adequacy_low!AB24</f>
        <v>0.217862110127541</v>
      </c>
      <c r="E26" s="28" t="n">
        <f aca="false">Adequacy_low!AC24</f>
        <v>0.281797257564964</v>
      </c>
      <c r="F26" s="28" t="n">
        <f aca="false">F22+1</f>
        <v>2020</v>
      </c>
      <c r="G26" s="10" t="n">
        <f aca="false">A26*'Inflation indexes'!$D$156/100*'Inflation indexes'!I119</f>
        <v>26781.0687823686</v>
      </c>
      <c r="H26" s="28" t="n">
        <f aca="false">B26*'Inflation indexes'!$D$156/100*'Inflation indexes'!I119</f>
        <v>2.78064451798582</v>
      </c>
      <c r="I26" s="28" t="n">
        <f aca="false">D26*'Inflation indexes'!$D$156/100*'Inflation indexes'!I119</f>
        <v>0.987753695144326</v>
      </c>
      <c r="J26" s="8" t="n">
        <f aca="false">E26*'Inflation indexes'!$D$156/100*'Inflation indexes'!I119</f>
        <v>1.2776259363245</v>
      </c>
      <c r="K26" s="28" t="n">
        <f aca="false">C26*'Inflation indexes'!$D$156/100*'Inflation indexes'!I119</f>
        <v>1.79289082284149</v>
      </c>
      <c r="L26" s="8" t="n">
        <f aca="false">L25+1</f>
        <v>2037</v>
      </c>
      <c r="M26" s="8" t="n">
        <f aca="false">AVERAGE(G92:G95)</f>
        <v>33262.6142552361</v>
      </c>
      <c r="N26" s="8" t="n">
        <f aca="false">AVERAGE(H92:H95)</f>
        <v>3.4342579487815</v>
      </c>
      <c r="O26" s="8" t="n">
        <f aca="false">AVERAGE(I92:I95)</f>
        <v>0.721137978223279</v>
      </c>
      <c r="P26" s="8" t="n">
        <f aca="false">AVERAGE(J92:J95)</f>
        <v>1.29635522478471</v>
      </c>
      <c r="Q26" s="8" t="n">
        <f aca="false">AVERAGE(K92:K95)</f>
        <v>2.71311997055822</v>
      </c>
      <c r="R26" s="29" t="n">
        <f aca="false">R22+1</f>
        <v>2020</v>
      </c>
      <c r="S26" s="22" t="n">
        <f aca="false">'Retirement benefit values'!R27</f>
        <v>5976.4023583589</v>
      </c>
      <c r="T26" s="29" t="n">
        <f aca="false">Adequacy_central!Z24</f>
        <v>0.613307836944566</v>
      </c>
      <c r="U26" s="29" t="n">
        <f aca="false">Adequacy_central!AA24</f>
        <v>0.395445726817026</v>
      </c>
      <c r="V26" s="29" t="n">
        <f aca="false">Adequacy_central!AB24</f>
        <v>0.217862110127541</v>
      </c>
      <c r="W26" s="29" t="n">
        <f aca="false">Adequacy_central!AC24</f>
        <v>0.281806798406436</v>
      </c>
      <c r="X26" s="29" t="n">
        <f aca="false">X22+1</f>
        <v>2020</v>
      </c>
      <c r="Y26" s="11" t="n">
        <f aca="false">S26*'Inflation indexes'!$D$156/100*'Inflation indexes'!I119</f>
        <v>27096.0999582828</v>
      </c>
      <c r="Z26" s="11" t="n">
        <f aca="false">T26*'Inflation indexes'!$D$156/100*'Inflation indexes'!I119</f>
        <v>2.78064451798582</v>
      </c>
      <c r="AA26" s="11" t="n">
        <f aca="false">V26*'Inflation indexes'!$D$156/100*'Inflation indexes'!I119</f>
        <v>0.987753695144326</v>
      </c>
      <c r="AB26" s="11" t="n">
        <f aca="false">W26*'Inflation indexes'!$D$156/100*'Inflation indexes'!I119</f>
        <v>1.27766919304965</v>
      </c>
      <c r="AC26" s="11" t="n">
        <f aca="false">U26*'Inflation indexes'!$D$156/100*'Inflation indexes'!I119</f>
        <v>1.79289082284149</v>
      </c>
      <c r="AD26" s="11" t="n">
        <f aca="false">AD25+1</f>
        <v>2037</v>
      </c>
      <c r="AE26" s="11" t="n">
        <f aca="false">AVERAGE(Y92:Y95)</f>
        <v>38797.0726431763</v>
      </c>
      <c r="AF26" s="11" t="n">
        <f aca="false">AVERAGE(Z92:Z95)</f>
        <v>3.48560304898405</v>
      </c>
      <c r="AG26" s="11" t="n">
        <f aca="false">AVERAGE(AA92:AA95)</f>
        <v>0.538150569984623</v>
      </c>
      <c r="AH26" s="11" t="n">
        <f aca="false">AVERAGE(AB92:AB95)</f>
        <v>1.30916603241266</v>
      </c>
      <c r="AI26" s="11" t="n">
        <f aca="false">AVERAGE(AC92:AC95)</f>
        <v>2.94745247899943</v>
      </c>
      <c r="AJ26" s="28" t="n">
        <f aca="false">AJ22+1</f>
        <v>2020</v>
      </c>
      <c r="AK26" s="27" t="n">
        <f aca="false">'Retirement benefit values'!AO27</f>
        <v>6198.22496352165</v>
      </c>
      <c r="AL26" s="28" t="n">
        <f aca="false">Adequacy_high!Z24</f>
        <v>0.613307836944566</v>
      </c>
      <c r="AM26" s="28" t="n">
        <f aca="false">Adequacy_high!AA24</f>
        <v>0.395445726817026</v>
      </c>
      <c r="AN26" s="28" t="n">
        <f aca="false">Adequacy_high!AB24</f>
        <v>0.217862110127541</v>
      </c>
      <c r="AO26" s="28" t="n">
        <f aca="false">Adequacy_high!AC24</f>
        <v>0.281797167852604</v>
      </c>
      <c r="AP26" s="28" t="n">
        <f aca="false">AP22+1</f>
        <v>2020</v>
      </c>
      <c r="AQ26" s="8" t="n">
        <f aca="false">AK26*'Inflation indexes'!$D$156/100*'Inflation indexes'!I119</f>
        <v>28101.8099359737</v>
      </c>
      <c r="AR26" s="8" t="n">
        <f aca="false">AL26*'Inflation indexes'!$D$156/100*'Inflation indexes'!I119</f>
        <v>2.78064451798582</v>
      </c>
      <c r="AS26" s="8" t="n">
        <f aca="false">AN26*'Inflation indexes'!$D$156/100*'Inflation indexes'!I119</f>
        <v>0.987753695144326</v>
      </c>
      <c r="AT26" s="8" t="n">
        <f aca="false">AO26*'Inflation indexes'!$D$156/100*'Inflation indexes'!I119</f>
        <v>1.27762552958229</v>
      </c>
      <c r="AU26" s="8" t="n">
        <f aca="false">AM26*'Inflation indexes'!$D$156/100*'Inflation indexes'!I119</f>
        <v>1.79289082284149</v>
      </c>
      <c r="AV26" s="8" t="n">
        <f aca="false">AV25+1</f>
        <v>2037</v>
      </c>
      <c r="AW26" s="8" t="n">
        <f aca="false">AVERAGE(AQ92:AQ95)</f>
        <v>45688.1696150955</v>
      </c>
      <c r="AX26" s="8" t="n">
        <f aca="false">AVERAGE(AR92:AR95)</f>
        <v>3.57115221645735</v>
      </c>
      <c r="AY26" s="8" t="n">
        <f aca="false">AVERAGE(AS92:AS95)</f>
        <v>0.381368445461028</v>
      </c>
      <c r="AZ26" s="8" t="n">
        <f aca="false">AVERAGE(AT92:AT95)</f>
        <v>1.29474188350968</v>
      </c>
      <c r="BA26" s="8" t="n">
        <f aca="false">AVERAGE(AU92:AU95)</f>
        <v>3.18978377099632</v>
      </c>
    </row>
    <row r="27" customFormat="false" ht="15" hidden="false" customHeight="false" outlineLevel="0" collapsed="false">
      <c r="A27" s="27" t="n">
        <f aca="false">'Retirement benefit values'!B28</f>
        <v>5914.94333278746</v>
      </c>
      <c r="B27" s="28" t="n">
        <f aca="false">Adequacy_low!Z25</f>
        <v>0.626928229615508</v>
      </c>
      <c r="C27" s="28" t="n">
        <f aca="false">Adequacy_low!AA25</f>
        <v>0.416259615847252</v>
      </c>
      <c r="D27" s="28" t="n">
        <f aca="false">Adequacy_low!AB25</f>
        <v>0.210668613768256</v>
      </c>
      <c r="E27" s="28" t="n">
        <f aca="false">Adequacy_low!AC25</f>
        <v>0.282248534148537</v>
      </c>
      <c r="F27" s="28" t="n">
        <f aca="false">F23+1</f>
        <v>2020</v>
      </c>
      <c r="G27" s="10" t="n">
        <f aca="false">A27*'Inflation indexes'!$D$156/100*'Inflation indexes'!I120</f>
        <v>26817.4540773051</v>
      </c>
      <c r="H27" s="28" t="n">
        <f aca="false">B27*'Inflation indexes'!$D$156/100*'Inflation indexes'!I120</f>
        <v>2.84239730823541</v>
      </c>
      <c r="I27" s="28" t="n">
        <f aca="false">D27*'Inflation indexes'!$D$156/100*'Inflation indexes'!I120</f>
        <v>0.955139475968119</v>
      </c>
      <c r="J27" s="8" t="n">
        <f aca="false">E27*'Inflation indexes'!$D$156/100*'Inflation indexes'!I120</f>
        <v>1.27967195576632</v>
      </c>
      <c r="K27" s="28" t="n">
        <f aca="false">C27*'Inflation indexes'!$D$156/100*'Inflation indexes'!I120</f>
        <v>1.88725783226729</v>
      </c>
      <c r="L27" s="8" t="n">
        <f aca="false">L26+1</f>
        <v>2038</v>
      </c>
      <c r="M27" s="8" t="n">
        <f aca="false">AVERAGE(G96:G99)</f>
        <v>33510.1302017302</v>
      </c>
      <c r="N27" s="8" t="n">
        <f aca="false">AVERAGE(H96:H99)</f>
        <v>3.42298883922277</v>
      </c>
      <c r="O27" s="8" t="n">
        <f aca="false">AVERAGE(I96:I99)</f>
        <v>0.667504969642925</v>
      </c>
      <c r="P27" s="8" t="n">
        <f aca="false">AVERAGE(J96:J99)</f>
        <v>1.29087184825779</v>
      </c>
      <c r="Q27" s="8" t="n">
        <f aca="false">AVERAGE(K96:K99)</f>
        <v>2.75548386957985</v>
      </c>
      <c r="R27" s="29" t="n">
        <f aca="false">R23+1</f>
        <v>2020</v>
      </c>
      <c r="S27" s="22" t="n">
        <f aca="false">'Retirement benefit values'!R28</f>
        <v>5989.76901415762</v>
      </c>
      <c r="T27" s="29" t="n">
        <f aca="false">Adequacy_central!Z25</f>
        <v>0.630010398383909</v>
      </c>
      <c r="U27" s="29" t="n">
        <f aca="false">Adequacy_central!AA25</f>
        <v>0.419341784615653</v>
      </c>
      <c r="V27" s="29" t="n">
        <f aca="false">Adequacy_central!AB25</f>
        <v>0.210668613768256</v>
      </c>
      <c r="W27" s="29" t="n">
        <f aca="false">Adequacy_central!AC25</f>
        <v>0.281632481725187</v>
      </c>
      <c r="X27" s="29" t="n">
        <f aca="false">X23+1</f>
        <v>2020</v>
      </c>
      <c r="Y27" s="11" t="n">
        <f aca="false">S27*'Inflation indexes'!$D$156/100*'Inflation indexes'!I120</f>
        <v>27156.7023441184</v>
      </c>
      <c r="Z27" s="11" t="n">
        <f aca="false">T27*'Inflation indexes'!$D$156/100*'Inflation indexes'!I120</f>
        <v>2.85637139298224</v>
      </c>
      <c r="AA27" s="11" t="n">
        <f aca="false">V27*'Inflation indexes'!$D$156/100*'Inflation indexes'!I120</f>
        <v>0.955139475968119</v>
      </c>
      <c r="AB27" s="11" t="n">
        <f aca="false">W27*'Inflation indexes'!$D$156/100*'Inflation indexes'!I120</f>
        <v>1.27687886771071</v>
      </c>
      <c r="AC27" s="11" t="n">
        <f aca="false">U27*'Inflation indexes'!$D$156/100*'Inflation indexes'!I120</f>
        <v>1.90123191701413</v>
      </c>
      <c r="AD27" s="11" t="n">
        <f aca="false">AD26+1</f>
        <v>2038</v>
      </c>
      <c r="AE27" s="11" t="n">
        <f aca="false">AVERAGE(Y96:Y99)</f>
        <v>39636.4076862621</v>
      </c>
      <c r="AF27" s="11" t="n">
        <f aca="false">AVERAGE(Z96:Z99)</f>
        <v>3.43002658228106</v>
      </c>
      <c r="AG27" s="11" t="n">
        <f aca="false">AVERAGE(AA96:AA99)</f>
        <v>0.447858848669409</v>
      </c>
      <c r="AH27" s="11" t="n">
        <f aca="false">AVERAGE(AB96:AB99)</f>
        <v>1.3216169764348</v>
      </c>
      <c r="AI27" s="11" t="n">
        <f aca="false">AVERAGE(AC96:AC99)</f>
        <v>2.98216773361165</v>
      </c>
      <c r="AJ27" s="28" t="n">
        <f aca="false">AJ23+1</f>
        <v>2020</v>
      </c>
      <c r="AK27" s="27" t="n">
        <f aca="false">'Retirement benefit values'!AO28</f>
        <v>6316.43204429647</v>
      </c>
      <c r="AL27" s="28" t="n">
        <f aca="false">Adequacy_high!Z25</f>
        <v>0.633530228847589</v>
      </c>
      <c r="AM27" s="28" t="n">
        <f aca="false">Adequacy_high!AA25</f>
        <v>0.422861615079333</v>
      </c>
      <c r="AN27" s="28" t="n">
        <f aca="false">Adequacy_high!AB25</f>
        <v>0.210668613768256</v>
      </c>
      <c r="AO27" s="28" t="n">
        <f aca="false">Adequacy_high!AC25</f>
        <v>0.280616241918921</v>
      </c>
      <c r="AP27" s="28" t="n">
        <f aca="false">AP23+1</f>
        <v>2020</v>
      </c>
      <c r="AQ27" s="8" t="n">
        <f aca="false">AK27*'Inflation indexes'!$D$156/100*'Inflation indexes'!I120</f>
        <v>28637.7428742859</v>
      </c>
      <c r="AR27" s="8" t="n">
        <f aca="false">AL27*'Inflation indexes'!$D$156/100*'Inflation indexes'!I120</f>
        <v>2.87232976933666</v>
      </c>
      <c r="AS27" s="8" t="n">
        <f aca="false">AN27*'Inflation indexes'!$D$156/100*'Inflation indexes'!I120</f>
        <v>0.955139475968119</v>
      </c>
      <c r="AT27" s="8" t="n">
        <f aca="false">AO27*'Inflation indexes'!$D$156/100*'Inflation indexes'!I120</f>
        <v>1.27227139088418</v>
      </c>
      <c r="AU27" s="8" t="n">
        <f aca="false">AM27*'Inflation indexes'!$D$156/100*'Inflation indexes'!I120</f>
        <v>1.91719029336854</v>
      </c>
      <c r="AV27" s="8" t="n">
        <f aca="false">AV26+1</f>
        <v>2038</v>
      </c>
      <c r="AW27" s="8" t="n">
        <f aca="false">AVERAGE(AQ96:AQ99)</f>
        <v>46657.4557614382</v>
      </c>
      <c r="AX27" s="8" t="n">
        <f aca="false">AVERAGE(AR96:AR99)</f>
        <v>3.51946873741934</v>
      </c>
      <c r="AY27" s="8" t="n">
        <f aca="false">AVERAGE(AS96:AS99)</f>
        <v>0.326567222164721</v>
      </c>
      <c r="AZ27" s="8" t="n">
        <f aca="false">AVERAGE(AT96:AT99)</f>
        <v>1.29979528255212</v>
      </c>
      <c r="BA27" s="8" t="n">
        <f aca="false">AVERAGE(AU96:AU99)</f>
        <v>3.19290151525461</v>
      </c>
    </row>
    <row r="28" customFormat="false" ht="15" hidden="false" customHeight="false" outlineLevel="0" collapsed="false">
      <c r="A28" s="27" t="n">
        <f aca="false">'Retirement benefit values'!B29</f>
        <v>5969.05269637409</v>
      </c>
      <c r="B28" s="28" t="n">
        <f aca="false">Adequacy_low!Z26</f>
        <v>0.613436814616093</v>
      </c>
      <c r="C28" s="28" t="n">
        <f aca="false">Adequacy_low!AA26</f>
        <v>0.387562293962041</v>
      </c>
      <c r="D28" s="28" t="n">
        <f aca="false">Adequacy_low!AB26</f>
        <v>0.225874520654052</v>
      </c>
      <c r="E28" s="28" t="n">
        <f aca="false">Adequacy_low!AC26</f>
        <v>0.287940328977908</v>
      </c>
      <c r="F28" s="28" t="n">
        <f aca="false">F24+1</f>
        <v>2021</v>
      </c>
      <c r="G28" s="10" t="n">
        <f aca="false">A28*'Inflation indexes'!$D$156/100*'Inflation indexes'!I121</f>
        <v>27062.7777078956</v>
      </c>
      <c r="H28" s="28" t="n">
        <f aca="false">B28*'Inflation indexes'!$D$156/100*'Inflation indexes'!I121</f>
        <v>2.78122928314561</v>
      </c>
      <c r="I28" s="28" t="n">
        <f aca="false">D28*'Inflation indexes'!$D$156/100*'Inflation indexes'!I121</f>
        <v>1.02408074669056</v>
      </c>
      <c r="J28" s="8" t="n">
        <f aca="false">E28*'Inflation indexes'!$D$156/100*'Inflation indexes'!I121</f>
        <v>1.30547768844477</v>
      </c>
      <c r="K28" s="28" t="n">
        <f aca="false">C28*'Inflation indexes'!$D$156/100*'Inflation indexes'!I121</f>
        <v>1.75714853645505</v>
      </c>
      <c r="L28" s="8" t="n">
        <f aca="false">L27+1</f>
        <v>2039</v>
      </c>
      <c r="M28" s="8" t="n">
        <f aca="false">AVERAGE(G100:G103)</f>
        <v>33739.0713459507</v>
      </c>
      <c r="N28" s="8" t="n">
        <f aca="false">AVERAGE(H100:H103)</f>
        <v>3.43759110889162</v>
      </c>
      <c r="O28" s="8" t="n">
        <f aca="false">AVERAGE(I100:I103)</f>
        <v>0.719292693921046</v>
      </c>
      <c r="P28" s="8" t="n">
        <f aca="false">AVERAGE(J100:J103)</f>
        <v>1.29659930995082</v>
      </c>
      <c r="Q28" s="8" t="n">
        <f aca="false">AVERAGE(K100:K103)</f>
        <v>2.71829841497057</v>
      </c>
      <c r="R28" s="29" t="n">
        <f aca="false">R24+1</f>
        <v>2021</v>
      </c>
      <c r="S28" s="22" t="n">
        <f aca="false">'Retirement benefit values'!R29</f>
        <v>6074.16742636382</v>
      </c>
      <c r="T28" s="29" t="n">
        <f aca="false">Adequacy_central!Z26</f>
        <v>0.617483402512025</v>
      </c>
      <c r="U28" s="29" t="n">
        <f aca="false">Adequacy_central!AA26</f>
        <v>0.391608881857973</v>
      </c>
      <c r="V28" s="29" t="n">
        <f aca="false">Adequacy_central!AB26</f>
        <v>0.225874520654052</v>
      </c>
      <c r="W28" s="29" t="n">
        <f aca="false">Adequacy_central!AC26</f>
        <v>0.287571900259375</v>
      </c>
      <c r="X28" s="29" t="n">
        <f aca="false">X24+1</f>
        <v>2021</v>
      </c>
      <c r="Y28" s="11" t="n">
        <f aca="false">S28*'Inflation indexes'!$D$156/100*'Inflation indexes'!I121</f>
        <v>27539.3519176132</v>
      </c>
      <c r="Z28" s="11" t="n">
        <f aca="false">T28*'Inflation indexes'!$D$156/100*'Inflation indexes'!I121</f>
        <v>2.79957589763765</v>
      </c>
      <c r="AA28" s="11" t="n">
        <f aca="false">V28*'Inflation indexes'!$D$156/100*'Inflation indexes'!I121</f>
        <v>1.02408074669056</v>
      </c>
      <c r="AB28" s="11" t="n">
        <f aca="false">W28*'Inflation indexes'!$D$156/100*'Inflation indexes'!I121</f>
        <v>1.30380728863126</v>
      </c>
      <c r="AC28" s="11" t="n">
        <f aca="false">U28*'Inflation indexes'!$D$156/100*'Inflation indexes'!I121</f>
        <v>1.77549515094709</v>
      </c>
      <c r="AD28" s="11" t="n">
        <f aca="false">AD27+1</f>
        <v>2039</v>
      </c>
      <c r="AE28" s="11" t="n">
        <f aca="false">AVERAGE(Y100:Y103)</f>
        <v>40062.7204987091</v>
      </c>
      <c r="AF28" s="11" t="n">
        <f aca="false">AVERAGE(Z100:Z103)</f>
        <v>3.44624671188223</v>
      </c>
      <c r="AG28" s="11" t="n">
        <f aca="false">AVERAGE(AA100:AA103)</f>
        <v>0.456075849155632</v>
      </c>
      <c r="AH28" s="11" t="n">
        <f aca="false">AVERAGE(AB100:AB103)</f>
        <v>1.32735124846682</v>
      </c>
      <c r="AI28" s="11" t="n">
        <f aca="false">AVERAGE(AC100:AC103)</f>
        <v>2.9901708627266</v>
      </c>
      <c r="AJ28" s="28" t="n">
        <f aca="false">AJ24+1</f>
        <v>2021</v>
      </c>
      <c r="AK28" s="27" t="n">
        <f aca="false">'Retirement benefit values'!AO29</f>
        <v>6428.90223032854</v>
      </c>
      <c r="AL28" s="28" t="n">
        <f aca="false">Adequacy_high!Z26</f>
        <v>0.618360885233979</v>
      </c>
      <c r="AM28" s="28" t="n">
        <f aca="false">Adequacy_high!AA26</f>
        <v>0.392486364579927</v>
      </c>
      <c r="AN28" s="28" t="n">
        <f aca="false">Adequacy_high!AB26</f>
        <v>0.225874520654052</v>
      </c>
      <c r="AO28" s="28" t="n">
        <f aca="false">Adequacy_high!AC26</f>
        <v>0.287566759431541</v>
      </c>
      <c r="AP28" s="28" t="n">
        <f aca="false">AP24+1</f>
        <v>2021</v>
      </c>
      <c r="AQ28" s="8" t="n">
        <f aca="false">AK28*'Inflation indexes'!$D$156/100*'Inflation indexes'!I121</f>
        <v>29147.665603767</v>
      </c>
      <c r="AR28" s="8" t="n">
        <f aca="false">AL28*'Inflation indexes'!$D$156/100*'Inflation indexes'!I121</f>
        <v>2.80355427093317</v>
      </c>
      <c r="AS28" s="8" t="n">
        <f aca="false">AN28*'Inflation indexes'!$D$156/100*'Inflation indexes'!I121</f>
        <v>1.02408074669056</v>
      </c>
      <c r="AT28" s="8" t="n">
        <f aca="false">AO28*'Inflation indexes'!$D$156/100*'Inflation indexes'!I121</f>
        <v>1.3037839808992</v>
      </c>
      <c r="AU28" s="8" t="n">
        <f aca="false">AM28*'Inflation indexes'!$D$156/100*'Inflation indexes'!I121</f>
        <v>1.77947352424261</v>
      </c>
      <c r="AV28" s="8" t="n">
        <f aca="false">AV27+1</f>
        <v>2039</v>
      </c>
      <c r="AW28" s="8" t="n">
        <f aca="false">AVERAGE(AQ100:AQ103)</f>
        <v>47606.0826393091</v>
      </c>
      <c r="AX28" s="8" t="n">
        <f aca="false">AVERAGE(AR100:AR103)</f>
        <v>3.55812503040683</v>
      </c>
      <c r="AY28" s="8" t="n">
        <f aca="false">AVERAGE(AS100:AS103)</f>
        <v>0.287226488203772</v>
      </c>
      <c r="AZ28" s="8" t="n">
        <f aca="false">AVERAGE(AT100:AT103)</f>
        <v>1.31265425843368</v>
      </c>
      <c r="BA28" s="8" t="n">
        <f aca="false">AVERAGE(AU100:AU103)</f>
        <v>3.27089854220306</v>
      </c>
    </row>
    <row r="29" customFormat="false" ht="15" hidden="false" customHeight="false" outlineLevel="0" collapsed="false">
      <c r="A29" s="27" t="n">
        <f aca="false">'Retirement benefit values'!B30</f>
        <v>5979.34184627922</v>
      </c>
      <c r="B29" s="28" t="n">
        <f aca="false">Adequacy_low!Z27</f>
        <v>0.646220275854185</v>
      </c>
      <c r="C29" s="28" t="n">
        <f aca="false">Adequacy_low!AA27</f>
        <v>0.429176203344348</v>
      </c>
      <c r="D29" s="28" t="n">
        <f aca="false">Adequacy_low!AB27</f>
        <v>0.217044072509837</v>
      </c>
      <c r="E29" s="28" t="n">
        <f aca="false">Adequacy_low!AC27</f>
        <v>0.284820254872601</v>
      </c>
      <c r="F29" s="28" t="n">
        <f aca="false">F25+1</f>
        <v>2021</v>
      </c>
      <c r="G29" s="10" t="n">
        <f aca="false">A29*'Inflation indexes'!$D$156/100*'Inflation indexes'!I122</f>
        <v>27109.4271497501</v>
      </c>
      <c r="H29" s="28" t="n">
        <f aca="false">B29*'Inflation indexes'!$D$156/100*'Inflation indexes'!I122</f>
        <v>2.9298645137444</v>
      </c>
      <c r="I29" s="28" t="n">
        <f aca="false">D29*'Inflation indexes'!$D$156/100*'Inflation indexes'!I122</f>
        <v>0.984044836916608</v>
      </c>
      <c r="J29" s="8" t="n">
        <f aca="false">E29*'Inflation indexes'!$D$156/100*'Inflation indexes'!I122</f>
        <v>1.29133174666152</v>
      </c>
      <c r="K29" s="28" t="n">
        <f aca="false">C29*'Inflation indexes'!$D$156/100*'Inflation indexes'!I122</f>
        <v>1.94581967682779</v>
      </c>
      <c r="L29" s="8" t="n">
        <f aca="false">L28+1</f>
        <v>2040</v>
      </c>
      <c r="M29" s="8" t="n">
        <f aca="false">AVERAGE(G104:G107)</f>
        <v>33720.8051199144</v>
      </c>
      <c r="N29" s="8" t="n">
        <f aca="false">AVERAGE(H104:H107)</f>
        <v>3.41643638233935</v>
      </c>
      <c r="O29" s="8" t="n">
        <f aca="false">AVERAGE(I104:I107)</f>
        <v>0.77066627764351</v>
      </c>
      <c r="P29" s="8" t="n">
        <f aca="false">AVERAGE(J104:J107)</f>
        <v>1.30930784196045</v>
      </c>
      <c r="Q29" s="8" t="n">
        <f aca="false">AVERAGE(K104:K107)</f>
        <v>2.64577010469584</v>
      </c>
      <c r="R29" s="29" t="n">
        <f aca="false">R25+1</f>
        <v>2021</v>
      </c>
      <c r="S29" s="22" t="n">
        <f aca="false">'Retirement benefit values'!R30</f>
        <v>6108.35761466256</v>
      </c>
      <c r="T29" s="29" t="n">
        <f aca="false">Adequacy_central!Z27</f>
        <v>0.646220275854185</v>
      </c>
      <c r="U29" s="29" t="n">
        <f aca="false">Adequacy_central!AA27</f>
        <v>0.429176203344348</v>
      </c>
      <c r="V29" s="29" t="n">
        <f aca="false">Adequacy_central!AB27</f>
        <v>0.217044072509837</v>
      </c>
      <c r="W29" s="29" t="n">
        <f aca="false">Adequacy_central!AC27</f>
        <v>0.28475156458585</v>
      </c>
      <c r="X29" s="29" t="n">
        <f aca="false">X25+1</f>
        <v>2021</v>
      </c>
      <c r="Y29" s="11" t="n">
        <f aca="false">S29*'Inflation indexes'!$D$156/100*'Inflation indexes'!I122</f>
        <v>27694.365034901</v>
      </c>
      <c r="Z29" s="11" t="n">
        <f aca="false">T29*'Inflation indexes'!$D$156/100*'Inflation indexes'!I122</f>
        <v>2.9298645137444</v>
      </c>
      <c r="AA29" s="11" t="n">
        <f aca="false">V29*'Inflation indexes'!$D$156/100*'Inflation indexes'!I122</f>
        <v>0.984044836916608</v>
      </c>
      <c r="AB29" s="11" t="n">
        <f aca="false">W29*'Inflation indexes'!$D$156/100*'Inflation indexes'!I122</f>
        <v>1.29102031534141</v>
      </c>
      <c r="AC29" s="11" t="n">
        <f aca="false">U29*'Inflation indexes'!$D$156/100*'Inflation indexes'!I122</f>
        <v>1.94581967682779</v>
      </c>
      <c r="AD29" s="11" t="n">
        <f aca="false">AD28+1</f>
        <v>2040</v>
      </c>
      <c r="AE29" s="11" t="n">
        <f aca="false">AVERAGE(Y104:Y107)</f>
        <v>40396.9677423949</v>
      </c>
      <c r="AF29" s="11" t="n">
        <f aca="false">AVERAGE(Z104:Z107)</f>
        <v>3.41312998776369</v>
      </c>
      <c r="AG29" s="11" t="n">
        <f aca="false">AVERAGE(AA104:AA107)</f>
        <v>0.452783209520532</v>
      </c>
      <c r="AH29" s="11" t="n">
        <f aca="false">AVERAGE(AB104:AB107)</f>
        <v>1.33375528131942</v>
      </c>
      <c r="AI29" s="11" t="n">
        <f aca="false">AVERAGE(AC104:AC107)</f>
        <v>2.96034677824315</v>
      </c>
      <c r="AJ29" s="28" t="n">
        <f aca="false">AJ25+1</f>
        <v>2021</v>
      </c>
      <c r="AK29" s="27" t="n">
        <f aca="false">'Retirement benefit values'!AO30</f>
        <v>6545.29300486675</v>
      </c>
      <c r="AL29" s="28" t="n">
        <f aca="false">Adequacy_high!Z27</f>
        <v>0.647616010624376</v>
      </c>
      <c r="AM29" s="28" t="n">
        <f aca="false">Adequacy_high!AA27</f>
        <v>0.43057193811454</v>
      </c>
      <c r="AN29" s="28" t="n">
        <f aca="false">Adequacy_high!AB27</f>
        <v>0.217044072509837</v>
      </c>
      <c r="AO29" s="28" t="n">
        <f aca="false">Adequacy_high!AC27</f>
        <v>0.284087568105059</v>
      </c>
      <c r="AP29" s="28" t="n">
        <f aca="false">AP25+1</f>
        <v>2021</v>
      </c>
      <c r="AQ29" s="8" t="n">
        <f aca="false">AK29*'Inflation indexes'!$D$156/100*'Inflation indexes'!I122</f>
        <v>29675.363685657</v>
      </c>
      <c r="AR29" s="8" t="n">
        <f aca="false">AL29*'Inflation indexes'!$D$156/100*'Inflation indexes'!I122</f>
        <v>2.93619256305913</v>
      </c>
      <c r="AS29" s="8" t="n">
        <f aca="false">AN29*'Inflation indexes'!$D$156/100*'Inflation indexes'!I122</f>
        <v>0.984044836916608</v>
      </c>
      <c r="AT29" s="8" t="n">
        <f aca="false">AO29*'Inflation indexes'!$D$156/100*'Inflation indexes'!I122</f>
        <v>1.28800985621622</v>
      </c>
      <c r="AU29" s="8" t="n">
        <f aca="false">AM29*'Inflation indexes'!$D$156/100*'Inflation indexes'!I122</f>
        <v>1.95214772614252</v>
      </c>
      <c r="AV29" s="8" t="n">
        <f aca="false">AV28+1</f>
        <v>2040</v>
      </c>
      <c r="AW29" s="8" t="n">
        <f aca="false">AVERAGE(AQ104:AQ107)</f>
        <v>48574.0532183751</v>
      </c>
      <c r="AX29" s="8" t="n">
        <f aca="false">AVERAGE(AR104:AR107)</f>
        <v>3.49807245596902</v>
      </c>
      <c r="AY29" s="8" t="n">
        <f aca="false">AVERAGE(AS104:AS107)</f>
        <v>0.289257819225955</v>
      </c>
      <c r="AZ29" s="8" t="n">
        <f aca="false">AVERAGE(AT104:AT107)</f>
        <v>1.31266419198741</v>
      </c>
      <c r="BA29" s="8" t="n">
        <f aca="false">AVERAGE(AU104:AU107)</f>
        <v>3.20881463674306</v>
      </c>
    </row>
    <row r="30" customFormat="false" ht="15" hidden="false" customHeight="false" outlineLevel="0" collapsed="false">
      <c r="A30" s="27" t="n">
        <f aca="false">'Retirement benefit values'!B31</f>
        <v>5986.2927433296</v>
      </c>
      <c r="B30" s="28" t="n">
        <f aca="false">Adequacy_low!Z28</f>
        <v>0.623637817441953</v>
      </c>
      <c r="C30" s="28" t="n">
        <f aca="false">Adequacy_low!AA28</f>
        <v>0.401305063370602</v>
      </c>
      <c r="D30" s="28" t="n">
        <f aca="false">Adequacy_low!AB28</f>
        <v>0.222332754071352</v>
      </c>
      <c r="E30" s="28" t="n">
        <f aca="false">Adequacy_low!AC28</f>
        <v>0.2878488803159</v>
      </c>
      <c r="F30" s="28" t="n">
        <f aca="false">F26+1</f>
        <v>2021</v>
      </c>
      <c r="G30" s="10" t="n">
        <f aca="false">A30*'Inflation indexes'!$D$156/100*'Inflation indexes'!I123</f>
        <v>27140.9414605316</v>
      </c>
      <c r="H30" s="28" t="n">
        <f aca="false">B30*'Inflation indexes'!$D$156/100*'Inflation indexes'!I123</f>
        <v>2.82747907953986</v>
      </c>
      <c r="I30" s="28" t="n">
        <f aca="false">D30*'Inflation indexes'!$D$156/100*'Inflation indexes'!I123</f>
        <v>1.00802291530651</v>
      </c>
      <c r="J30" s="8" t="n">
        <f aca="false">E30*'Inflation indexes'!$D$156/100*'Inflation indexes'!I123</f>
        <v>1.30506307411022</v>
      </c>
      <c r="K30" s="28" t="n">
        <f aca="false">C30*'Inflation indexes'!$D$156/100*'Inflation indexes'!I123</f>
        <v>1.81945616423335</v>
      </c>
      <c r="L30" s="8"/>
      <c r="M30" s="8"/>
      <c r="N30" s="8"/>
      <c r="O30" s="8"/>
      <c r="P30" s="8"/>
      <c r="Q30" s="8"/>
      <c r="R30" s="29" t="n">
        <f aca="false">R26+1</f>
        <v>2021</v>
      </c>
      <c r="S30" s="22" t="n">
        <f aca="false">'Retirement benefit values'!R31</f>
        <v>6175.31024007337</v>
      </c>
      <c r="T30" s="29" t="n">
        <f aca="false">Adequacy_central!Z28</f>
        <v>0.62339660709348</v>
      </c>
      <c r="U30" s="29" t="n">
        <f aca="false">Adequacy_central!AA28</f>
        <v>0.401063853022128</v>
      </c>
      <c r="V30" s="29" t="n">
        <f aca="false">Adequacy_central!AB28</f>
        <v>0.222332754071352</v>
      </c>
      <c r="W30" s="29" t="n">
        <f aca="false">Adequacy_central!AC28</f>
        <v>0.288062250903716</v>
      </c>
      <c r="X30" s="29" t="n">
        <f aca="false">X26+1</f>
        <v>2021</v>
      </c>
      <c r="Y30" s="11" t="n">
        <f aca="false">S30*'Inflation indexes'!$D$156/100*'Inflation indexes'!I123</f>
        <v>27997.9180625956</v>
      </c>
      <c r="Z30" s="11" t="n">
        <f aca="false">T30*'Inflation indexes'!$D$156/100*'Inflation indexes'!I123</f>
        <v>2.82638546848068</v>
      </c>
      <c r="AA30" s="11" t="n">
        <f aca="false">V30*'Inflation indexes'!$D$156/100*'Inflation indexes'!I123</f>
        <v>1.00802291530651</v>
      </c>
      <c r="AB30" s="11" t="n">
        <f aca="false">W30*'Inflation indexes'!$D$156/100*'Inflation indexes'!I123</f>
        <v>1.30603046392585</v>
      </c>
      <c r="AC30" s="11" t="n">
        <f aca="false">U30*'Inflation indexes'!$D$156/100*'Inflation indexes'!I123</f>
        <v>1.81836255317417</v>
      </c>
      <c r="AJ30" s="28" t="n">
        <f aca="false">AJ26+1</f>
        <v>2021</v>
      </c>
      <c r="AK30" s="27" t="n">
        <f aca="false">'Retirement benefit values'!AO31</f>
        <v>6686.90897209624</v>
      </c>
      <c r="AL30" s="28" t="n">
        <f aca="false">Adequacy_high!Z28</f>
        <v>0.626117641144112</v>
      </c>
      <c r="AM30" s="28" t="n">
        <f aca="false">Adequacy_high!AA28</f>
        <v>0.403562907617673</v>
      </c>
      <c r="AN30" s="28" t="n">
        <f aca="false">Adequacy_high!AB28</f>
        <v>0.222554733526439</v>
      </c>
      <c r="AO30" s="28" t="n">
        <f aca="false">Adequacy_high!AC28</f>
        <v>0.288141325619717</v>
      </c>
      <c r="AP30" s="28" t="n">
        <f aca="false">AP26+1</f>
        <v>2021</v>
      </c>
      <c r="AQ30" s="8" t="n">
        <f aca="false">AK30*'Inflation indexes'!$D$156/100*'Inflation indexes'!I123</f>
        <v>30317.428957312</v>
      </c>
      <c r="AR30" s="8" t="n">
        <f aca="false">AL30*'Inflation indexes'!$D$156/100*'Inflation indexes'!I123</f>
        <v>2.83872222330488</v>
      </c>
      <c r="AS30" s="8" t="n">
        <f aca="false">AN30*'Inflation indexes'!$D$156/100*'Inflation indexes'!I123</f>
        <v>1.00902933641792</v>
      </c>
      <c r="AT30" s="8" t="n">
        <f aca="false">AO30*'Inflation indexes'!$D$156/100*'Inflation indexes'!I123</f>
        <v>1.30638897666989</v>
      </c>
      <c r="AU30" s="8" t="n">
        <f aca="false">AM30*'Inflation indexes'!$D$156/100*'Inflation indexes'!I123</f>
        <v>1.82969288688696</v>
      </c>
    </row>
    <row r="31" customFormat="false" ht="15" hidden="false" customHeight="false" outlineLevel="0" collapsed="false">
      <c r="A31" s="27" t="n">
        <f aca="false">'Retirement benefit values'!B32</f>
        <v>6014.50125041624</v>
      </c>
      <c r="B31" s="28" t="n">
        <f aca="false">Adequacy_low!Z29</f>
        <v>0.645003143421659</v>
      </c>
      <c r="C31" s="28" t="n">
        <f aca="false">Adequacy_low!AA29</f>
        <v>0.41826436045376</v>
      </c>
      <c r="D31" s="28" t="n">
        <f aca="false">Adequacy_low!AB29</f>
        <v>0.226738782967899</v>
      </c>
      <c r="E31" s="28" t="n">
        <f aca="false">Adequacy_low!AC29</f>
        <v>0.286019218584668</v>
      </c>
      <c r="F31" s="28" t="n">
        <f aca="false">F27+1</f>
        <v>2021</v>
      </c>
      <c r="G31" s="10" t="n">
        <f aca="false">A31*'Inflation indexes'!$D$156/100*'Inflation indexes'!I124</f>
        <v>27268.8345443405</v>
      </c>
      <c r="H31" s="28" t="n">
        <f aca="false">B31*'Inflation indexes'!$D$156/100*'Inflation indexes'!I124</f>
        <v>2.92434622028344</v>
      </c>
      <c r="I31" s="28" t="n">
        <f aca="false">D31*'Inflation indexes'!$D$156/100*'Inflation indexes'!I124</f>
        <v>1.02799918066505</v>
      </c>
      <c r="J31" s="8" t="n">
        <f aca="false">E31*'Inflation indexes'!$D$156/100*'Inflation indexes'!I124</f>
        <v>1.29676766590532</v>
      </c>
      <c r="K31" s="28" t="n">
        <f aca="false">C31*'Inflation indexes'!$D$156/100*'Inflation indexes'!I124</f>
        <v>1.8963470396184</v>
      </c>
      <c r="R31" s="29" t="n">
        <f aca="false">R27+1</f>
        <v>2021</v>
      </c>
      <c r="S31" s="22" t="n">
        <f aca="false">'Retirement benefit values'!R32</f>
        <v>6258.27364590019</v>
      </c>
      <c r="T31" s="29" t="n">
        <f aca="false">Adequacy_central!Z29</f>
        <v>0.645394780584763</v>
      </c>
      <c r="U31" s="29" t="n">
        <f aca="false">Adequacy_central!AA29</f>
        <v>0.419151566610599</v>
      </c>
      <c r="V31" s="29" t="n">
        <f aca="false">Adequacy_central!AB29</f>
        <v>0.226243213974165</v>
      </c>
      <c r="W31" s="29" t="n">
        <f aca="false">Adequacy_central!AC29</f>
        <v>0.285864783693143</v>
      </c>
      <c r="X31" s="29" t="n">
        <f aca="false">X27+1</f>
        <v>2021</v>
      </c>
      <c r="Y31" s="11" t="n">
        <f aca="false">S31*'Inflation indexes'!$D$156/100*'Inflation indexes'!I124</f>
        <v>28374.0615352684</v>
      </c>
      <c r="Z31" s="11" t="n">
        <f aca="false">T31*'Inflation indexes'!$D$156/100*'Inflation indexes'!I124</f>
        <v>2.92612184365726</v>
      </c>
      <c r="AA31" s="11" t="n">
        <f aca="false">V31*'Inflation indexes'!$D$156/100*'Inflation indexes'!I124</f>
        <v>1.02575234616742</v>
      </c>
      <c r="AB31" s="11" t="n">
        <f aca="false">W31*'Inflation indexes'!$D$156/100*'Inflation indexes'!I124</f>
        <v>1.29606748157922</v>
      </c>
      <c r="AC31" s="11" t="n">
        <f aca="false">U31*'Inflation indexes'!$D$156/100*'Inflation indexes'!I124</f>
        <v>1.90036949748984</v>
      </c>
      <c r="AJ31" s="28" t="n">
        <f aca="false">AJ27+1</f>
        <v>2021</v>
      </c>
      <c r="AK31" s="27" t="n">
        <f aca="false">'Retirement benefit values'!AO32</f>
        <v>6821.77226275002</v>
      </c>
      <c r="AL31" s="28" t="n">
        <f aca="false">Adequacy_high!Z29</f>
        <v>0.644845111975879</v>
      </c>
      <c r="AM31" s="28" t="n">
        <f aca="false">Adequacy_high!AA29</f>
        <v>0.418851196737174</v>
      </c>
      <c r="AN31" s="28" t="n">
        <f aca="false">Adequacy_high!AB29</f>
        <v>0.225993915238705</v>
      </c>
      <c r="AO31" s="28" t="n">
        <f aca="false">Adequacy_high!AC29</f>
        <v>0.28576388180821</v>
      </c>
      <c r="AP31" s="28" t="n">
        <f aca="false">AP27+1</f>
        <v>2021</v>
      </c>
      <c r="AQ31" s="8" t="n">
        <f aca="false">AK31*'Inflation indexes'!$D$156/100*'Inflation indexes'!I124</f>
        <v>30928.8786196907</v>
      </c>
      <c r="AR31" s="8" t="n">
        <f aca="false">AL31*'Inflation indexes'!$D$156/100*'Inflation indexes'!I124</f>
        <v>2.92362972972698</v>
      </c>
      <c r="AS31" s="8" t="n">
        <f aca="false">AN31*'Inflation indexes'!$D$156/100*'Inflation indexes'!I124</f>
        <v>1.02462206359097</v>
      </c>
      <c r="AT31" s="8" t="n">
        <f aca="false">AO31*'Inflation indexes'!$D$156/100*'Inflation indexes'!I124</f>
        <v>1.29561000776869</v>
      </c>
      <c r="AU31" s="8" t="n">
        <f aca="false">AM31*'Inflation indexes'!$D$156/100*'Inflation indexes'!I124</f>
        <v>1.899007666136</v>
      </c>
    </row>
    <row r="32" customFormat="false" ht="15" hidden="false" customHeight="false" outlineLevel="0" collapsed="false">
      <c r="A32" s="27" t="n">
        <f aca="false">'Retirement benefit values'!B33</f>
        <v>6058.13494440868</v>
      </c>
      <c r="B32" s="28" t="n">
        <f aca="false">Adequacy_low!Z30</f>
        <v>0.61980701581044</v>
      </c>
      <c r="C32" s="28" t="n">
        <f aca="false">Adequacy_low!AA30</f>
        <v>0.397092486356368</v>
      </c>
      <c r="D32" s="28" t="n">
        <f aca="false">Adequacy_low!AB30</f>
        <v>0.222714529454073</v>
      </c>
      <c r="E32" s="28" t="n">
        <f aca="false">Adequacy_low!AC30</f>
        <v>0.293014619927771</v>
      </c>
      <c r="F32" s="28" t="n">
        <f aca="false">F28+1</f>
        <v>2022</v>
      </c>
      <c r="G32" s="10" t="n">
        <f aca="false">A32*'Inflation indexes'!$D$156/100*'Inflation indexes'!I125</f>
        <v>27466.6630811549</v>
      </c>
      <c r="H32" s="28" t="n">
        <f aca="false">B32*'Inflation indexes'!$D$156/100*'Inflation indexes'!I125</f>
        <v>2.81011080717402</v>
      </c>
      <c r="I32" s="28" t="n">
        <f aca="false">D32*'Inflation indexes'!$D$156/100*'Inflation indexes'!I125</f>
        <v>1.00975382686693</v>
      </c>
      <c r="J32" s="8" t="n">
        <f aca="false">E32*'Inflation indexes'!$D$156/100*'Inflation indexes'!I125</f>
        <v>1.32848375238599</v>
      </c>
      <c r="K32" s="28" t="n">
        <f aca="false">C32*'Inflation indexes'!$D$156/100*'Inflation indexes'!I125</f>
        <v>1.80035698030709</v>
      </c>
      <c r="R32" s="29" t="n">
        <f aca="false">R28+1</f>
        <v>2022</v>
      </c>
      <c r="S32" s="22" t="n">
        <f aca="false">'Retirement benefit values'!R33</f>
        <v>6271.20390532191</v>
      </c>
      <c r="T32" s="29" t="n">
        <f aca="false">Adequacy_central!Z30</f>
        <v>0.619909408600222</v>
      </c>
      <c r="U32" s="29" t="n">
        <f aca="false">Adequacy_central!AA30</f>
        <v>0.397483014112542</v>
      </c>
      <c r="V32" s="29" t="n">
        <f aca="false">Adequacy_central!AB30</f>
        <v>0.22242639448768</v>
      </c>
      <c r="W32" s="29" t="n">
        <f aca="false">Adequacy_central!AC30</f>
        <v>0.29296884724258</v>
      </c>
      <c r="X32" s="29" t="n">
        <f aca="false">X28+1</f>
        <v>2022</v>
      </c>
      <c r="Y32" s="11" t="n">
        <f aca="false">S32*'Inflation indexes'!$D$156/100*'Inflation indexes'!I125</f>
        <v>28432.6853662572</v>
      </c>
      <c r="Z32" s="11" t="n">
        <f aca="false">T32*'Inflation indexes'!$D$156/100*'Inflation indexes'!I125</f>
        <v>2.81057504052053</v>
      </c>
      <c r="AA32" s="11" t="n">
        <f aca="false">V32*'Inflation indexes'!$D$156/100*'Inflation indexes'!I125</f>
        <v>1.00844746672203</v>
      </c>
      <c r="AB32" s="11" t="n">
        <f aca="false">W32*'Inflation indexes'!$D$156/100*'Inflation indexes'!I125</f>
        <v>1.32827622598818</v>
      </c>
      <c r="AC32" s="11" t="n">
        <f aca="false">U32*'Inflation indexes'!$D$156/100*'Inflation indexes'!I125</f>
        <v>1.8021275737985</v>
      </c>
      <c r="AJ32" s="28" t="n">
        <f aca="false">AJ28+1</f>
        <v>2022</v>
      </c>
      <c r="AK32" s="27" t="n">
        <f aca="false">'Retirement benefit values'!AO33</f>
        <v>6841.72557359654</v>
      </c>
      <c r="AL32" s="28" t="n">
        <f aca="false">Adequacy_high!Z30</f>
        <v>0.620105638448023</v>
      </c>
      <c r="AM32" s="28" t="n">
        <f aca="false">Adequacy_high!AA30</f>
        <v>0.399980735803971</v>
      </c>
      <c r="AN32" s="28" t="n">
        <f aca="false">Adequacy_high!AB30</f>
        <v>0.220124902644052</v>
      </c>
      <c r="AO32" s="28" t="n">
        <f aca="false">Adequacy_high!AC30</f>
        <v>0.29294841254003</v>
      </c>
      <c r="AP32" s="28" t="n">
        <f aca="false">AP28+1</f>
        <v>2022</v>
      </c>
      <c r="AQ32" s="8" t="n">
        <f aca="false">AK32*'Inflation indexes'!$D$156/100*'Inflation indexes'!I125</f>
        <v>31019.3438984281</v>
      </c>
      <c r="AR32" s="8" t="n">
        <f aca="false">AL32*'Inflation indexes'!$D$156/100*'Inflation indexes'!I125</f>
        <v>2.81146471682611</v>
      </c>
      <c r="AS32" s="8" t="n">
        <f aca="false">AN32*'Inflation indexes'!$D$156/100*'Inflation indexes'!I125</f>
        <v>0.998012852499502</v>
      </c>
      <c r="AT32" s="8" t="n">
        <f aca="false">AO32*'Inflation indexes'!$D$156/100*'Inflation indexes'!I125</f>
        <v>1.32818357815263</v>
      </c>
      <c r="AU32" s="8" t="n">
        <f aca="false">AM32*'Inflation indexes'!$D$156/100*'Inflation indexes'!I125</f>
        <v>1.81345186432661</v>
      </c>
    </row>
    <row r="33" customFormat="false" ht="15" hidden="false" customHeight="false" outlineLevel="0" collapsed="false">
      <c r="A33" s="27" t="n">
        <f aca="false">'Retirement benefit values'!B34</f>
        <v>6073.74117425524</v>
      </c>
      <c r="B33" s="28" t="n">
        <f aca="false">Adequacy_low!Z31</f>
        <v>0.66438416266834</v>
      </c>
      <c r="C33" s="28" t="n">
        <f aca="false">Adequacy_low!AA31</f>
        <v>0.442101057064076</v>
      </c>
      <c r="D33" s="28" t="n">
        <f aca="false">Adequacy_low!AB31</f>
        <v>0.222283105604264</v>
      </c>
      <c r="E33" s="28" t="n">
        <f aca="false">Adequacy_low!AC31</f>
        <v>0.289005806633011</v>
      </c>
      <c r="F33" s="28" t="n">
        <f aca="false">F29+1</f>
        <v>2022</v>
      </c>
      <c r="G33" s="10" t="n">
        <f aca="false">A33*'Inflation indexes'!$D$156/100*'Inflation indexes'!I126</f>
        <v>27537.4193553377</v>
      </c>
      <c r="H33" s="28" t="n">
        <f aca="false">B33*'Inflation indexes'!$D$156/100*'Inflation indexes'!I126</f>
        <v>3.012216815888</v>
      </c>
      <c r="I33" s="28" t="n">
        <f aca="false">D33*'Inflation indexes'!$D$156/100*'Inflation indexes'!I126</f>
        <v>1.00779781670265</v>
      </c>
      <c r="J33" s="8" t="n">
        <f aca="false">E33*'Inflation indexes'!$D$156/100*'Inflation indexes'!I126</f>
        <v>1.31030840219442</v>
      </c>
      <c r="K33" s="28" t="n">
        <f aca="false">C33*'Inflation indexes'!$D$156/100*'Inflation indexes'!I126</f>
        <v>2.00441899918535</v>
      </c>
      <c r="R33" s="29" t="n">
        <f aca="false">R29+1</f>
        <v>2022</v>
      </c>
      <c r="S33" s="22" t="n">
        <f aca="false">'Retirement benefit values'!R34</f>
        <v>6315.17308235466</v>
      </c>
      <c r="T33" s="29" t="n">
        <f aca="false">Adequacy_central!Z31</f>
        <v>0.665402002406608</v>
      </c>
      <c r="U33" s="29" t="n">
        <f aca="false">Adequacy_central!AA31</f>
        <v>0.444876656480888</v>
      </c>
      <c r="V33" s="29" t="n">
        <f aca="false">Adequacy_central!AB31</f>
        <v>0.220525345925721</v>
      </c>
      <c r="W33" s="29" t="n">
        <f aca="false">Adequacy_central!AC31</f>
        <v>0.289990502323597</v>
      </c>
      <c r="X33" s="29" t="n">
        <f aca="false">X29+1</f>
        <v>2022</v>
      </c>
      <c r="Y33" s="11" t="n">
        <f aca="false">S33*'Inflation indexes'!$D$156/100*'Inflation indexes'!I126</f>
        <v>28632.0349321873</v>
      </c>
      <c r="Z33" s="11" t="n">
        <f aca="false">T33*'Inflation indexes'!$D$156/100*'Inflation indexes'!I126</f>
        <v>3.01683154656306</v>
      </c>
      <c r="AA33" s="11" t="n">
        <f aca="false">V33*'Inflation indexes'!$D$156/100*'Inflation indexes'!I126</f>
        <v>0.999828401476477</v>
      </c>
      <c r="AB33" s="11" t="n">
        <f aca="false">W33*'Inflation indexes'!$D$156/100*'Inflation indexes'!I126</f>
        <v>1.31477286279475</v>
      </c>
      <c r="AC33" s="11" t="n">
        <f aca="false">U33*'Inflation indexes'!$D$156/100*'Inflation indexes'!I126</f>
        <v>2.01700314508658</v>
      </c>
      <c r="AJ33" s="28" t="n">
        <f aca="false">AJ29+1</f>
        <v>2022</v>
      </c>
      <c r="AK33" s="27" t="n">
        <f aca="false">'Retirement benefit values'!AO34</f>
        <v>6896.59599889326</v>
      </c>
      <c r="AL33" s="28" t="n">
        <f aca="false">Adequacy_high!Z31</f>
        <v>0.664140152407453</v>
      </c>
      <c r="AM33" s="28" t="n">
        <f aca="false">Adequacy_high!AA31</f>
        <v>0.444096737127455</v>
      </c>
      <c r="AN33" s="28" t="n">
        <f aca="false">Adequacy_high!AB31</f>
        <v>0.220043415279997</v>
      </c>
      <c r="AO33" s="28" t="n">
        <f aca="false">Adequacy_high!AC31</f>
        <v>0.289765116859603</v>
      </c>
      <c r="AP33" s="28" t="n">
        <f aca="false">AP29+1</f>
        <v>2022</v>
      </c>
      <c r="AQ33" s="8" t="n">
        <f aca="false">AK33*'Inflation indexes'!$D$156/100*'Inflation indexes'!I126</f>
        <v>31268.1180671408</v>
      </c>
      <c r="AR33" s="8" t="n">
        <f aca="false">AL33*'Inflation indexes'!$D$156/100*'Inflation indexes'!I126</f>
        <v>3.01111051045148</v>
      </c>
      <c r="AS33" s="8" t="n">
        <f aca="false">AN33*'Inflation indexes'!$D$156/100*'Inflation indexes'!I126</f>
        <v>0.997643401175883</v>
      </c>
      <c r="AT33" s="8" t="n">
        <f aca="false">AO33*'Inflation indexes'!$D$156/100*'Inflation indexes'!I126</f>
        <v>1.31375099935662</v>
      </c>
      <c r="AU33" s="8" t="n">
        <f aca="false">AM33*'Inflation indexes'!$D$156/100*'Inflation indexes'!I126</f>
        <v>2.0134671092756</v>
      </c>
    </row>
    <row r="34" customFormat="false" ht="15" hidden="false" customHeight="false" outlineLevel="0" collapsed="false">
      <c r="A34" s="27" t="n">
        <f aca="false">'Retirement benefit values'!B35</f>
        <v>6118.29291676596</v>
      </c>
      <c r="B34" s="28" t="n">
        <f aca="false">Adequacy_low!Z32</f>
        <v>0.636449613432898</v>
      </c>
      <c r="C34" s="28" t="n">
        <f aca="false">Adequacy_low!AA32</f>
        <v>0.416855765267796</v>
      </c>
      <c r="D34" s="28" t="n">
        <f aca="false">Adequacy_low!AB32</f>
        <v>0.219593848165102</v>
      </c>
      <c r="E34" s="28" t="n">
        <f aca="false">Adequacy_low!AC32</f>
        <v>0.291029148300611</v>
      </c>
      <c r="F34" s="28" t="n">
        <f aca="false">F30+1</f>
        <v>2022</v>
      </c>
      <c r="G34" s="10" t="n">
        <f aca="false">A34*'Inflation indexes'!$D$156/100*'Inflation indexes'!I127</f>
        <v>27739.4101846026</v>
      </c>
      <c r="H34" s="28" t="n">
        <f aca="false">B34*'Inflation indexes'!$D$156/100*'Inflation indexes'!I127</f>
        <v>2.8855658153384</v>
      </c>
      <c r="I34" s="28" t="n">
        <f aca="false">D34*'Inflation indexes'!$D$156/100*'Inflation indexes'!I127</f>
        <v>0.995605132205234</v>
      </c>
      <c r="J34" s="8" t="n">
        <f aca="false">E34*'Inflation indexes'!$D$156/100*'Inflation indexes'!I127</f>
        <v>1.31948192579401</v>
      </c>
      <c r="K34" s="28" t="n">
        <f aca="false">C34*'Inflation indexes'!$D$156/100*'Inflation indexes'!I127</f>
        <v>1.88996068313317</v>
      </c>
      <c r="R34" s="29" t="n">
        <f aca="false">R30+1</f>
        <v>2022</v>
      </c>
      <c r="S34" s="22" t="n">
        <f aca="false">'Retirement benefit values'!R35</f>
        <v>6362.66303993771</v>
      </c>
      <c r="T34" s="29" t="n">
        <f aca="false">Adequacy_central!Z32</f>
        <v>0.637025351812047</v>
      </c>
      <c r="U34" s="29" t="n">
        <f aca="false">Adequacy_central!AA32</f>
        <v>0.419074196670118</v>
      </c>
      <c r="V34" s="29" t="n">
        <f aca="false">Adequacy_central!AB32</f>
        <v>0.217951155141928</v>
      </c>
      <c r="W34" s="29" t="n">
        <f aca="false">Adequacy_central!AC32</f>
        <v>0.290658969423107</v>
      </c>
      <c r="X34" s="29" t="n">
        <f aca="false">X30+1</f>
        <v>2022</v>
      </c>
      <c r="Y34" s="11" t="n">
        <f aca="false">S34*'Inflation indexes'!$D$156/100*'Inflation indexes'!I127</f>
        <v>28847.3471820202</v>
      </c>
      <c r="Z34" s="11" t="n">
        <f aca="false">T34*'Inflation indexes'!$D$156/100*'Inflation indexes'!I127</f>
        <v>2.88817612564481</v>
      </c>
      <c r="AA34" s="11" t="n">
        <f aca="false">V34*'Inflation indexes'!$D$156/100*'Inflation indexes'!I127</f>
        <v>0.988157411705888</v>
      </c>
      <c r="AB34" s="11" t="n">
        <f aca="false">W34*'Inflation indexes'!$D$156/100*'Inflation indexes'!I127</f>
        <v>1.31780359102573</v>
      </c>
      <c r="AC34" s="11" t="n">
        <f aca="false">U34*'Inflation indexes'!$D$156/100*'Inflation indexes'!I127</f>
        <v>1.90001871393892</v>
      </c>
      <c r="AJ34" s="28" t="n">
        <f aca="false">AJ30+1</f>
        <v>2022</v>
      </c>
      <c r="AK34" s="27" t="n">
        <f aca="false">'Retirement benefit values'!AO35</f>
        <v>6959.48693089973</v>
      </c>
      <c r="AL34" s="28" t="n">
        <f aca="false">Adequacy_high!Z32</f>
        <v>0.633220926558282</v>
      </c>
      <c r="AM34" s="28" t="n">
        <f aca="false">Adequacy_high!AA32</f>
        <v>0.419632259206651</v>
      </c>
      <c r="AN34" s="28" t="n">
        <f aca="false">Adequacy_high!AB32</f>
        <v>0.213588667351631</v>
      </c>
      <c r="AO34" s="28" t="n">
        <f aca="false">Adequacy_high!AC32</f>
        <v>0.29258016644765</v>
      </c>
      <c r="AP34" s="28" t="n">
        <f aca="false">AP30+1</f>
        <v>2022</v>
      </c>
      <c r="AQ34" s="8" t="n">
        <f aca="false">AK34*'Inflation indexes'!$D$156/100*'Inflation indexes'!I127</f>
        <v>31553.2559942641</v>
      </c>
      <c r="AR34" s="8" t="n">
        <f aca="false">AL34*'Inflation indexes'!$D$156/100*'Inflation indexes'!I127</f>
        <v>2.87092743976682</v>
      </c>
      <c r="AS34" s="8" t="n">
        <f aca="false">AN34*'Inflation indexes'!$D$156/100*'Inflation indexes'!I127</f>
        <v>0.968378555105419</v>
      </c>
      <c r="AT34" s="8" t="n">
        <f aca="false">AO34*'Inflation indexes'!$D$156/100*'Inflation indexes'!I127</f>
        <v>1.32651400633834</v>
      </c>
      <c r="AU34" s="8" t="n">
        <f aca="false">AM34*'Inflation indexes'!$D$156/100*'Inflation indexes'!I127</f>
        <v>1.9025488846614</v>
      </c>
    </row>
    <row r="35" customFormat="false" ht="15" hidden="false" customHeight="false" outlineLevel="0" collapsed="false">
      <c r="A35" s="27" t="n">
        <f aca="false">'Retirement benefit values'!B36</f>
        <v>6149.98338694798</v>
      </c>
      <c r="B35" s="28" t="n">
        <f aca="false">Adequacy_low!Z33</f>
        <v>0.666765256222164</v>
      </c>
      <c r="C35" s="28" t="n">
        <f aca="false">Adequacy_low!AA33</f>
        <v>0.447354712013398</v>
      </c>
      <c r="D35" s="28" t="n">
        <f aca="false">Adequacy_low!AB33</f>
        <v>0.219410544208766</v>
      </c>
      <c r="E35" s="28" t="n">
        <f aca="false">Adequacy_low!AC33</f>
        <v>0.285452590525209</v>
      </c>
      <c r="F35" s="28" t="n">
        <f aca="false">F31+1</f>
        <v>2022</v>
      </c>
      <c r="G35" s="10" t="n">
        <f aca="false">A35*'Inflation indexes'!$D$156/100*'Inflation indexes'!I128</f>
        <v>27883.0899598735</v>
      </c>
      <c r="H35" s="28" t="n">
        <f aca="false">B35*'Inflation indexes'!$D$156/100*'Inflation indexes'!I128</f>
        <v>3.02301233216615</v>
      </c>
      <c r="I35" s="28" t="n">
        <f aca="false">D35*'Inflation indexes'!$D$156/100*'Inflation indexes'!I128</f>
        <v>0.994774059926995</v>
      </c>
      <c r="J35" s="8" t="n">
        <f aca="false">E35*'Inflation indexes'!$D$156/100*'Inflation indexes'!I128</f>
        <v>1.29419866040374</v>
      </c>
      <c r="K35" s="28" t="n">
        <f aca="false">C35*'Inflation indexes'!$D$156/100*'Inflation indexes'!I128</f>
        <v>2.02823827223915</v>
      </c>
      <c r="R35" s="29" t="n">
        <f aca="false">R31+1</f>
        <v>2022</v>
      </c>
      <c r="S35" s="22" t="n">
        <f aca="false">'Retirement benefit values'!R36</f>
        <v>6390.51194391805</v>
      </c>
      <c r="T35" s="29" t="n">
        <f aca="false">Adequacy_central!Z33</f>
        <v>0.662282694946142</v>
      </c>
      <c r="U35" s="29" t="n">
        <f aca="false">Adequacy_central!AA33</f>
        <v>0.445949673647376</v>
      </c>
      <c r="V35" s="29" t="n">
        <f aca="false">Adequacy_central!AB33</f>
        <v>0.216333021298766</v>
      </c>
      <c r="W35" s="29" t="n">
        <f aca="false">Adequacy_central!AC33</f>
        <v>0.286564986019629</v>
      </c>
      <c r="X35" s="29" t="n">
        <f aca="false">X31+1</f>
        <v>2022</v>
      </c>
      <c r="Y35" s="11" t="n">
        <f aca="false">S35*'Inflation indexes'!$D$156/100*'Inflation indexes'!I128</f>
        <v>28973.6098800002</v>
      </c>
      <c r="Z35" s="11" t="n">
        <f aca="false">T35*'Inflation indexes'!$D$156/100*'Inflation indexes'!I128</f>
        <v>3.00268908063099</v>
      </c>
      <c r="AA35" s="11" t="n">
        <f aca="false">V35*'Inflation indexes'!$D$156/100*'Inflation indexes'!I128</f>
        <v>0.980821038796042</v>
      </c>
      <c r="AB35" s="11" t="n">
        <f aca="false">W35*'Inflation indexes'!$D$156/100*'Inflation indexes'!I128</f>
        <v>1.29924209250596</v>
      </c>
      <c r="AC35" s="11" t="n">
        <f aca="false">U35*'Inflation indexes'!$D$156/100*'Inflation indexes'!I128</f>
        <v>2.02186804183495</v>
      </c>
      <c r="AJ35" s="28" t="n">
        <f aca="false">AJ31+1</f>
        <v>2022</v>
      </c>
      <c r="AK35" s="27" t="n">
        <f aca="false">'Retirement benefit values'!AO36</f>
        <v>7024.51838965457</v>
      </c>
      <c r="AL35" s="28" t="n">
        <f aca="false">Adequacy_high!Z33</f>
        <v>0.660238864781919</v>
      </c>
      <c r="AM35" s="28" t="n">
        <f aca="false">Adequacy_high!AA33</f>
        <v>0.450991172910149</v>
      </c>
      <c r="AN35" s="28" t="n">
        <f aca="false">Adequacy_high!AB33</f>
        <v>0.20924769187177</v>
      </c>
      <c r="AO35" s="28" t="n">
        <f aca="false">Adequacy_high!AC33</f>
        <v>0.287969173793703</v>
      </c>
      <c r="AP35" s="28" t="n">
        <f aca="false">AP31+1</f>
        <v>2022</v>
      </c>
      <c r="AQ35" s="8" t="n">
        <f aca="false">AK35*'Inflation indexes'!$D$156/100*'Inflation indexes'!I128</f>
        <v>31848.0987443325</v>
      </c>
      <c r="AR35" s="8" t="n">
        <f aca="false">AL35*'Inflation indexes'!$D$156/100*'Inflation indexes'!I128</f>
        <v>2.9934226653017</v>
      </c>
      <c r="AS35" s="8" t="n">
        <f aca="false">AN35*'Inflation indexes'!$D$156/100*'Inflation indexes'!I128</f>
        <v>0.948697232050879</v>
      </c>
      <c r="AT35" s="8" t="n">
        <f aca="false">AO35*'Inflation indexes'!$D$156/100*'Inflation indexes'!I128</f>
        <v>1.30560846645555</v>
      </c>
      <c r="AU35" s="8" t="n">
        <f aca="false">AM35*'Inflation indexes'!$D$156/100*'Inflation indexes'!I128</f>
        <v>2.04472543325082</v>
      </c>
    </row>
    <row r="36" customFormat="false" ht="15" hidden="false" customHeight="false" outlineLevel="0" collapsed="false">
      <c r="A36" s="27" t="n">
        <f aca="false">'Retirement benefit values'!B37</f>
        <v>6179.90284998184</v>
      </c>
      <c r="B36" s="28" t="n">
        <f aca="false">Adequacy_low!Z34</f>
        <v>0.640823469090793</v>
      </c>
      <c r="C36" s="28" t="n">
        <f aca="false">Adequacy_low!AA34</f>
        <v>0.428952055838269</v>
      </c>
      <c r="D36" s="28" t="n">
        <f aca="false">Adequacy_low!AB34</f>
        <v>0.211871413252524</v>
      </c>
      <c r="E36" s="28" t="n">
        <f aca="false">Adequacy_low!AC34</f>
        <v>0.287390024799513</v>
      </c>
      <c r="F36" s="28" t="n">
        <f aca="false">F32+1</f>
        <v>2023</v>
      </c>
      <c r="G36" s="10" t="n">
        <f aca="false">A36*'Inflation indexes'!$D$156/100*'Inflation indexes'!I129</f>
        <v>28018.7402579043</v>
      </c>
      <c r="H36" s="28" t="n">
        <f aca="false">B36*'Inflation indexes'!$D$156/100*'Inflation indexes'!I129</f>
        <v>2.90539621212279</v>
      </c>
      <c r="I36" s="28" t="n">
        <f aca="false">D36*'Inflation indexes'!$D$156/100*'Inflation indexes'!I129</f>
        <v>0.960592786020095</v>
      </c>
      <c r="J36" s="8" t="n">
        <f aca="false">E36*'Inflation indexes'!$D$156/100*'Inflation indexes'!I129</f>
        <v>1.30298269293892</v>
      </c>
      <c r="K36" s="28" t="n">
        <f aca="false">C36*'Inflation indexes'!$D$156/100*'Inflation indexes'!I129</f>
        <v>1.9448034261027</v>
      </c>
      <c r="R36" s="29" t="n">
        <f aca="false">R32+1</f>
        <v>2023</v>
      </c>
      <c r="S36" s="22" t="n">
        <f aca="false">'Retirement benefit values'!R37</f>
        <v>6444.4238261981</v>
      </c>
      <c r="T36" s="29" t="n">
        <f aca="false">Adequacy_central!Z34</f>
        <v>0.641309878765411</v>
      </c>
      <c r="U36" s="29" t="n">
        <f aca="false">Adequacy_central!AA34</f>
        <v>0.435864506200697</v>
      </c>
      <c r="V36" s="29" t="n">
        <f aca="false">Adequacy_central!AB34</f>
        <v>0.205445372564714</v>
      </c>
      <c r="W36" s="29" t="n">
        <f aca="false">Adequacy_central!AC34</f>
        <v>0.287875286818327</v>
      </c>
      <c r="X36" s="29" t="n">
        <f aca="false">X32+1</f>
        <v>2023</v>
      </c>
      <c r="Y36" s="11" t="n">
        <f aca="false">S36*'Inflation indexes'!$D$156/100*'Inflation indexes'!I129</f>
        <v>29218.0381603612</v>
      </c>
      <c r="Z36" s="11" t="n">
        <f aca="false">T36*'Inflation indexes'!$D$156/100*'Inflation indexes'!I129</f>
        <v>2.90760151965964</v>
      </c>
      <c r="AA36" s="11" t="n">
        <f aca="false">V36*'Inflation indexes'!$D$156/100*'Inflation indexes'!I129</f>
        <v>0.931458094215188</v>
      </c>
      <c r="AB36" s="11" t="n">
        <f aca="false">W36*'Inflation indexes'!$D$156/100*'Inflation indexes'!I129</f>
        <v>1.30518279717878</v>
      </c>
      <c r="AC36" s="11" t="n">
        <f aca="false">U36*'Inflation indexes'!$D$156/100*'Inflation indexes'!I129</f>
        <v>1.97614342544445</v>
      </c>
      <c r="AJ36" s="28" t="n">
        <f aca="false">AJ32+1</f>
        <v>2023</v>
      </c>
      <c r="AK36" s="27" t="n">
        <f aca="false">'Retirement benefit values'!AO37</f>
        <v>7061.62898723288</v>
      </c>
      <c r="AL36" s="28" t="n">
        <f aca="false">Adequacy_high!Z34</f>
        <v>0.643547988496351</v>
      </c>
      <c r="AM36" s="28" t="n">
        <f aca="false">Adequacy_high!AA34</f>
        <v>0.441488103900522</v>
      </c>
      <c r="AN36" s="28" t="n">
        <f aca="false">Adequacy_high!AB34</f>
        <v>0.202059884595829</v>
      </c>
      <c r="AO36" s="28" t="n">
        <f aca="false">Adequacy_high!AC34</f>
        <v>0.288075452256535</v>
      </c>
      <c r="AP36" s="28" t="n">
        <f aca="false">AP32+1</f>
        <v>2023</v>
      </c>
      <c r="AQ36" s="8" t="n">
        <f aca="false">AK36*'Inflation indexes'!$D$156/100*'Inflation indexes'!I129</f>
        <v>32016.3525534301</v>
      </c>
      <c r="AR36" s="8" t="n">
        <f aca="false">AL36*'Inflation indexes'!$D$156/100*'Inflation indexes'!I129</f>
        <v>2.9177487690165</v>
      </c>
      <c r="AS36" s="8" t="n">
        <f aca="false">AN36*'Inflation indexes'!$D$156/100*'Inflation indexes'!I129</f>
        <v>0.916108806313889</v>
      </c>
      <c r="AT36" s="8" t="n">
        <f aca="false">AO36*'Inflation indexes'!$D$156/100*'Inflation indexes'!I129</f>
        <v>1.3060903168531</v>
      </c>
      <c r="AU36" s="8" t="n">
        <f aca="false">AM36*'Inflation indexes'!$D$156/100*'Inflation indexes'!I129</f>
        <v>2.00163996270261</v>
      </c>
    </row>
    <row r="37" customFormat="false" ht="15" hidden="false" customHeight="false" outlineLevel="0" collapsed="false">
      <c r="A37" s="27" t="n">
        <f aca="false">'Retirement benefit values'!B38</f>
        <v>6175.62884717432</v>
      </c>
      <c r="B37" s="28" t="n">
        <f aca="false">Adequacy_low!Z35</f>
        <v>0.680296186897739</v>
      </c>
      <c r="C37" s="28" t="n">
        <f aca="false">Adequacy_low!AA35</f>
        <v>0.45756382560479</v>
      </c>
      <c r="D37" s="28" t="n">
        <f aca="false">Adequacy_low!AB35</f>
        <v>0.222732361292949</v>
      </c>
      <c r="E37" s="28" t="n">
        <f aca="false">Adequacy_low!AC35</f>
        <v>0.285287546738487</v>
      </c>
      <c r="F37" s="28" t="n">
        <f aca="false">F33+1</f>
        <v>2023</v>
      </c>
      <c r="G37" s="10" t="n">
        <f aca="false">A37*'Inflation indexes'!$D$156/100*'Inflation indexes'!I130</f>
        <v>27999.3625787672</v>
      </c>
      <c r="H37" s="28" t="n">
        <f aca="false">B37*'Inflation indexes'!$D$156/100*'Inflation indexes'!I130</f>
        <v>3.08435951532579</v>
      </c>
      <c r="I37" s="28" t="n">
        <f aca="false">D37*'Inflation indexes'!$D$156/100*'Inflation indexes'!I130</f>
        <v>1.0098346737142</v>
      </c>
      <c r="J37" s="8" t="n">
        <f aca="false">E37*'Inflation indexes'!$D$156/100*'Inflation indexes'!I130</f>
        <v>1.29345037695922</v>
      </c>
      <c r="K37" s="28" t="n">
        <f aca="false">C37*'Inflation indexes'!$D$156/100*'Inflation indexes'!I130</f>
        <v>2.0745248416116</v>
      </c>
      <c r="R37" s="29" t="n">
        <f aca="false">R33+1</f>
        <v>2023</v>
      </c>
      <c r="S37" s="22" t="n">
        <f aca="false">'Retirement benefit values'!R38</f>
        <v>6516.54564380056</v>
      </c>
      <c r="T37" s="29" t="n">
        <f aca="false">Adequacy_central!Z35</f>
        <v>0.689667626549171</v>
      </c>
      <c r="U37" s="29" t="n">
        <f aca="false">Adequacy_central!AA35</f>
        <v>0.474305912616302</v>
      </c>
      <c r="V37" s="29" t="n">
        <f aca="false">Adequacy_central!AB35</f>
        <v>0.215361713932869</v>
      </c>
      <c r="W37" s="29" t="n">
        <f aca="false">Adequacy_central!AC35</f>
        <v>0.285632101100227</v>
      </c>
      <c r="X37" s="29" t="n">
        <f aca="false">X33+1</f>
        <v>2023</v>
      </c>
      <c r="Y37" s="11" t="n">
        <f aca="false">S37*'Inflation indexes'!$D$156/100*'Inflation indexes'!I130</f>
        <v>29545.0275198035</v>
      </c>
      <c r="Z37" s="11" t="n">
        <f aca="false">T37*'Inflation indexes'!$D$156/100*'Inflation indexes'!I130</f>
        <v>3.12684819836987</v>
      </c>
      <c r="AA37" s="11" t="n">
        <f aca="false">V37*'Inflation indexes'!$D$156/100*'Inflation indexes'!I130</f>
        <v>0.976417278825002</v>
      </c>
      <c r="AB37" s="11" t="n">
        <f aca="false">W37*'Inflation indexes'!$D$156/100*'Inflation indexes'!I130</f>
        <v>1.29501253406763</v>
      </c>
      <c r="AC37" s="11" t="n">
        <f aca="false">U37*'Inflation indexes'!$D$156/100*'Inflation indexes'!I130</f>
        <v>2.15043091954487</v>
      </c>
      <c r="AJ37" s="28" t="n">
        <f aca="false">AJ33+1</f>
        <v>2023</v>
      </c>
      <c r="AK37" s="27" t="n">
        <f aca="false">'Retirement benefit values'!AO38</f>
        <v>7107.91089995439</v>
      </c>
      <c r="AL37" s="28" t="n">
        <f aca="false">Adequacy_high!Z35</f>
        <v>0.689872989936693</v>
      </c>
      <c r="AM37" s="28" t="n">
        <f aca="false">Adequacy_high!AA35</f>
        <v>0.495087192511253</v>
      </c>
      <c r="AN37" s="28" t="n">
        <f aca="false">Adequacy_high!AB35</f>
        <v>0.19478579742544</v>
      </c>
      <c r="AO37" s="28" t="n">
        <f aca="false">Adequacy_high!AC35</f>
        <v>0.286341928509834</v>
      </c>
      <c r="AP37" s="28" t="n">
        <f aca="false">AP33+1</f>
        <v>2023</v>
      </c>
      <c r="AQ37" s="8" t="n">
        <f aca="false">AK37*'Inflation indexes'!$D$156/100*'Inflation indexes'!I130</f>
        <v>32226.1877114677</v>
      </c>
      <c r="AR37" s="8" t="n">
        <f aca="false">AL37*'Inflation indexes'!$D$156/100*'Inflation indexes'!I130</f>
        <v>3.12777928475637</v>
      </c>
      <c r="AS37" s="8" t="n">
        <f aca="false">AN37*'Inflation indexes'!$D$156/100*'Inflation indexes'!I130</f>
        <v>0.883129200648878</v>
      </c>
      <c r="AT37" s="8" t="n">
        <f aca="false">AO37*'Inflation indexes'!$D$156/100*'Inflation indexes'!I130</f>
        <v>1.29823078365836</v>
      </c>
      <c r="AU37" s="8" t="n">
        <f aca="false">AM37*'Inflation indexes'!$D$156/100*'Inflation indexes'!I130</f>
        <v>2.24465008410749</v>
      </c>
    </row>
    <row r="38" customFormat="false" ht="15" hidden="false" customHeight="false" outlineLevel="0" collapsed="false">
      <c r="A38" s="27" t="n">
        <f aca="false">'Retirement benefit values'!B39</f>
        <v>6237.43675187587</v>
      </c>
      <c r="B38" s="28" t="n">
        <f aca="false">Adequacy_low!Z36</f>
        <v>0.66744425214544</v>
      </c>
      <c r="C38" s="28" t="n">
        <f aca="false">Adequacy_low!AA36</f>
        <v>0.428892562375372</v>
      </c>
      <c r="D38" s="28" t="n">
        <f aca="false">Adequacy_low!AB36</f>
        <v>0.238551689770068</v>
      </c>
      <c r="E38" s="28" t="n">
        <f aca="false">Adequacy_low!AC36</f>
        <v>0.287897275599391</v>
      </c>
      <c r="F38" s="28" t="n">
        <f aca="false">F34+1</f>
        <v>2023</v>
      </c>
      <c r="G38" s="10" t="n">
        <f aca="false">A38*'Inflation indexes'!$D$156/100*'Inflation indexes'!I131</f>
        <v>28279.5902246958</v>
      </c>
      <c r="H38" s="28" t="n">
        <f aca="false">B38*'Inflation indexes'!$D$156/100*'Inflation indexes'!I131</f>
        <v>3.02609079648384</v>
      </c>
      <c r="I38" s="28" t="n">
        <f aca="false">D38*'Inflation indexes'!$D$156/100*'Inflation indexes'!I131</f>
        <v>1.08155710469969</v>
      </c>
      <c r="J38" s="8" t="n">
        <f aca="false">E38*'Inflation indexes'!$D$156/100*'Inflation indexes'!I131</f>
        <v>1.30528249097012</v>
      </c>
      <c r="K38" s="28" t="n">
        <f aca="false">C38*'Inflation indexes'!$D$156/100*'Inflation indexes'!I131</f>
        <v>1.94453369178415</v>
      </c>
      <c r="R38" s="29" t="n">
        <f aca="false">R34+1</f>
        <v>2023</v>
      </c>
      <c r="S38" s="22" t="n">
        <f aca="false">'Retirement benefit values'!R39</f>
        <v>6601.5674048453</v>
      </c>
      <c r="T38" s="29" t="n">
        <f aca="false">Adequacy_central!Z36</f>
        <v>0.667598613831465</v>
      </c>
      <c r="U38" s="29" t="n">
        <f aca="false">Adequacy_central!AA36</f>
        <v>0.455944087120436</v>
      </c>
      <c r="V38" s="29" t="n">
        <f aca="false">Adequacy_central!AB36</f>
        <v>0.21165452671103</v>
      </c>
      <c r="W38" s="29" t="n">
        <f aca="false">Adequacy_central!AC36</f>
        <v>0.289242521264686</v>
      </c>
      <c r="X38" s="29" t="n">
        <f aca="false">X34+1</f>
        <v>2023</v>
      </c>
      <c r="Y38" s="11" t="n">
        <f aca="false">S38*'Inflation indexes'!$D$156/100*'Inflation indexes'!I131</f>
        <v>29930.5032621915</v>
      </c>
      <c r="Z38" s="11" t="n">
        <f aca="false">T38*'Inflation indexes'!$D$156/100*'Inflation indexes'!I131</f>
        <v>3.02679064890733</v>
      </c>
      <c r="AA38" s="11" t="n">
        <f aca="false">V38*'Inflation indexes'!$D$156/100*'Inflation indexes'!I131</f>
        <v>0.959609455404859</v>
      </c>
      <c r="AB38" s="11" t="n">
        <f aca="false">W38*'Inflation indexes'!$D$156/100*'Inflation indexes'!I131</f>
        <v>1.31138163035693</v>
      </c>
      <c r="AC38" s="11" t="n">
        <f aca="false">U38*'Inflation indexes'!$D$156/100*'Inflation indexes'!I131</f>
        <v>2.06718119350247</v>
      </c>
      <c r="AJ38" s="28" t="n">
        <f aca="false">AJ34+1</f>
        <v>2023</v>
      </c>
      <c r="AK38" s="27" t="n">
        <f aca="false">'Retirement benefit values'!AO39</f>
        <v>7175.77376185124</v>
      </c>
      <c r="AL38" s="28" t="n">
        <f aca="false">Adequacy_high!Z36</f>
        <v>0.674983840201283</v>
      </c>
      <c r="AM38" s="28" t="n">
        <f aca="false">Adequacy_high!AA36</f>
        <v>0.466621925151374</v>
      </c>
      <c r="AN38" s="28" t="n">
        <f aca="false">Adequacy_high!AB36</f>
        <v>0.20836191504991</v>
      </c>
      <c r="AO38" s="28" t="n">
        <f aca="false">Adequacy_high!AC36</f>
        <v>0.288585683620155</v>
      </c>
      <c r="AP38" s="28" t="n">
        <f aca="false">AP34+1</f>
        <v>2023</v>
      </c>
      <c r="AQ38" s="8" t="n">
        <f aca="false">AK38*'Inflation indexes'!$D$156/100*'Inflation indexes'!I131</f>
        <v>32533.867613046</v>
      </c>
      <c r="AR38" s="8" t="n">
        <f aca="false">AL38*'Inflation indexes'!$D$156/100*'Inflation indexes'!I131</f>
        <v>3.06027414281086</v>
      </c>
      <c r="AS38" s="8" t="n">
        <f aca="false">AN38*'Inflation indexes'!$D$156/100*'Inflation indexes'!I131</f>
        <v>0.944681254566987</v>
      </c>
      <c r="AT38" s="8" t="n">
        <f aca="false">AO38*'Inflation indexes'!$D$156/100*'Inflation indexes'!I131</f>
        <v>1.3084036283073</v>
      </c>
      <c r="AU38" s="8" t="n">
        <f aca="false">AM38*'Inflation indexes'!$D$156/100*'Inflation indexes'!I131</f>
        <v>2.11559288824387</v>
      </c>
    </row>
    <row r="39" customFormat="false" ht="15" hidden="false" customHeight="false" outlineLevel="0" collapsed="false">
      <c r="A39" s="27" t="n">
        <f aca="false">'Retirement benefit values'!B40</f>
        <v>6277.0592799012</v>
      </c>
      <c r="B39" s="28" t="n">
        <f aca="false">Adequacy_low!Z37</f>
        <v>0.686544278983819</v>
      </c>
      <c r="C39" s="28" t="n">
        <f aca="false">Adequacy_low!AA37</f>
        <v>0.463256378160412</v>
      </c>
      <c r="D39" s="28" t="n">
        <f aca="false">Adequacy_low!AB37</f>
        <v>0.223287900823408</v>
      </c>
      <c r="E39" s="28" t="n">
        <f aca="false">Adequacy_low!AC37</f>
        <v>0.287886070973146</v>
      </c>
      <c r="F39" s="28" t="n">
        <f aca="false">F35+1</f>
        <v>2023</v>
      </c>
      <c r="G39" s="10" t="n">
        <f aca="false">A39*'Inflation indexes'!$D$156/100*'Inflation indexes'!I132</f>
        <v>28459.2327446598</v>
      </c>
      <c r="H39" s="28" t="n">
        <f aca="false">B39*'Inflation indexes'!$D$156/100*'Inflation indexes'!I132</f>
        <v>3.1126874152163</v>
      </c>
      <c r="I39" s="28" t="n">
        <f aca="false">D39*'Inflation indexes'!$D$156/100*'Inflation indexes'!I132</f>
        <v>1.0123534055106</v>
      </c>
      <c r="J39" s="8" t="n">
        <f aca="false">E39*'Inflation indexes'!$D$156/100*'Inflation indexes'!I132</f>
        <v>1.30523169089768</v>
      </c>
      <c r="K39" s="28" t="n">
        <f aca="false">C39*'Inflation indexes'!$D$156/100*'Inflation indexes'!I132</f>
        <v>2.1003340097057</v>
      </c>
      <c r="R39" s="29" t="n">
        <f aca="false">R35+1</f>
        <v>2023</v>
      </c>
      <c r="S39" s="22" t="n">
        <f aca="false">'Retirement benefit values'!R40</f>
        <v>6684.93529939961</v>
      </c>
      <c r="T39" s="29" t="n">
        <f aca="false">Adequacy_central!Z37</f>
        <v>0.69676688898833</v>
      </c>
      <c r="U39" s="29" t="n">
        <f aca="false">Adequacy_central!AA37</f>
        <v>0.478041012309375</v>
      </c>
      <c r="V39" s="29" t="n">
        <f aca="false">Adequacy_central!AB37</f>
        <v>0.218725876678955</v>
      </c>
      <c r="W39" s="29" t="n">
        <f aca="false">Adequacy_central!AC37</f>
        <v>0.289087623129393</v>
      </c>
      <c r="X39" s="29" t="n">
        <f aca="false">X35+1</f>
        <v>2023</v>
      </c>
      <c r="Y39" s="11" t="n">
        <f aca="false">S39*'Inflation indexes'!$D$156/100*'Inflation indexes'!I132</f>
        <v>30308.4806252778</v>
      </c>
      <c r="Z39" s="11" t="n">
        <f aca="false">T39*'Inflation indexes'!$D$156/100*'Inflation indexes'!I132</f>
        <v>3.15903517527455</v>
      </c>
      <c r="AA39" s="11" t="n">
        <f aca="false">V39*'Inflation indexes'!$D$156/100*'Inflation indexes'!I132</f>
        <v>0.991669881407287</v>
      </c>
      <c r="AB39" s="11" t="n">
        <f aca="false">W39*'Inflation indexes'!$D$156/100*'Inflation indexes'!I132</f>
        <v>1.31067934575399</v>
      </c>
      <c r="AC39" s="11" t="n">
        <f aca="false">U39*'Inflation indexes'!$D$156/100*'Inflation indexes'!I132</f>
        <v>2.16736529386726</v>
      </c>
      <c r="AJ39" s="28" t="n">
        <f aca="false">AJ35+1</f>
        <v>2023</v>
      </c>
      <c r="AK39" s="27" t="n">
        <f aca="false">'Retirement benefit values'!AO40</f>
        <v>7243.74359730024</v>
      </c>
      <c r="AL39" s="28" t="n">
        <f aca="false">Adequacy_high!Z37</f>
        <v>0.686443622409047</v>
      </c>
      <c r="AM39" s="28" t="n">
        <f aca="false">Adequacy_high!AA37</f>
        <v>0.472572073378638</v>
      </c>
      <c r="AN39" s="28" t="n">
        <f aca="false">Adequacy_high!AB37</f>
        <v>0.213871549030409</v>
      </c>
      <c r="AO39" s="28" t="n">
        <f aca="false">Adequacy_high!AC37</f>
        <v>0.286940217076328</v>
      </c>
      <c r="AP39" s="28" t="n">
        <f aca="false">AP35+1</f>
        <v>2023</v>
      </c>
      <c r="AQ39" s="8" t="n">
        <f aca="false">AK39*'Inflation indexes'!$D$156/100*'Inflation indexes'!I132</f>
        <v>32842.0325164512</v>
      </c>
      <c r="AR39" s="8" t="n">
        <f aca="false">AL39*'Inflation indexes'!$D$156/100*'Inflation indexes'!I132</f>
        <v>3.11223105360476</v>
      </c>
      <c r="AS39" s="8" t="n">
        <f aca="false">AN39*'Inflation indexes'!$D$156/100*'Inflation indexes'!I132</f>
        <v>0.969661097642705</v>
      </c>
      <c r="AT39" s="8" t="n">
        <f aca="false">AO39*'Inflation indexes'!$D$156/100*'Inflation indexes'!I132</f>
        <v>1.30094333308685</v>
      </c>
      <c r="AU39" s="8" t="n">
        <f aca="false">AM39*'Inflation indexes'!$D$156/100*'Inflation indexes'!I132</f>
        <v>2.14256995596205</v>
      </c>
    </row>
    <row r="40" customFormat="false" ht="15" hidden="false" customHeight="false" outlineLevel="0" collapsed="false">
      <c r="A40" s="27" t="n">
        <f aca="false">'Retirement benefit values'!B41</f>
        <v>6307.00548481423</v>
      </c>
      <c r="B40" s="28" t="n">
        <f aca="false">Adequacy_low!Z38</f>
        <v>0.669940810377639</v>
      </c>
      <c r="C40" s="28" t="n">
        <f aca="false">Adequacy_low!AA38</f>
        <v>0.459535900814817</v>
      </c>
      <c r="D40" s="28" t="n">
        <f aca="false">Adequacy_low!AB38</f>
        <v>0.210404909562822</v>
      </c>
      <c r="E40" s="28" t="n">
        <f aca="false">Adequacy_low!AC38</f>
        <v>0.29118485526188</v>
      </c>
      <c r="F40" s="28" t="n">
        <f aca="false">F36+1</f>
        <v>2024</v>
      </c>
      <c r="G40" s="10" t="n">
        <f aca="false">A40*'Inflation indexes'!$D$156/100*'Inflation indexes'!I133</f>
        <v>28595.0042863064</v>
      </c>
      <c r="H40" s="28" t="n">
        <f aca="false">B40*'Inflation indexes'!$D$156/100*'Inflation indexes'!I133</f>
        <v>3.03740981206463</v>
      </c>
      <c r="I40" s="28" t="n">
        <f aca="false">D40*'Inflation indexes'!$D$156/100*'Inflation indexes'!I133</f>
        <v>0.953943881180249</v>
      </c>
      <c r="J40" s="8" t="n">
        <f aca="false">E40*'Inflation indexes'!$D$156/100*'Inflation indexes'!I133</f>
        <v>1.320187877491</v>
      </c>
      <c r="K40" s="28" t="n">
        <f aca="false">C40*'Inflation indexes'!$D$156/100*'Inflation indexes'!I133</f>
        <v>2.08346593088438</v>
      </c>
      <c r="R40" s="29" t="n">
        <f aca="false">R36+1</f>
        <v>2024</v>
      </c>
      <c r="S40" s="22" t="n">
        <f aca="false">'Retirement benefit values'!R41</f>
        <v>6745.39395309757</v>
      </c>
      <c r="T40" s="29" t="n">
        <f aca="false">Adequacy_central!Z38</f>
        <v>0.674624135184444</v>
      </c>
      <c r="U40" s="29" t="n">
        <f aca="false">Adequacy_central!AA38</f>
        <v>0.473752231064276</v>
      </c>
      <c r="V40" s="29" t="n">
        <f aca="false">Adequacy_central!AB38</f>
        <v>0.200871904120168</v>
      </c>
      <c r="W40" s="29" t="n">
        <f aca="false">Adequacy_central!AC38</f>
        <v>0.289600350715871</v>
      </c>
      <c r="X40" s="29" t="n">
        <f aca="false">X36+1</f>
        <v>2024</v>
      </c>
      <c r="Y40" s="11" t="n">
        <f aca="false">S40*'Inflation indexes'!$D$156/100*'Inflation indexes'!I133</f>
        <v>30582.5909722245</v>
      </c>
      <c r="Z40" s="11" t="n">
        <f aca="false">T40*'Inflation indexes'!$D$156/100*'Inflation indexes'!I133</f>
        <v>3.05864329493494</v>
      </c>
      <c r="AA40" s="11" t="n">
        <f aca="false">V40*'Inflation indexes'!$D$156/100*'Inflation indexes'!I133</f>
        <v>0.910722683394642</v>
      </c>
      <c r="AB40" s="11" t="n">
        <f aca="false">W40*'Inflation indexes'!$D$156/100*'Inflation indexes'!I133</f>
        <v>1.31300397470323</v>
      </c>
      <c r="AC40" s="11" t="n">
        <f aca="false">U40*'Inflation indexes'!$D$156/100*'Inflation indexes'!I133</f>
        <v>2.1479206115403</v>
      </c>
      <c r="AJ40" s="28" t="n">
        <f aca="false">AJ36+1</f>
        <v>2024</v>
      </c>
      <c r="AK40" s="27" t="n">
        <f aca="false">'Retirement benefit values'!AO41</f>
        <v>7325.72738734605</v>
      </c>
      <c r="AL40" s="28" t="n">
        <f aca="false">Adequacy_high!Z38</f>
        <v>0.672776024890758</v>
      </c>
      <c r="AM40" s="28" t="n">
        <f aca="false">Adequacy_high!AA38</f>
        <v>0.471940020937829</v>
      </c>
      <c r="AN40" s="28" t="n">
        <f aca="false">Adequacy_high!AB38</f>
        <v>0.20083600395293</v>
      </c>
      <c r="AO40" s="28" t="n">
        <f aca="false">Adequacy_high!AC38</f>
        <v>0.289028086620595</v>
      </c>
      <c r="AP40" s="28" t="n">
        <f aca="false">AP36+1</f>
        <v>2024</v>
      </c>
      <c r="AQ40" s="8" t="n">
        <f aca="false">AK40*'Inflation indexes'!$D$156/100*'Inflation indexes'!I133</f>
        <v>33213.7345600616</v>
      </c>
      <c r="AR40" s="8" t="n">
        <f aca="false">AL40*'Inflation indexes'!$D$156/100*'Inflation indexes'!I133</f>
        <v>3.05026424375181</v>
      </c>
      <c r="AS40" s="8" t="n">
        <f aca="false">AN40*'Inflation indexes'!$D$156/100*'Inflation indexes'!I133</f>
        <v>0.910559917492736</v>
      </c>
      <c r="AT40" s="8" t="n">
        <f aca="false">AO40*'Inflation indexes'!$D$156/100*'Inflation indexes'!I133</f>
        <v>1.31040941627186</v>
      </c>
      <c r="AU40" s="8" t="n">
        <f aca="false">AM40*'Inflation indexes'!$D$156/100*'Inflation indexes'!I133</f>
        <v>2.13970432625908</v>
      </c>
    </row>
    <row r="41" customFormat="false" ht="15" hidden="false" customHeight="false" outlineLevel="0" collapsed="false">
      <c r="A41" s="27" t="n">
        <f aca="false">'Retirement benefit values'!B42</f>
        <v>6303.1921203153</v>
      </c>
      <c r="B41" s="28" t="n">
        <f aca="false">Adequacy_low!Z39</f>
        <v>0.695060734090686</v>
      </c>
      <c r="C41" s="28" t="n">
        <f aca="false">Adequacy_low!AA39</f>
        <v>0.479812320356359</v>
      </c>
      <c r="D41" s="28" t="n">
        <f aca="false">Adequacy_low!AB39</f>
        <v>0.215248413734327</v>
      </c>
      <c r="E41" s="28" t="n">
        <f aca="false">Adequacy_low!AC39</f>
        <v>0.289762450052921</v>
      </c>
      <c r="F41" s="28" t="n">
        <f aca="false">F37+1</f>
        <v>2024</v>
      </c>
      <c r="G41" s="10" t="n">
        <f aca="false">A41*'Inflation indexes'!$D$156/100*'Inflation indexes'!I134</f>
        <v>28577.7150712495</v>
      </c>
      <c r="H41" s="28" t="n">
        <f aca="false">B41*'Inflation indexes'!$D$156/100*'Inflation indexes'!I134</f>
        <v>3.15129972828172</v>
      </c>
      <c r="I41" s="28" t="n">
        <f aca="false">D41*'Inflation indexes'!$D$156/100*'Inflation indexes'!I134</f>
        <v>0.975903592944953</v>
      </c>
      <c r="J41" s="8" t="n">
        <f aca="false">E41*'Inflation indexes'!$D$156/100*'Inflation indexes'!I134</f>
        <v>1.31373890846045</v>
      </c>
      <c r="K41" s="28" t="n">
        <f aca="false">C41*'Inflation indexes'!$D$156/100*'Inflation indexes'!I134</f>
        <v>2.17539613533677</v>
      </c>
      <c r="R41" s="29" t="n">
        <f aca="false">R37+1</f>
        <v>2024</v>
      </c>
      <c r="S41" s="22" t="n">
        <f aca="false">'Retirement benefit values'!R42</f>
        <v>6747.22284328682</v>
      </c>
      <c r="T41" s="29" t="n">
        <f aca="false">Adequacy_central!Z39</f>
        <v>0.695351924453219</v>
      </c>
      <c r="U41" s="29" t="n">
        <f aca="false">Adequacy_central!AA39</f>
        <v>0.504538321730569</v>
      </c>
      <c r="V41" s="29" t="n">
        <f aca="false">Adequacy_central!AB39</f>
        <v>0.19081360272265</v>
      </c>
      <c r="W41" s="29" t="n">
        <f aca="false">Adequacy_central!AC39</f>
        <v>0.288260605197864</v>
      </c>
      <c r="X41" s="29" t="n">
        <f aca="false">X37+1</f>
        <v>2024</v>
      </c>
      <c r="Y41" s="11" t="n">
        <f aca="false">S41*'Inflation indexes'!$D$156/100*'Inflation indexes'!I134</f>
        <v>30590.8828823753</v>
      </c>
      <c r="Z41" s="11" t="n">
        <f aca="false">T41*'Inflation indexes'!$D$156/100*'Inflation indexes'!I134</f>
        <v>3.15261994112834</v>
      </c>
      <c r="AA41" s="11" t="n">
        <f aca="false">V41*'Inflation indexes'!$D$156/100*'Inflation indexes'!I134</f>
        <v>0.86511987358775</v>
      </c>
      <c r="AB41" s="11" t="n">
        <f aca="false">W41*'Inflation indexes'!$D$156/100*'Inflation indexes'!I134</f>
        <v>1.30692977214828</v>
      </c>
      <c r="AC41" s="11" t="n">
        <f aca="false">U41*'Inflation indexes'!$D$156/100*'Inflation indexes'!I134</f>
        <v>2.28750006754059</v>
      </c>
      <c r="AJ41" s="28" t="n">
        <f aca="false">AJ37+1</f>
        <v>2024</v>
      </c>
      <c r="AK41" s="27" t="n">
        <f aca="false">'Retirement benefit values'!AO42</f>
        <v>7363.4327521854</v>
      </c>
      <c r="AL41" s="28" t="n">
        <f aca="false">Adequacy_high!Z39</f>
        <v>0.68736349418248</v>
      </c>
      <c r="AM41" s="28" t="n">
        <f aca="false">Adequacy_high!AA39</f>
        <v>0.480680266694685</v>
      </c>
      <c r="AN41" s="28" t="n">
        <f aca="false">Adequacy_high!AB39</f>
        <v>0.206683227487795</v>
      </c>
      <c r="AO41" s="28" t="n">
        <f aca="false">Adequacy_high!AC39</f>
        <v>0.292179014358565</v>
      </c>
      <c r="AP41" s="28" t="n">
        <f aca="false">AP37+1</f>
        <v>2024</v>
      </c>
      <c r="AQ41" s="8" t="n">
        <f aca="false">AK41*'Inflation indexes'!$D$156/100*'Inflation indexes'!I134</f>
        <v>33384.6849535239</v>
      </c>
      <c r="AR41" s="8" t="n">
        <f aca="false">AL41*'Inflation indexes'!$D$156/100*'Inflation indexes'!I134</f>
        <v>3.1164016124171</v>
      </c>
      <c r="AS41" s="8" t="n">
        <f aca="false">AN41*'Inflation indexes'!$D$156/100*'Inflation indexes'!I134</f>
        <v>0.937070340298778</v>
      </c>
      <c r="AT41" s="8" t="n">
        <f aca="false">AO41*'Inflation indexes'!$D$156/100*'Inflation indexes'!I134</f>
        <v>1.32469524373626</v>
      </c>
      <c r="AU41" s="8" t="n">
        <f aca="false">AM41*'Inflation indexes'!$D$156/100*'Inflation indexes'!I134</f>
        <v>2.17933127211832</v>
      </c>
    </row>
    <row r="42" customFormat="false" ht="15" hidden="false" customHeight="false" outlineLevel="0" collapsed="false">
      <c r="A42" s="27" t="n">
        <f aca="false">'Retirement benefit values'!B43</f>
        <v>6343.28252201252</v>
      </c>
      <c r="B42" s="28" t="n">
        <f aca="false">Adequacy_low!Z40</f>
        <v>0.67144072811148</v>
      </c>
      <c r="C42" s="28" t="n">
        <f aca="false">Adequacy_low!AA40</f>
        <v>0.464078909176413</v>
      </c>
      <c r="D42" s="28" t="n">
        <f aca="false">Adequacy_low!AB40</f>
        <v>0.207361818935067</v>
      </c>
      <c r="E42" s="28" t="n">
        <f aca="false">Adequacy_low!AC40</f>
        <v>0.291148353617287</v>
      </c>
      <c r="F42" s="28" t="n">
        <f aca="false">F38+1</f>
        <v>2024</v>
      </c>
      <c r="G42" s="10" t="n">
        <f aca="false">A42*'Inflation indexes'!$D$156/100*'Inflation indexes'!I135</f>
        <v>28759.4788593311</v>
      </c>
      <c r="H42" s="28" t="n">
        <f aca="false">B42*'Inflation indexes'!$D$156/100*'Inflation indexes'!I135</f>
        <v>3.0442102111021</v>
      </c>
      <c r="I42" s="28" t="n">
        <f aca="false">D42*'Inflation indexes'!$D$156/100*'Inflation indexes'!I135</f>
        <v>0.94014697078374</v>
      </c>
      <c r="J42" s="8" t="n">
        <f aca="false">E42*'Inflation indexes'!$D$156/100*'Inflation indexes'!I135</f>
        <v>1.32002238458218</v>
      </c>
      <c r="K42" s="28" t="n">
        <f aca="false">C42*'Inflation indexes'!$D$156/100*'Inflation indexes'!I135</f>
        <v>2.10406324031836</v>
      </c>
      <c r="R42" s="29" t="n">
        <f aca="false">R38+1</f>
        <v>2024</v>
      </c>
      <c r="S42" s="22" t="n">
        <f aca="false">'Retirement benefit values'!R43</f>
        <v>6766.160140659</v>
      </c>
      <c r="T42" s="29" t="n">
        <f aca="false">Adequacy_central!Z40</f>
        <v>0.682374656270012</v>
      </c>
      <c r="U42" s="29" t="n">
        <f aca="false">Adequacy_central!AA40</f>
        <v>0.491636754286003</v>
      </c>
      <c r="V42" s="29" t="n">
        <f aca="false">Adequacy_central!AB40</f>
        <v>0.190737901984008</v>
      </c>
      <c r="W42" s="29" t="n">
        <f aca="false">Adequacy_central!AC40</f>
        <v>0.287892068721546</v>
      </c>
      <c r="X42" s="29" t="n">
        <f aca="false">X38+1</f>
        <v>2024</v>
      </c>
      <c r="Y42" s="11" t="n">
        <f aca="false">S42*'Inflation indexes'!$D$156/100*'Inflation indexes'!I135</f>
        <v>30676.7417104408</v>
      </c>
      <c r="Z42" s="11" t="n">
        <f aca="false">T42*'Inflation indexes'!$D$156/100*'Inflation indexes'!I135</f>
        <v>3.09378297955968</v>
      </c>
      <c r="AA42" s="11" t="n">
        <f aca="false">V42*'Inflation indexes'!$D$156/100*'Inflation indexes'!I135</f>
        <v>0.864776657944265</v>
      </c>
      <c r="AB42" s="11" t="n">
        <f aca="false">W42*'Inflation indexes'!$D$156/100*'Inflation indexes'!I135</f>
        <v>1.30525888377735</v>
      </c>
      <c r="AC42" s="11" t="n">
        <f aca="false">U42*'Inflation indexes'!$D$156/100*'Inflation indexes'!I135</f>
        <v>2.22900632161542</v>
      </c>
      <c r="AJ42" s="28" t="n">
        <f aca="false">AJ38+1</f>
        <v>2024</v>
      </c>
      <c r="AK42" s="27" t="n">
        <f aca="false">'Retirement benefit values'!AO43</f>
        <v>7392.4212470608</v>
      </c>
      <c r="AL42" s="28" t="n">
        <f aca="false">Adequacy_high!Z40</f>
        <v>0.690269114547187</v>
      </c>
      <c r="AM42" s="28" t="n">
        <f aca="false">Adequacy_high!AA40</f>
        <v>0.489825547561675</v>
      </c>
      <c r="AN42" s="28" t="n">
        <f aca="false">Adequacy_high!AB40</f>
        <v>0.200443566985512</v>
      </c>
      <c r="AO42" s="28" t="n">
        <f aca="false">Adequacy_high!AC40</f>
        <v>0.288943525114372</v>
      </c>
      <c r="AP42" s="28" t="n">
        <f aca="false">AP38+1</f>
        <v>2024</v>
      </c>
      <c r="AQ42" s="8" t="n">
        <f aca="false">AK42*'Inflation indexes'!$D$156/100*'Inflation indexes'!I135</f>
        <v>33516.1143834192</v>
      </c>
      <c r="AR42" s="8" t="n">
        <f aca="false">AL42*'Inflation indexes'!$D$156/100*'Inflation indexes'!I135</f>
        <v>3.12957525353462</v>
      </c>
      <c r="AS42" s="8" t="n">
        <f aca="false">AN42*'Inflation indexes'!$D$156/100*'Inflation indexes'!I135</f>
        <v>0.908780667927717</v>
      </c>
      <c r="AT42" s="8" t="n">
        <f aca="false">AO42*'Inflation indexes'!$D$156/100*'Inflation indexes'!I135</f>
        <v>1.31002602725489</v>
      </c>
      <c r="AU42" s="8" t="n">
        <f aca="false">AM42*'Inflation indexes'!$D$156/100*'Inflation indexes'!I135</f>
        <v>2.2207945856069</v>
      </c>
    </row>
    <row r="43" customFormat="false" ht="15" hidden="false" customHeight="false" outlineLevel="0" collapsed="false">
      <c r="A43" s="27" t="n">
        <f aca="false">'Retirement benefit values'!B44</f>
        <v>6375.55978964205</v>
      </c>
      <c r="B43" s="28" t="n">
        <f aca="false">Adequacy_low!Z41</f>
        <v>0.705173717849609</v>
      </c>
      <c r="C43" s="28" t="n">
        <f aca="false">Adequacy_low!AA41</f>
        <v>0.497367592918097</v>
      </c>
      <c r="D43" s="28" t="n">
        <f aca="false">Adequacy_low!AB41</f>
        <v>0.207806124931512</v>
      </c>
      <c r="E43" s="28" t="n">
        <f aca="false">Adequacy_low!AC41</f>
        <v>0.286753019978236</v>
      </c>
      <c r="F43" s="28" t="n">
        <f aca="false">F39+1</f>
        <v>2024</v>
      </c>
      <c r="G43" s="10" t="n">
        <f aca="false">A43*'Inflation indexes'!$D$156/100*'Inflation indexes'!I136</f>
        <v>28905.8190850435</v>
      </c>
      <c r="H43" s="28" t="n">
        <f aca="false">B43*'Inflation indexes'!$D$156/100*'Inflation indexes'!I136</f>
        <v>3.19715045960422</v>
      </c>
      <c r="I43" s="28" t="n">
        <f aca="false">D43*'Inflation indexes'!$D$156/100*'Inflation indexes'!I136</f>
        <v>0.942161386642957</v>
      </c>
      <c r="J43" s="8" t="n">
        <f aca="false">E43*'Inflation indexes'!$D$156/100*'Inflation indexes'!I136</f>
        <v>1.3000946098956</v>
      </c>
      <c r="K43" s="28" t="n">
        <f aca="false">C43*'Inflation indexes'!$D$156/100*'Inflation indexes'!I136</f>
        <v>2.25498907296127</v>
      </c>
      <c r="R43" s="29" t="n">
        <f aca="false">R39+1</f>
        <v>2024</v>
      </c>
      <c r="S43" s="22" t="n">
        <f aca="false">'Retirement benefit values'!R44</f>
        <v>6809.47098866169</v>
      </c>
      <c r="T43" s="29" t="n">
        <f aca="false">Adequacy_central!Z41</f>
        <v>0.700349303481999</v>
      </c>
      <c r="U43" s="29" t="n">
        <f aca="false">Adequacy_central!AA41</f>
        <v>0.501374105671579</v>
      </c>
      <c r="V43" s="29" t="n">
        <f aca="false">Adequacy_central!AB41</f>
        <v>0.198975197810421</v>
      </c>
      <c r="W43" s="29" t="n">
        <f aca="false">Adequacy_central!AC41</f>
        <v>0.287951245214183</v>
      </c>
      <c r="X43" s="29" t="n">
        <f aca="false">X39+1</f>
        <v>2024</v>
      </c>
      <c r="Y43" s="11" t="n">
        <f aca="false">S43*'Inflation indexes'!$D$156/100*'Inflation indexes'!I136</f>
        <v>30873.106512606</v>
      </c>
      <c r="Z43" s="11" t="n">
        <f aca="false">T43*'Inflation indexes'!$D$156/100*'Inflation indexes'!I136</f>
        <v>3.17527729810898</v>
      </c>
      <c r="AA43" s="11" t="n">
        <f aca="false">V43*'Inflation indexes'!$D$156/100*'Inflation indexes'!I136</f>
        <v>0.902123305260647</v>
      </c>
      <c r="AB43" s="11" t="n">
        <f aca="false">W43*'Inflation indexes'!$D$156/100*'Inflation indexes'!I136</f>
        <v>1.30552718100091</v>
      </c>
      <c r="AC43" s="11" t="n">
        <f aca="false">U43*'Inflation indexes'!$D$156/100*'Inflation indexes'!I136</f>
        <v>2.27315399284834</v>
      </c>
      <c r="AJ43" s="28" t="n">
        <f aca="false">AJ39+1</f>
        <v>2024</v>
      </c>
      <c r="AK43" s="27" t="n">
        <f aca="false">'Retirement benefit values'!AO44</f>
        <v>7458.4209885604</v>
      </c>
      <c r="AL43" s="28" t="n">
        <f aca="false">Adequacy_high!Z41</f>
        <v>0.691575413086431</v>
      </c>
      <c r="AM43" s="28" t="n">
        <f aca="false">Adequacy_high!AA41</f>
        <v>0.497843659487208</v>
      </c>
      <c r="AN43" s="28" t="n">
        <f aca="false">Adequacy_high!AB41</f>
        <v>0.193731753599223</v>
      </c>
      <c r="AO43" s="28" t="n">
        <f aca="false">Adequacy_high!AC41</f>
        <v>0.287141347893206</v>
      </c>
      <c r="AP43" s="28" t="n">
        <f aca="false">AP39+1</f>
        <v>2024</v>
      </c>
      <c r="AQ43" s="8" t="n">
        <f aca="false">AK43*'Inflation indexes'!$D$156/100*'Inflation indexes'!I136</f>
        <v>33815.3471802861</v>
      </c>
      <c r="AR43" s="8" t="n">
        <f aca="false">AL43*'Inflation indexes'!$D$156/100*'Inflation indexes'!I136</f>
        <v>3.13549781257136</v>
      </c>
      <c r="AS43" s="8" t="n">
        <f aca="false">AN43*'Inflation indexes'!$D$156/100*'Inflation indexes'!I136</f>
        <v>0.878350326141599</v>
      </c>
      <c r="AT43" s="8" t="n">
        <f aca="false">AO43*'Inflation indexes'!$D$156/100*'Inflation indexes'!I136</f>
        <v>1.30185522964134</v>
      </c>
      <c r="AU43" s="8" t="n">
        <f aca="false">AM43*'Inflation indexes'!$D$156/100*'Inflation indexes'!I136</f>
        <v>2.25714748642976</v>
      </c>
    </row>
    <row r="44" customFormat="false" ht="15" hidden="false" customHeight="false" outlineLevel="0" collapsed="false">
      <c r="A44" s="27" t="n">
        <f aca="false">'Retirement benefit values'!B45</f>
        <v>6407.26003588706</v>
      </c>
      <c r="B44" s="28" t="n">
        <f aca="false">Adequacy_low!Z42</f>
        <v>0.681093461543685</v>
      </c>
      <c r="C44" s="28" t="n">
        <f aca="false">Adequacy_low!AA42</f>
        <v>0.469026699541807</v>
      </c>
      <c r="D44" s="28" t="n">
        <f aca="false">Adequacy_low!AB42</f>
        <v>0.212066762001878</v>
      </c>
      <c r="E44" s="28" t="n">
        <f aca="false">Adequacy_low!AC42</f>
        <v>0.28761854860333</v>
      </c>
      <c r="F44" s="28" t="n">
        <f aca="false">F40+1</f>
        <v>2025</v>
      </c>
      <c r="G44" s="10" t="n">
        <f aca="false">A44*'Inflation indexes'!$D$156/100*'Inflation indexes'!I137</f>
        <v>29049.5431834981</v>
      </c>
      <c r="H44" s="28" t="n">
        <f aca="false">B44*'Inflation indexes'!$D$156/100*'Inflation indexes'!I137</f>
        <v>3.08797423739526</v>
      </c>
      <c r="I44" s="28" t="n">
        <f aca="false">D44*'Inflation indexes'!$D$156/100*'Inflation indexes'!I137</f>
        <v>0.961478467559224</v>
      </c>
      <c r="J44" s="8" t="n">
        <f aca="false">E44*'Inflation indexes'!$D$156/100*'Inflation indexes'!I137</f>
        <v>1.30401878513281</v>
      </c>
      <c r="K44" s="28" t="n">
        <f aca="false">C44*'Inflation indexes'!$D$156/100*'Inflation indexes'!I137</f>
        <v>2.12649576983603</v>
      </c>
      <c r="R44" s="29" t="n">
        <f aca="false">R40+1</f>
        <v>2025</v>
      </c>
      <c r="S44" s="22" t="n">
        <f aca="false">'Retirement benefit values'!R45</f>
        <v>6840.08052590487</v>
      </c>
      <c r="T44" s="29" t="n">
        <f aca="false">Adequacy_central!Z42</f>
        <v>0.689151157774453</v>
      </c>
      <c r="U44" s="29" t="n">
        <f aca="false">Adequacy_central!AA42</f>
        <v>0.493887435669178</v>
      </c>
      <c r="V44" s="29" t="n">
        <f aca="false">Adequacy_central!AB42</f>
        <v>0.195263722105275</v>
      </c>
      <c r="W44" s="29" t="n">
        <f aca="false">Adequacy_central!AC42</f>
        <v>0.288729007077978</v>
      </c>
      <c r="X44" s="29" t="n">
        <f aca="false">X40+1</f>
        <v>2025</v>
      </c>
      <c r="Y44" s="11" t="n">
        <f aca="false">S44*'Inflation indexes'!$D$156/100*'Inflation indexes'!I137</f>
        <v>31011.8855022197</v>
      </c>
      <c r="Z44" s="11" t="n">
        <f aca="false">T44*'Inflation indexes'!$D$156/100*'Inflation indexes'!I137</f>
        <v>3.12450660744176</v>
      </c>
      <c r="AA44" s="11" t="n">
        <f aca="false">V44*'Inflation indexes'!$D$156/100*'Inflation indexes'!I137</f>
        <v>0.885296038508986</v>
      </c>
      <c r="AB44" s="11" t="n">
        <f aca="false">W44*'Inflation indexes'!$D$156/100*'Inflation indexes'!I137</f>
        <v>1.30905343508179</v>
      </c>
      <c r="AC44" s="11" t="n">
        <f aca="false">U44*'Inflation indexes'!$D$156/100*'Inflation indexes'!I137</f>
        <v>2.23921056893277</v>
      </c>
      <c r="AJ44" s="28" t="n">
        <f aca="false">AJ40+1</f>
        <v>2025</v>
      </c>
      <c r="AK44" s="27" t="n">
        <f aca="false">'Retirement benefit values'!AO45</f>
        <v>7504.96739609413</v>
      </c>
      <c r="AL44" s="28" t="n">
        <f aca="false">Adequacy_high!Z42</f>
        <v>0.686992421782839</v>
      </c>
      <c r="AM44" s="28" t="n">
        <f aca="false">Adequacy_high!AA42</f>
        <v>0.495743246443992</v>
      </c>
      <c r="AN44" s="28" t="n">
        <f aca="false">Adequacy_high!AB42</f>
        <v>0.191249175338848</v>
      </c>
      <c r="AO44" s="28" t="n">
        <f aca="false">Adequacy_high!AC42</f>
        <v>0.287959958352927</v>
      </c>
      <c r="AP44" s="28" t="n">
        <f aca="false">AP40+1</f>
        <v>2025</v>
      </c>
      <c r="AQ44" s="8" t="n">
        <f aca="false">AK44*'Inflation indexes'!$D$156/100*'Inflation indexes'!I137</f>
        <v>34026.3815176026</v>
      </c>
      <c r="AR44" s="8" t="n">
        <f aca="false">AL44*'Inflation indexes'!$D$156/100*'Inflation indexes'!I137</f>
        <v>3.11471922655525</v>
      </c>
      <c r="AS44" s="8" t="n">
        <f aca="false">AN44*'Inflation indexes'!$D$156/100*'Inflation indexes'!I137</f>
        <v>0.867094693628285</v>
      </c>
      <c r="AT44" s="8" t="n">
        <f aca="false">AO44*'Inflation indexes'!$D$156/100*'Inflation indexes'!I137</f>
        <v>1.3055666850477</v>
      </c>
      <c r="AU44" s="8" t="n">
        <f aca="false">AM44*'Inflation indexes'!$D$156/100*'Inflation indexes'!I137</f>
        <v>2.24762453292696</v>
      </c>
    </row>
    <row r="45" customFormat="false" ht="15" hidden="false" customHeight="false" outlineLevel="0" collapsed="false">
      <c r="A45" s="27" t="n">
        <f aca="false">'Retirement benefit values'!B46</f>
        <v>6419.58376260898</v>
      </c>
      <c r="B45" s="28" t="n">
        <f aca="false">Adequacy_low!Z43</f>
        <v>0.700470741928575</v>
      </c>
      <c r="C45" s="28" t="n">
        <f aca="false">Adequacy_low!AA43</f>
        <v>0.487232385792774</v>
      </c>
      <c r="D45" s="28" t="n">
        <f aca="false">Adequacy_low!AB43</f>
        <v>0.213238356135801</v>
      </c>
      <c r="E45" s="28" t="n">
        <f aca="false">Adequacy_low!AC43</f>
        <v>0.285761026792083</v>
      </c>
      <c r="F45" s="28" t="n">
        <f aca="false">F41+1</f>
        <v>2025</v>
      </c>
      <c r="G45" s="10" t="n">
        <f aca="false">A45*'Inflation indexes'!$D$156/100*'Inflation indexes'!I138</f>
        <v>29105.4170874109</v>
      </c>
      <c r="H45" s="28" t="n">
        <f aca="false">B45*'Inflation indexes'!$D$156/100*'Inflation indexes'!I138</f>
        <v>3.17582788156871</v>
      </c>
      <c r="I45" s="28" t="n">
        <f aca="false">D45*'Inflation indexes'!$D$156/100*'Inflation indexes'!I138</f>
        <v>0.966790297295542</v>
      </c>
      <c r="J45" s="8" t="n">
        <f aca="false">E45*'Inflation indexes'!$D$156/100*'Inflation indexes'!I138</f>
        <v>1.29559706355949</v>
      </c>
      <c r="K45" s="28" t="n">
        <f aca="false">C45*'Inflation indexes'!$D$156/100*'Inflation indexes'!I138</f>
        <v>2.20903758427317</v>
      </c>
      <c r="R45" s="29" t="n">
        <f aca="false">R41+1</f>
        <v>2025</v>
      </c>
      <c r="S45" s="22" t="n">
        <f aca="false">'Retirement benefit values'!R46</f>
        <v>6852.53401785481</v>
      </c>
      <c r="T45" s="29" t="n">
        <f aca="false">Adequacy_central!Z43</f>
        <v>0.704919408403172</v>
      </c>
      <c r="U45" s="29" t="n">
        <f aca="false">Adequacy_central!AA43</f>
        <v>0.506800615706843</v>
      </c>
      <c r="V45" s="29" t="n">
        <f aca="false">Adequacy_central!AB43</f>
        <v>0.198118792696329</v>
      </c>
      <c r="W45" s="29" t="n">
        <f aca="false">Adequacy_central!AC43</f>
        <v>0.290278741407419</v>
      </c>
      <c r="X45" s="29" t="n">
        <f aca="false">X41+1</f>
        <v>2025</v>
      </c>
      <c r="Y45" s="11" t="n">
        <f aca="false">S45*'Inflation indexes'!$D$156/100*'Inflation indexes'!I138</f>
        <v>31068.3477419538</v>
      </c>
      <c r="Z45" s="11" t="n">
        <f aca="false">T45*'Inflation indexes'!$D$156/100*'Inflation indexes'!I138</f>
        <v>3.19599745922577</v>
      </c>
      <c r="AA45" s="11" t="n">
        <f aca="false">V45*'Inflation indexes'!$D$156/100*'Inflation indexes'!I138</f>
        <v>0.898240494635663</v>
      </c>
      <c r="AB45" s="11" t="n">
        <f aca="false">W45*'Inflation indexes'!$D$156/100*'Inflation indexes'!I138</f>
        <v>1.31607969499225</v>
      </c>
      <c r="AC45" s="11" t="n">
        <f aca="false">U45*'Inflation indexes'!$D$156/100*'Inflation indexes'!I138</f>
        <v>2.29775696459011</v>
      </c>
      <c r="AJ45" s="28" t="n">
        <f aca="false">AJ41+1</f>
        <v>2025</v>
      </c>
      <c r="AK45" s="27" t="n">
        <f aca="false">'Retirement benefit values'!AO46</f>
        <v>7562.58278983347</v>
      </c>
      <c r="AL45" s="28" t="n">
        <f aca="false">Adequacy_high!Z43</f>
        <v>0.701956298135586</v>
      </c>
      <c r="AM45" s="28" t="n">
        <f aca="false">Adequacy_high!AA43</f>
        <v>0.515867161242618</v>
      </c>
      <c r="AN45" s="28" t="n">
        <f aca="false">Adequacy_high!AB43</f>
        <v>0.186089136892968</v>
      </c>
      <c r="AO45" s="28" t="n">
        <f aca="false">Adequacy_high!AC43</f>
        <v>0.290147331486625</v>
      </c>
      <c r="AP45" s="28" t="n">
        <f aca="false">AP41+1</f>
        <v>2025</v>
      </c>
      <c r="AQ45" s="8" t="n">
        <f aca="false">AK45*'Inflation indexes'!$D$156/100*'Inflation indexes'!I138</f>
        <v>34287.6009560351</v>
      </c>
      <c r="AR45" s="8" t="n">
        <f aca="false">AL45*'Inflation indexes'!$D$156/100*'Inflation indexes'!I138</f>
        <v>3.1825631676263</v>
      </c>
      <c r="AS45" s="8" t="n">
        <f aca="false">AN45*'Inflation indexes'!$D$156/100*'Inflation indexes'!I138</f>
        <v>0.843699863572611</v>
      </c>
      <c r="AT45" s="8" t="n">
        <f aca="false">AO45*'Inflation indexes'!$D$156/100*'Inflation indexes'!I138</f>
        <v>1.31548390238395</v>
      </c>
      <c r="AU45" s="8" t="n">
        <f aca="false">AM45*'Inflation indexes'!$D$156/100*'Inflation indexes'!I138</f>
        <v>2.33886330405369</v>
      </c>
    </row>
    <row r="46" customFormat="false" ht="15" hidden="false" customHeight="false" outlineLevel="0" collapsed="false">
      <c r="A46" s="27" t="n">
        <f aca="false">'Retirement benefit values'!B47</f>
        <v>6436.58627808515</v>
      </c>
      <c r="B46" s="28" t="n">
        <f aca="false">Adequacy_low!Z44</f>
        <v>0.695977465735658</v>
      </c>
      <c r="C46" s="28" t="n">
        <f aca="false">Adequacy_low!AA44</f>
        <v>0.486042871283789</v>
      </c>
      <c r="D46" s="28" t="n">
        <f aca="false">Adequacy_low!AB44</f>
        <v>0.209934594451869</v>
      </c>
      <c r="E46" s="28" t="n">
        <f aca="false">Adequacy_low!AC44</f>
        <v>0.288199125352211</v>
      </c>
      <c r="F46" s="28" t="n">
        <f aca="false">F42+1</f>
        <v>2025</v>
      </c>
      <c r="G46" s="10" t="n">
        <f aca="false">A46*'Inflation indexes'!$D$156/100*'Inflation indexes'!I139</f>
        <v>29182.5039084213</v>
      </c>
      <c r="H46" s="28" t="n">
        <f aca="false">B46*'Inflation indexes'!$D$156/100*'Inflation indexes'!I139</f>
        <v>3.15545605022888</v>
      </c>
      <c r="I46" s="28" t="n">
        <f aca="false">D46*'Inflation indexes'!$D$156/100*'Inflation indexes'!I139</f>
        <v>0.951811543948898</v>
      </c>
      <c r="J46" s="8" t="n">
        <f aca="false">E46*'Inflation indexes'!$D$156/100*'Inflation indexes'!I139</f>
        <v>1.30665103187221</v>
      </c>
      <c r="K46" s="28" t="n">
        <f aca="false">C46*'Inflation indexes'!$D$156/100*'Inflation indexes'!I139</f>
        <v>2.20364450627998</v>
      </c>
      <c r="R46" s="29" t="n">
        <f aca="false">R42+1</f>
        <v>2025</v>
      </c>
      <c r="S46" s="22" t="n">
        <f aca="false">'Retirement benefit values'!R47</f>
        <v>6875.38454446179</v>
      </c>
      <c r="T46" s="29" t="n">
        <f aca="false">Adequacy_central!Z44</f>
        <v>0.696700731508067</v>
      </c>
      <c r="U46" s="29" t="n">
        <f aca="false">Adequacy_central!AA44</f>
        <v>0.495869654963198</v>
      </c>
      <c r="V46" s="29" t="n">
        <f aca="false">Adequacy_central!AB44</f>
        <v>0.200831076544869</v>
      </c>
      <c r="W46" s="29" t="n">
        <f aca="false">Adequacy_central!AC44</f>
        <v>0.28753966120442</v>
      </c>
      <c r="X46" s="29" t="n">
        <f aca="false">X42+1</f>
        <v>2025</v>
      </c>
      <c r="Y46" s="11" t="n">
        <f aca="false">S46*'Inflation indexes'!$D$156/100*'Inflation indexes'!I139</f>
        <v>31171.9485566105</v>
      </c>
      <c r="Z46" s="11" t="n">
        <f aca="false">T46*'Inflation indexes'!$D$156/100*'Inflation indexes'!I139</f>
        <v>3.1587352273141</v>
      </c>
      <c r="AA46" s="11" t="n">
        <f aca="false">V46*'Inflation indexes'!$D$156/100*'Inflation indexes'!I139</f>
        <v>0.910537577373489</v>
      </c>
      <c r="AB46" s="11" t="n">
        <f aca="false">W46*'Inflation indexes'!$D$156/100*'Inflation indexes'!I139</f>
        <v>1.303661121656</v>
      </c>
      <c r="AC46" s="11" t="n">
        <f aca="false">U46*'Inflation indexes'!$D$156/100*'Inflation indexes'!I139</f>
        <v>2.24819764994061</v>
      </c>
      <c r="AJ46" s="28" t="n">
        <f aca="false">AJ42+1</f>
        <v>2025</v>
      </c>
      <c r="AK46" s="27" t="n">
        <f aca="false">'Retirement benefit values'!AO47</f>
        <v>7600.23259947471</v>
      </c>
      <c r="AL46" s="28" t="n">
        <f aca="false">Adequacy_high!Z44</f>
        <v>0.711261688678056</v>
      </c>
      <c r="AM46" s="28" t="n">
        <f aca="false">Adequacy_high!AA44</f>
        <v>0.514412380454886</v>
      </c>
      <c r="AN46" s="28" t="n">
        <f aca="false">Adequacy_high!AB44</f>
        <v>0.19684930822317</v>
      </c>
      <c r="AO46" s="28" t="n">
        <f aca="false">Adequacy_high!AC44</f>
        <v>0.28877875709912</v>
      </c>
      <c r="AP46" s="28" t="n">
        <f aca="false">AP42+1</f>
        <v>2025</v>
      </c>
      <c r="AQ46" s="8" t="n">
        <f aca="false">AK46*'Inflation indexes'!$D$156/100*'Inflation indexes'!I139</f>
        <v>34458.2994706728</v>
      </c>
      <c r="AR46" s="8" t="n">
        <f aca="false">AL46*'Inflation indexes'!$D$156/100*'Inflation indexes'!I139</f>
        <v>3.22475239404895</v>
      </c>
      <c r="AS46" s="8" t="n">
        <f aca="false">AN46*'Inflation indexes'!$D$156/100*'Inflation indexes'!I139</f>
        <v>0.892484844979295</v>
      </c>
      <c r="AT46" s="8" t="n">
        <f aca="false">AO46*'Inflation indexes'!$D$156/100*'Inflation indexes'!I139</f>
        <v>1.3092789941163</v>
      </c>
      <c r="AU46" s="8" t="n">
        <f aca="false">AM46*'Inflation indexes'!$D$156/100*'Inflation indexes'!I139</f>
        <v>2.33226754906965</v>
      </c>
    </row>
    <row r="47" customFormat="false" ht="15" hidden="false" customHeight="false" outlineLevel="0" collapsed="false">
      <c r="A47" s="27" t="n">
        <f aca="false">'Retirement benefit values'!B48</f>
        <v>6466.08472104075</v>
      </c>
      <c r="B47" s="28" t="n">
        <f aca="false">Adequacy_low!Z45</f>
        <v>0.710298925991725</v>
      </c>
      <c r="C47" s="28" t="n">
        <f aca="false">Adequacy_low!AA45</f>
        <v>0.497524899046263</v>
      </c>
      <c r="D47" s="28" t="n">
        <f aca="false">Adequacy_low!AB45</f>
        <v>0.212774026945462</v>
      </c>
      <c r="E47" s="28" t="n">
        <f aca="false">Adequacy_low!AC45</f>
        <v>0.286029518441767</v>
      </c>
      <c r="F47" s="28" t="n">
        <f aca="false">F43+1</f>
        <v>2025</v>
      </c>
      <c r="G47" s="10" t="n">
        <f aca="false">A47*'Inflation indexes'!$D$156/100*'Inflation indexes'!I140</f>
        <v>29316.2453654068</v>
      </c>
      <c r="H47" s="28" t="n">
        <f aca="false">B47*'Inflation indexes'!$D$156/100*'Inflation indexes'!I140</f>
        <v>3.22038737435638</v>
      </c>
      <c r="I47" s="28" t="n">
        <f aca="false">D47*'Inflation indexes'!$D$156/100*'Inflation indexes'!I140</f>
        <v>0.964685099318471</v>
      </c>
      <c r="J47" s="8" t="n">
        <f aca="false">E47*'Inflation indexes'!$D$156/100*'Inflation indexes'!I140</f>
        <v>1.29681436389196</v>
      </c>
      <c r="K47" s="28" t="n">
        <f aca="false">C47*'Inflation indexes'!$D$156/100*'Inflation indexes'!I140</f>
        <v>2.25570227503791</v>
      </c>
      <c r="R47" s="29" t="n">
        <f aca="false">R43+1</f>
        <v>2025</v>
      </c>
      <c r="S47" s="22" t="n">
        <f aca="false">'Retirement benefit values'!R48</f>
        <v>6947.67471584953</v>
      </c>
      <c r="T47" s="29" t="n">
        <f aca="false">Adequacy_central!Z45</f>
        <v>0.709890846731051</v>
      </c>
      <c r="U47" s="29" t="n">
        <f aca="false">Adequacy_central!AA45</f>
        <v>0.50711307747855</v>
      </c>
      <c r="V47" s="29" t="n">
        <f aca="false">Adequacy_central!AB45</f>
        <v>0.2027777692525</v>
      </c>
      <c r="W47" s="29" t="n">
        <f aca="false">Adequacy_central!AC45</f>
        <v>0.288421604004191</v>
      </c>
      <c r="X47" s="29" t="n">
        <f aca="false">X43+1</f>
        <v>2025</v>
      </c>
      <c r="Y47" s="11" t="n">
        <f aca="false">S47*'Inflation indexes'!$D$156/100*'Inflation indexes'!I140</f>
        <v>31499.7012065277</v>
      </c>
      <c r="Z47" s="11" t="n">
        <f aca="false">T47*'Inflation indexes'!$D$156/100*'Inflation indexes'!I140</f>
        <v>3.21853720501116</v>
      </c>
      <c r="AA47" s="11" t="n">
        <f aca="false">V47*'Inflation indexes'!$D$156/100*'Inflation indexes'!I140</f>
        <v>0.919363586238214</v>
      </c>
      <c r="AB47" s="11" t="n">
        <f aca="false">W47*'Inflation indexes'!$D$156/100*'Inflation indexes'!I140</f>
        <v>1.30765971626646</v>
      </c>
      <c r="AC47" s="11" t="n">
        <f aca="false">U47*'Inflation indexes'!$D$156/100*'Inflation indexes'!I140</f>
        <v>2.29917361877295</v>
      </c>
      <c r="AJ47" s="28" t="n">
        <f aca="false">AJ43+1</f>
        <v>2025</v>
      </c>
      <c r="AK47" s="27" t="n">
        <f aca="false">'Retirement benefit values'!AO48</f>
        <v>7657.0798748947</v>
      </c>
      <c r="AL47" s="28" t="n">
        <f aca="false">Adequacy_high!Z45</f>
        <v>0.703777984000354</v>
      </c>
      <c r="AM47" s="28" t="n">
        <f aca="false">Adequacy_high!AA45</f>
        <v>0.513907778857482</v>
      </c>
      <c r="AN47" s="28" t="n">
        <f aca="false">Adequacy_high!AB45</f>
        <v>0.189870205142872</v>
      </c>
      <c r="AO47" s="28" t="n">
        <f aca="false">Adequacy_high!AC45</f>
        <v>0.290400542556908</v>
      </c>
      <c r="AP47" s="28" t="n">
        <f aca="false">AP43+1</f>
        <v>2025</v>
      </c>
      <c r="AQ47" s="8" t="n">
        <f aca="false">AK47*'Inflation indexes'!$D$156/100*'Inflation indexes'!I140</f>
        <v>34716.0363773892</v>
      </c>
      <c r="AR47" s="8" t="n">
        <f aca="false">AL47*'Inflation indexes'!$D$156/100*'Inflation indexes'!I140</f>
        <v>3.19082241446488</v>
      </c>
      <c r="AS47" s="8" t="n">
        <f aca="false">AN47*'Inflation indexes'!$D$156/100*'Inflation indexes'!I140</f>
        <v>0.860842652345057</v>
      </c>
      <c r="AT47" s="8" t="n">
        <f aca="false">AO47*'Inflation indexes'!$D$156/100*'Inflation indexes'!I140</f>
        <v>1.31663192289186</v>
      </c>
      <c r="AU47" s="8" t="n">
        <f aca="false">AM47*'Inflation indexes'!$D$156/100*'Inflation indexes'!I140</f>
        <v>2.32997976211983</v>
      </c>
    </row>
    <row r="48" customFormat="false" ht="15" hidden="false" customHeight="false" outlineLevel="0" collapsed="false">
      <c r="A48" s="27" t="n">
        <f aca="false">'Retirement benefit values'!B49</f>
        <v>6509.70199242626</v>
      </c>
      <c r="B48" s="28" t="n">
        <f aca="false">Adequacy_low!Z46</f>
        <v>0.712825847392522</v>
      </c>
      <c r="C48" s="28" t="n">
        <f aca="false">Adequacy_low!AA46</f>
        <v>0.488475961598546</v>
      </c>
      <c r="D48" s="28" t="n">
        <f aca="false">Adequacy_low!AB46</f>
        <v>0.224349885793976</v>
      </c>
      <c r="E48" s="28" t="n">
        <f aca="false">Adequacy_low!AC46</f>
        <v>0.28606468133613</v>
      </c>
      <c r="F48" s="28" t="n">
        <f aca="false">F44+1</f>
        <v>2026</v>
      </c>
      <c r="G48" s="10" t="n">
        <f aca="false">A48*'Inflation indexes'!$D$156/100*'Inflation indexes'!I141</f>
        <v>29513.9994446174</v>
      </c>
      <c r="H48" s="28" t="n">
        <f aca="false">B48*'Inflation indexes'!$D$156/100*'Inflation indexes'!I141</f>
        <v>3.2318440519288</v>
      </c>
      <c r="I48" s="28" t="n">
        <f aca="false">D48*'Inflation indexes'!$D$156/100*'Inflation indexes'!I141</f>
        <v>1.01716828395941</v>
      </c>
      <c r="J48" s="8" t="n">
        <f aca="false">E48*'Inflation indexes'!$D$156/100*'Inflation indexes'!I141</f>
        <v>1.29697378711071</v>
      </c>
      <c r="K48" s="28" t="n">
        <f aca="false">C48*'Inflation indexes'!$D$156/100*'Inflation indexes'!I141</f>
        <v>2.21467576796938</v>
      </c>
      <c r="R48" s="29" t="n">
        <f aca="false">R44+1</f>
        <v>2026</v>
      </c>
      <c r="S48" s="22" t="n">
        <f aca="false">'Retirement benefit values'!R49</f>
        <v>6987.3956266442</v>
      </c>
      <c r="T48" s="29" t="n">
        <f aca="false">Adequacy_central!Z46</f>
        <v>0.70696521007653</v>
      </c>
      <c r="U48" s="29" t="n">
        <f aca="false">Adequacy_central!AA46</f>
        <v>0.512319571035497</v>
      </c>
      <c r="V48" s="29" t="n">
        <f aca="false">Adequacy_central!AB46</f>
        <v>0.194645639041033</v>
      </c>
      <c r="W48" s="29" t="n">
        <f aca="false">Adequacy_central!AC46</f>
        <v>0.286128740849585</v>
      </c>
      <c r="X48" s="29" t="n">
        <f aca="false">X44+1</f>
        <v>2026</v>
      </c>
      <c r="Y48" s="11" t="n">
        <f aca="false">S48*'Inflation indexes'!$D$156/100*'Inflation indexes'!I141</f>
        <v>31679.789779015</v>
      </c>
      <c r="Z48" s="11" t="n">
        <f aca="false">T48*'Inflation indexes'!$D$156/100*'Inflation indexes'!I141</f>
        <v>3.20527281307784</v>
      </c>
      <c r="AA48" s="11" t="n">
        <f aca="false">V48*'Inflation indexes'!$D$156/100*'Inflation indexes'!I141</f>
        <v>0.882493743836205</v>
      </c>
      <c r="AB48" s="11" t="n">
        <f aca="false">W48*'Inflation indexes'!$D$156/100*'Inflation indexes'!I141</f>
        <v>1.29726422320851</v>
      </c>
      <c r="AC48" s="11" t="n">
        <f aca="false">U48*'Inflation indexes'!$D$156/100*'Inflation indexes'!I141</f>
        <v>2.32277906924164</v>
      </c>
      <c r="AJ48" s="28" t="n">
        <f aca="false">AJ44+1</f>
        <v>2026</v>
      </c>
      <c r="AK48" s="27" t="n">
        <f aca="false">'Retirement benefit values'!AO49</f>
        <v>7675.86150539333</v>
      </c>
      <c r="AL48" s="28" t="n">
        <f aca="false">Adequacy_high!Z46</f>
        <v>0.702372749805047</v>
      </c>
      <c r="AM48" s="28" t="n">
        <f aca="false">Adequacy_high!AA46</f>
        <v>0.520439330314158</v>
      </c>
      <c r="AN48" s="28" t="n">
        <f aca="false">Adequacy_high!AB46</f>
        <v>0.181933419490889</v>
      </c>
      <c r="AO48" s="28" t="n">
        <f aca="false">Adequacy_high!AC46</f>
        <v>0.290579787488053</v>
      </c>
      <c r="AP48" s="28" t="n">
        <f aca="false">AP44+1</f>
        <v>2026</v>
      </c>
      <c r="AQ48" s="8" t="n">
        <f aca="false">AK48*'Inflation indexes'!$D$156/100*'Inflation indexes'!I141</f>
        <v>34801.1894355093</v>
      </c>
      <c r="AR48" s="8" t="n">
        <f aca="false">AL48*'Inflation indexes'!$D$156/100*'Inflation indexes'!I141</f>
        <v>3.18445129620047</v>
      </c>
      <c r="AS48" s="8" t="n">
        <f aca="false">AN48*'Inflation indexes'!$D$156/100*'Inflation indexes'!I141</f>
        <v>0.824858472485948</v>
      </c>
      <c r="AT48" s="8" t="n">
        <f aca="false">AO48*'Inflation indexes'!$D$156/100*'Inflation indexes'!I141</f>
        <v>1.3174445921668</v>
      </c>
      <c r="AU48" s="8" t="n">
        <f aca="false">AM48*'Inflation indexes'!$D$156/100*'Inflation indexes'!I141</f>
        <v>2.35959282371452</v>
      </c>
    </row>
    <row r="49" customFormat="false" ht="15" hidden="false" customHeight="false" outlineLevel="0" collapsed="false">
      <c r="A49" s="27" t="n">
        <f aca="false">'Retirement benefit values'!B50</f>
        <v>6542.14841980565</v>
      </c>
      <c r="B49" s="28" t="n">
        <f aca="false">Adequacy_low!Z47</f>
        <v>0.71683784213269</v>
      </c>
      <c r="C49" s="28" t="n">
        <f aca="false">Adequacy_low!AA47</f>
        <v>0.495871607007526</v>
      </c>
      <c r="D49" s="28" t="n">
        <f aca="false">Adequacy_low!AB47</f>
        <v>0.220966235125164</v>
      </c>
      <c r="E49" s="28" t="n">
        <f aca="false">Adequacy_low!AC47</f>
        <v>0.284103055309129</v>
      </c>
      <c r="F49" s="28" t="n">
        <f aca="false">F45+1</f>
        <v>2026</v>
      </c>
      <c r="G49" s="10" t="n">
        <f aca="false">A49*'Inflation indexes'!$D$156/100*'Inflation indexes'!I142</f>
        <v>29661.1066149256</v>
      </c>
      <c r="H49" s="28" t="n">
        <f aca="false">B49*'Inflation indexes'!$D$156/100*'Inflation indexes'!I142</f>
        <v>3.25003382631031</v>
      </c>
      <c r="I49" s="28" t="n">
        <f aca="false">D49*'Inflation indexes'!$D$156/100*'Inflation indexes'!I142</f>
        <v>1.0018273260974</v>
      </c>
      <c r="J49" s="8" t="n">
        <f aca="false">E49*'Inflation indexes'!$D$156/100*'Inflation indexes'!I142</f>
        <v>1.28808007284563</v>
      </c>
      <c r="K49" s="28" t="n">
        <f aca="false">C49*'Inflation indexes'!$D$156/100*'Inflation indexes'!I142</f>
        <v>2.24820650021291</v>
      </c>
      <c r="R49" s="29" t="n">
        <f aca="false">R45+1</f>
        <v>2026</v>
      </c>
      <c r="S49" s="22" t="n">
        <f aca="false">'Retirement benefit values'!R50</f>
        <v>7025.15815415619</v>
      </c>
      <c r="T49" s="29" t="n">
        <f aca="false">Adequacy_central!Z47</f>
        <v>0.713867128758964</v>
      </c>
      <c r="U49" s="29" t="n">
        <f aca="false">Adequacy_central!AA47</f>
        <v>0.518126457124067</v>
      </c>
      <c r="V49" s="29" t="n">
        <f aca="false">Adequacy_central!AB47</f>
        <v>0.195740671634898</v>
      </c>
      <c r="W49" s="29" t="n">
        <f aca="false">Adequacy_central!AC47</f>
        <v>0.285808111017029</v>
      </c>
      <c r="X49" s="29" t="n">
        <f aca="false">X45+1</f>
        <v>2026</v>
      </c>
      <c r="Y49" s="11" t="n">
        <f aca="false">S49*'Inflation indexes'!$D$156/100*'Inflation indexes'!I142</f>
        <v>31850.9993393471</v>
      </c>
      <c r="Z49" s="11" t="n">
        <f aca="false">T49*'Inflation indexes'!$D$156/100*'Inflation indexes'!I142</f>
        <v>3.23656506338318</v>
      </c>
      <c r="AA49" s="11" t="n">
        <f aca="false">V49*'Inflation indexes'!$D$156/100*'Inflation indexes'!I142</f>
        <v>0.887458455186243</v>
      </c>
      <c r="AB49" s="11" t="n">
        <f aca="false">W49*'Inflation indexes'!$D$156/100*'Inflation indexes'!I142</f>
        <v>1.29581053627922</v>
      </c>
      <c r="AC49" s="11" t="n">
        <f aca="false">U49*'Inflation indexes'!$D$156/100*'Inflation indexes'!I142</f>
        <v>2.34910660819694</v>
      </c>
      <c r="AJ49" s="28" t="n">
        <f aca="false">AJ45+1</f>
        <v>2026</v>
      </c>
      <c r="AK49" s="27" t="n">
        <f aca="false">'Retirement benefit values'!AO50</f>
        <v>7751.25099936711</v>
      </c>
      <c r="AL49" s="28" t="n">
        <f aca="false">Adequacy_high!Z47</f>
        <v>0.711232293193137</v>
      </c>
      <c r="AM49" s="28" t="n">
        <f aca="false">Adequacy_high!AA47</f>
        <v>0.541200793781631</v>
      </c>
      <c r="AN49" s="28" t="n">
        <f aca="false">Adequacy_high!AB47</f>
        <v>0.170031499411506</v>
      </c>
      <c r="AO49" s="28" t="n">
        <f aca="false">Adequacy_high!AC47</f>
        <v>0.286974365308998</v>
      </c>
      <c r="AP49" s="28" t="n">
        <f aca="false">AP45+1</f>
        <v>2026</v>
      </c>
      <c r="AQ49" s="8" t="n">
        <f aca="false">AK49*'Inflation indexes'!$D$156/100*'Inflation indexes'!I142</f>
        <v>35142.9939429754</v>
      </c>
      <c r="AR49" s="8" t="n">
        <f aca="false">AL49*'Inflation indexes'!$D$156/100*'Inflation indexes'!I142</f>
        <v>3.22461911938805</v>
      </c>
      <c r="AS49" s="8" t="n">
        <f aca="false">AN49*'Inflation indexes'!$D$156/100*'Inflation indexes'!I142</f>
        <v>0.77089697578126</v>
      </c>
      <c r="AT49" s="8" t="n">
        <f aca="false">AO49*'Inflation indexes'!$D$156/100*'Inflation indexes'!I142</f>
        <v>1.30109815598369</v>
      </c>
      <c r="AU49" s="8" t="n">
        <f aca="false">AM49*'Inflation indexes'!$D$156/100*'Inflation indexes'!I142</f>
        <v>2.45372214360679</v>
      </c>
    </row>
    <row r="50" customFormat="false" ht="15" hidden="false" customHeight="false" outlineLevel="0" collapsed="false">
      <c r="A50" s="27" t="n">
        <f aca="false">'Retirement benefit values'!B51</f>
        <v>6577.59933574718</v>
      </c>
      <c r="B50" s="28" t="n">
        <f aca="false">Adequacy_low!Z48</f>
        <v>0.715300195299448</v>
      </c>
      <c r="C50" s="28" t="n">
        <f aca="false">Adequacy_low!AA48</f>
        <v>0.497686588316734</v>
      </c>
      <c r="D50" s="28" t="n">
        <f aca="false">Adequacy_low!AB48</f>
        <v>0.217613606982715</v>
      </c>
      <c r="E50" s="28" t="n">
        <f aca="false">Adequacy_low!AC48</f>
        <v>0.28492108857914</v>
      </c>
      <c r="F50" s="28" t="n">
        <f aca="false">F46+1</f>
        <v>2026</v>
      </c>
      <c r="G50" s="10" t="n">
        <f aca="false">A50*'Inflation indexes'!$D$156/100*'Inflation indexes'!I143</f>
        <v>29821.8356797317</v>
      </c>
      <c r="H50" s="28" t="n">
        <f aca="false">B50*'Inflation indexes'!$D$156/100*'Inflation indexes'!I143</f>
        <v>3.24306236927048</v>
      </c>
      <c r="I50" s="28" t="n">
        <f aca="false">D50*'Inflation indexes'!$D$156/100*'Inflation indexes'!I143</f>
        <v>0.986627019654892</v>
      </c>
      <c r="J50" s="8" t="n">
        <f aca="false">E50*'Inflation indexes'!$D$156/100*'Inflation indexes'!I143</f>
        <v>1.29178891136157</v>
      </c>
      <c r="K50" s="28" t="n">
        <f aca="false">C50*'Inflation indexes'!$D$156/100*'Inflation indexes'!I143</f>
        <v>2.25643534961558</v>
      </c>
      <c r="R50" s="29" t="n">
        <f aca="false">R46+1</f>
        <v>2026</v>
      </c>
      <c r="S50" s="22" t="n">
        <f aca="false">'Retirement benefit values'!R51</f>
        <v>7075.25481395618</v>
      </c>
      <c r="T50" s="29" t="n">
        <f aca="false">Adequacy_central!Z48</f>
        <v>0.699190605581449</v>
      </c>
      <c r="U50" s="29" t="n">
        <f aca="false">Adequacy_central!AA48</f>
        <v>0.509523105163587</v>
      </c>
      <c r="V50" s="29" t="n">
        <f aca="false">Adequacy_central!AB48</f>
        <v>0.189667500417862</v>
      </c>
      <c r="W50" s="29" t="n">
        <f aca="false">Adequacy_central!AC48</f>
        <v>0.287899193753757</v>
      </c>
      <c r="X50" s="29" t="n">
        <f aca="false">X46+1</f>
        <v>2026</v>
      </c>
      <c r="Y50" s="11" t="n">
        <f aca="false">S50*'Inflation indexes'!$D$156/100*'Inflation indexes'!I143</f>
        <v>32078.1299808472</v>
      </c>
      <c r="Z50" s="11" t="n">
        <f aca="false">T50*'Inflation indexes'!$D$156/100*'Inflation indexes'!I143</f>
        <v>3.17002393793472</v>
      </c>
      <c r="AA50" s="11" t="n">
        <f aca="false">V50*'Inflation indexes'!$D$156/100*'Inflation indexes'!I143</f>
        <v>0.85992361993031</v>
      </c>
      <c r="AB50" s="11" t="n">
        <f aca="false">W50*'Inflation indexes'!$D$156/100*'Inflation indexes'!I143</f>
        <v>1.30529118759048</v>
      </c>
      <c r="AC50" s="11" t="n">
        <f aca="false">U50*'Inflation indexes'!$D$156/100*'Inflation indexes'!I143</f>
        <v>2.31010031800441</v>
      </c>
      <c r="AJ50" s="28" t="n">
        <f aca="false">AJ46+1</f>
        <v>2026</v>
      </c>
      <c r="AK50" s="27" t="n">
        <f aca="false">'Retirement benefit values'!AO51</f>
        <v>7748.55580889009</v>
      </c>
      <c r="AL50" s="28" t="n">
        <f aca="false">Adequacy_high!Z48</f>
        <v>0.709344297920563</v>
      </c>
      <c r="AM50" s="28" t="n">
        <f aca="false">Adequacy_high!AA48</f>
        <v>0.547240123515479</v>
      </c>
      <c r="AN50" s="28" t="n">
        <f aca="false">Adequacy_high!AB48</f>
        <v>0.162104174405084</v>
      </c>
      <c r="AO50" s="28" t="n">
        <f aca="false">Adequacy_high!AC48</f>
        <v>0.287748605907791</v>
      </c>
      <c r="AP50" s="28" t="n">
        <f aca="false">AP46+1</f>
        <v>2026</v>
      </c>
      <c r="AQ50" s="8" t="n">
        <f aca="false">AK50*'Inflation indexes'!$D$156/100*'Inflation indexes'!I143</f>
        <v>35130.7743589861</v>
      </c>
      <c r="AR50" s="8" t="n">
        <f aca="false">AL50*'Inflation indexes'!$D$156/100*'Inflation indexes'!I143</f>
        <v>3.21605923577264</v>
      </c>
      <c r="AS50" s="8" t="n">
        <f aca="false">AN50*'Inflation indexes'!$D$156/100*'Inflation indexes'!I143</f>
        <v>0.734955689051232</v>
      </c>
      <c r="AT50" s="8" t="n">
        <f aca="false">AO50*'Inflation indexes'!$D$156/100*'Inflation indexes'!I143</f>
        <v>1.30460844518424</v>
      </c>
      <c r="AU50" s="8" t="n">
        <f aca="false">AM50*'Inflation indexes'!$D$156/100*'Inflation indexes'!I143</f>
        <v>2.48110354672141</v>
      </c>
    </row>
    <row r="51" customFormat="false" ht="15" hidden="false" customHeight="false" outlineLevel="0" collapsed="false">
      <c r="A51" s="27" t="n">
        <f aca="false">'Retirement benefit values'!B52</f>
        <v>6595.08783180664</v>
      </c>
      <c r="B51" s="28" t="n">
        <f aca="false">Adequacy_low!Z49</f>
        <v>0.721235304669913</v>
      </c>
      <c r="C51" s="28" t="n">
        <f aca="false">Adequacy_low!AA49</f>
        <v>0.506992362091923</v>
      </c>
      <c r="D51" s="28" t="n">
        <f aca="false">Adequacy_low!AB49</f>
        <v>0.21424294257799</v>
      </c>
      <c r="E51" s="28" t="n">
        <f aca="false">Adequacy_low!AC49</f>
        <v>0.286307781637151</v>
      </c>
      <c r="F51" s="28" t="n">
        <f aca="false">F47+1</f>
        <v>2026</v>
      </c>
      <c r="G51" s="10" t="n">
        <f aca="false">A51*'Inflation indexes'!$D$156/100*'Inflation indexes'!I144</f>
        <v>29901.125862844</v>
      </c>
      <c r="H51" s="28" t="n">
        <f aca="false">B51*'Inflation indexes'!$D$156/100*'Inflation indexes'!I144</f>
        <v>3.26997125309763</v>
      </c>
      <c r="I51" s="28" t="n">
        <f aca="false">D51*'Inflation indexes'!$D$156/100*'Inflation indexes'!I144</f>
        <v>0.971344939540505</v>
      </c>
      <c r="J51" s="8" t="n">
        <f aca="false">E51*'Inflation indexes'!$D$156/100*'Inflation indexes'!I144</f>
        <v>1.29807596692749</v>
      </c>
      <c r="K51" s="28" t="n">
        <f aca="false">C51*'Inflation indexes'!$D$156/100*'Inflation indexes'!I144</f>
        <v>2.29862631355713</v>
      </c>
      <c r="R51" s="29" t="n">
        <f aca="false">R47+1</f>
        <v>2026</v>
      </c>
      <c r="S51" s="22" t="n">
        <f aca="false">'Retirement benefit values'!R52</f>
        <v>7088.53446860739</v>
      </c>
      <c r="T51" s="29" t="n">
        <f aca="false">Adequacy_central!Z49</f>
        <v>0.713071597899328</v>
      </c>
      <c r="U51" s="29" t="n">
        <f aca="false">Adequacy_central!AA49</f>
        <v>0.527443996264956</v>
      </c>
      <c r="V51" s="29" t="n">
        <f aca="false">Adequacy_central!AB49</f>
        <v>0.185627601634371</v>
      </c>
      <c r="W51" s="29" t="n">
        <f aca="false">Adequacy_central!AC49</f>
        <v>0.288326787167272</v>
      </c>
      <c r="X51" s="29" t="n">
        <f aca="false">X47+1</f>
        <v>2026</v>
      </c>
      <c r="Y51" s="11" t="n">
        <f aca="false">S51*'Inflation indexes'!$D$156/100*'Inflation indexes'!I144</f>
        <v>32138.337916703</v>
      </c>
      <c r="Z51" s="11" t="n">
        <f aca="false">T51*'Inflation indexes'!$D$156/100*'Inflation indexes'!I144</f>
        <v>3.23295824737581</v>
      </c>
      <c r="AA51" s="11" t="n">
        <f aca="false">V51*'Inflation indexes'!$D$156/100*'Inflation indexes'!I144</f>
        <v>0.84160733285742</v>
      </c>
      <c r="AB51" s="11" t="n">
        <f aca="false">W51*'Inflation indexes'!$D$156/100*'Inflation indexes'!I144</f>
        <v>1.30722983113879</v>
      </c>
      <c r="AC51" s="11" t="n">
        <f aca="false">U51*'Inflation indexes'!$D$156/100*'Inflation indexes'!I144</f>
        <v>2.39135091451839</v>
      </c>
      <c r="AJ51" s="28" t="n">
        <f aca="false">AJ47+1</f>
        <v>2026</v>
      </c>
      <c r="AK51" s="27" t="n">
        <f aca="false">'Retirement benefit values'!AO52</f>
        <v>7824.54282563769</v>
      </c>
      <c r="AL51" s="28" t="n">
        <f aca="false">Adequacy_high!Z49</f>
        <v>0.723998094113166</v>
      </c>
      <c r="AM51" s="28" t="n">
        <f aca="false">Adequacy_high!AA49</f>
        <v>0.560114649615451</v>
      </c>
      <c r="AN51" s="28" t="n">
        <f aca="false">Adequacy_high!AB49</f>
        <v>0.163883444497715</v>
      </c>
      <c r="AO51" s="28" t="n">
        <f aca="false">Adequacy_high!AC49</f>
        <v>0.290432423584701</v>
      </c>
      <c r="AP51" s="28" t="n">
        <f aca="false">AP47+1</f>
        <v>2026</v>
      </c>
      <c r="AQ51" s="8" t="n">
        <f aca="false">AK51*'Inflation indexes'!$D$156/100*'Inflation indexes'!I144</f>
        <v>35475.2879438931</v>
      </c>
      <c r="AR51" s="8" t="n">
        <f aca="false">AL51*'Inflation indexes'!$D$156/100*'Inflation indexes'!I144</f>
        <v>3.28249732052571</v>
      </c>
      <c r="AS51" s="8" t="n">
        <f aca="false">AN51*'Inflation indexes'!$D$156/100*'Inflation indexes'!I144</f>
        <v>0.743022629225579</v>
      </c>
      <c r="AT51" s="8" t="n">
        <f aca="false">AO51*'Inflation indexes'!$D$156/100*'Inflation indexes'!I144</f>
        <v>1.31677646662638</v>
      </c>
      <c r="AU51" s="8" t="n">
        <f aca="false">AM51*'Inflation indexes'!$D$156/100*'Inflation indexes'!I144</f>
        <v>2.53947469130013</v>
      </c>
    </row>
    <row r="52" customFormat="false" ht="15" hidden="false" customHeight="false" outlineLevel="0" collapsed="false">
      <c r="A52" s="27" t="n">
        <f aca="false">'Retirement benefit values'!B53</f>
        <v>6612.7903047932</v>
      </c>
      <c r="B52" s="28" t="n">
        <f aca="false">Adequacy_low!Z50</f>
        <v>0.708918330791239</v>
      </c>
      <c r="C52" s="28" t="n">
        <f aca="false">Adequacy_low!AA50</f>
        <v>0.497454463325862</v>
      </c>
      <c r="D52" s="28" t="n">
        <f aca="false">Adequacy_low!AB50</f>
        <v>0.211463867465377</v>
      </c>
      <c r="E52" s="28" t="n">
        <f aca="false">Adequacy_low!AC50</f>
        <v>0.286486016823522</v>
      </c>
      <c r="F52" s="28" t="n">
        <f aca="false">F48+1</f>
        <v>2027</v>
      </c>
      <c r="G52" s="10" t="n">
        <f aca="false">A52*'Inflation indexes'!$D$156/100*'Inflation indexes'!I145</f>
        <v>29981.3861848221</v>
      </c>
      <c r="H52" s="28" t="n">
        <f aca="false">B52*'Inflation indexes'!$D$156/100*'Inflation indexes'!I145</f>
        <v>3.21412796554968</v>
      </c>
      <c r="I52" s="28" t="n">
        <f aca="false">D52*'Inflation indexes'!$D$156/100*'Inflation indexes'!I145</f>
        <v>0.958745035362767</v>
      </c>
      <c r="J52" s="8" t="n">
        <f aca="false">E52*'Inflation indexes'!$D$156/100*'Inflation indexes'!I145</f>
        <v>1.29888405817309</v>
      </c>
      <c r="K52" s="28" t="n">
        <f aca="false">C52*'Inflation indexes'!$D$156/100*'Inflation indexes'!I145</f>
        <v>2.25538293018691</v>
      </c>
      <c r="R52" s="29" t="n">
        <f aca="false">R48+1</f>
        <v>2027</v>
      </c>
      <c r="S52" s="22" t="n">
        <f aca="false">'Retirement benefit values'!R53</f>
        <v>7157.19879359493</v>
      </c>
      <c r="T52" s="29" t="n">
        <f aca="false">Adequacy_central!Z50</f>
        <v>0.70655666353938</v>
      </c>
      <c r="U52" s="29" t="n">
        <f aca="false">Adequacy_central!AA50</f>
        <v>0.518714097269291</v>
      </c>
      <c r="V52" s="29" t="n">
        <f aca="false">Adequacy_central!AB50</f>
        <v>0.187842566270089</v>
      </c>
      <c r="W52" s="29" t="n">
        <f aca="false">Adequacy_central!AC50</f>
        <v>0.287746731502727</v>
      </c>
      <c r="X52" s="29" t="n">
        <f aca="false">X48+1</f>
        <v>2027</v>
      </c>
      <c r="Y52" s="11" t="n">
        <f aca="false">S52*'Inflation indexes'!$D$156/100*'Inflation indexes'!I145</f>
        <v>32449.6515301226</v>
      </c>
      <c r="Z52" s="11" t="n">
        <f aca="false">T52*'Inflation indexes'!$D$156/100*'Inflation indexes'!I145</f>
        <v>3.2034205251721</v>
      </c>
      <c r="AA52" s="11" t="n">
        <f aca="false">V52*'Inflation indexes'!$D$156/100*'Inflation indexes'!I145</f>
        <v>0.851649645870285</v>
      </c>
      <c r="AB52" s="11" t="n">
        <f aca="false">W52*'Inflation indexes'!$D$156/100*'Inflation indexes'!I145</f>
        <v>1.30459994691656</v>
      </c>
      <c r="AC52" s="11" t="n">
        <f aca="false">U52*'Inflation indexes'!$D$156/100*'Inflation indexes'!I145</f>
        <v>2.35177087930181</v>
      </c>
      <c r="AJ52" s="28" t="n">
        <f aca="false">AJ48+1</f>
        <v>2027</v>
      </c>
      <c r="AK52" s="27" t="n">
        <f aca="false">'Retirement benefit values'!AO53</f>
        <v>7879.11958449271</v>
      </c>
      <c r="AL52" s="28" t="n">
        <f aca="false">Adequacy_high!Z50</f>
        <v>0.722603669912683</v>
      </c>
      <c r="AM52" s="28" t="n">
        <f aca="false">Adequacy_high!AA50</f>
        <v>0.56269812645362</v>
      </c>
      <c r="AN52" s="28" t="n">
        <f aca="false">Adequacy_high!AB50</f>
        <v>0.159905543459063</v>
      </c>
      <c r="AO52" s="28" t="n">
        <f aca="false">Adequacy_high!AC50</f>
        <v>0.290154308535255</v>
      </c>
      <c r="AP52" s="28" t="n">
        <f aca="false">AP48+1</f>
        <v>2027</v>
      </c>
      <c r="AQ52" s="8" t="n">
        <f aca="false">AK52*'Inflation indexes'!$D$156/100*'Inflation indexes'!I145</f>
        <v>35722.7306735925</v>
      </c>
      <c r="AR52" s="8" t="n">
        <f aca="false">AL52*'Inflation indexes'!$D$156/100*'Inflation indexes'!I145</f>
        <v>3.27617521313484</v>
      </c>
      <c r="AS52" s="8" t="n">
        <f aca="false">AN52*'Inflation indexes'!$D$156/100*'Inflation indexes'!I145</f>
        <v>0.724987430504943</v>
      </c>
      <c r="AT52" s="8" t="n">
        <f aca="false">AO52*'Inflation indexes'!$D$156/100*'Inflation indexes'!I145</f>
        <v>1.31551553526202</v>
      </c>
      <c r="AU52" s="8" t="n">
        <f aca="false">AM52*'Inflation indexes'!$D$156/100*'Inflation indexes'!I145</f>
        <v>2.5511877826299</v>
      </c>
    </row>
    <row r="53" customFormat="false" ht="15" hidden="false" customHeight="false" outlineLevel="0" collapsed="false">
      <c r="A53" s="27" t="n">
        <f aca="false">'Retirement benefit values'!B54</f>
        <v>6634.12313656122</v>
      </c>
      <c r="B53" s="28" t="n">
        <f aca="false">Adequacy_low!Z51</f>
        <v>0.723302407909257</v>
      </c>
      <c r="C53" s="28" t="n">
        <f aca="false">Adequacy_low!AA51</f>
        <v>0.510285636152934</v>
      </c>
      <c r="D53" s="28" t="n">
        <f aca="false">Adequacy_low!AB51</f>
        <v>0.213016771756323</v>
      </c>
      <c r="E53" s="28" t="n">
        <f aca="false">Adequacy_low!AC51</f>
        <v>0.287153351362388</v>
      </c>
      <c r="F53" s="28" t="n">
        <f aca="false">F49+1</f>
        <v>2027</v>
      </c>
      <c r="G53" s="10" t="n">
        <f aca="false">A53*'Inflation indexes'!$D$156/100*'Inflation indexes'!I146</f>
        <v>30078.1060017486</v>
      </c>
      <c r="H53" s="28" t="n">
        <f aca="false">B53*'Inflation indexes'!$D$156/100*'Inflation indexes'!I146</f>
        <v>3.27934318501233</v>
      </c>
      <c r="I53" s="28" t="n">
        <f aca="false">D53*'Inflation indexes'!$D$156/100*'Inflation indexes'!I146</f>
        <v>0.9657856673969</v>
      </c>
      <c r="J53" s="8" t="n">
        <f aca="false">E53*'Inflation indexes'!$D$156/100*'Inflation indexes'!I146</f>
        <v>1.30190965154624</v>
      </c>
      <c r="K53" s="28" t="n">
        <f aca="false">C53*'Inflation indexes'!$D$156/100*'Inflation indexes'!I146</f>
        <v>2.31355751761543</v>
      </c>
      <c r="R53" s="29" t="n">
        <f aca="false">R49+1</f>
        <v>2027</v>
      </c>
      <c r="S53" s="22" t="n">
        <f aca="false">'Retirement benefit values'!R54</f>
        <v>7176.09020163016</v>
      </c>
      <c r="T53" s="29" t="n">
        <f aca="false">Adequacy_central!Z51</f>
        <v>0.714878661948073</v>
      </c>
      <c r="U53" s="29" t="n">
        <f aca="false">Adequacy_central!AA51</f>
        <v>0.52259630052739</v>
      </c>
      <c r="V53" s="29" t="n">
        <f aca="false">Adequacy_central!AB51</f>
        <v>0.192282361420682</v>
      </c>
      <c r="W53" s="29" t="n">
        <f aca="false">Adequacy_central!AC51</f>
        <v>0.287701263335101</v>
      </c>
      <c r="X53" s="29" t="n">
        <f aca="false">X49+1</f>
        <v>2027</v>
      </c>
      <c r="Y53" s="11" t="n">
        <f aca="false">S53*'Inflation indexes'!$D$156/100*'Inflation indexes'!I146</f>
        <v>32535.3023029089</v>
      </c>
      <c r="Z53" s="11" t="n">
        <f aca="false">T53*'Inflation indexes'!$D$156/100*'Inflation indexes'!I146</f>
        <v>3.24115120112286</v>
      </c>
      <c r="AA53" s="11" t="n">
        <f aca="false">V53*'Inflation indexes'!$D$156/100*'Inflation indexes'!I146</f>
        <v>0.871779002292634</v>
      </c>
      <c r="AB53" s="11" t="n">
        <f aca="false">W53*'Inflation indexes'!$D$156/100*'Inflation indexes'!I146</f>
        <v>1.30439380115511</v>
      </c>
      <c r="AC53" s="11" t="n">
        <f aca="false">U53*'Inflation indexes'!$D$156/100*'Inflation indexes'!I146</f>
        <v>2.36937219883023</v>
      </c>
      <c r="AJ53" s="28" t="n">
        <f aca="false">AJ49+1</f>
        <v>2027</v>
      </c>
      <c r="AK53" s="27" t="n">
        <f aca="false">'Retirement benefit values'!AO54</f>
        <v>7908.35053742917</v>
      </c>
      <c r="AL53" s="28" t="n">
        <f aca="false">Adequacy_high!Z51</f>
        <v>0.73250340625934</v>
      </c>
      <c r="AM53" s="28" t="n">
        <f aca="false">Adequacy_high!AA51</f>
        <v>0.568484129166727</v>
      </c>
      <c r="AN53" s="28" t="n">
        <f aca="false">Adequacy_high!AB51</f>
        <v>0.164019277092613</v>
      </c>
      <c r="AO53" s="28" t="n">
        <f aca="false">Adequacy_high!AC51</f>
        <v>0.289206260725095</v>
      </c>
      <c r="AP53" s="28" t="n">
        <f aca="false">AP49+1</f>
        <v>2027</v>
      </c>
      <c r="AQ53" s="8" t="n">
        <f aca="false">AK53*'Inflation indexes'!$D$156/100*'Inflation indexes'!I146</f>
        <v>35855.2593714862</v>
      </c>
      <c r="AR53" s="8" t="n">
        <f aca="false">AL53*'Inflation indexes'!$D$156/100*'Inflation indexes'!I146</f>
        <v>3.32105911310093</v>
      </c>
      <c r="AS53" s="8" t="n">
        <f aca="false">AN53*'Inflation indexes'!$D$156/100*'Inflation indexes'!I146</f>
        <v>0.74363847356608</v>
      </c>
      <c r="AT53" s="8" t="n">
        <f aca="false">AO53*'Inflation indexes'!$D$156/100*'Inflation indexes'!I146</f>
        <v>1.31121723058155</v>
      </c>
      <c r="AU53" s="8" t="n">
        <f aca="false">AM53*'Inflation indexes'!$D$156/100*'Inflation indexes'!I146</f>
        <v>2.57742063953485</v>
      </c>
    </row>
    <row r="54" customFormat="false" ht="15" hidden="false" customHeight="false" outlineLevel="0" collapsed="false">
      <c r="A54" s="27" t="n">
        <f aca="false">'Retirement benefit values'!B55</f>
        <v>6659.65648994988</v>
      </c>
      <c r="B54" s="28" t="n">
        <f aca="false">Adequacy_low!Z52</f>
        <v>0.712495767423568</v>
      </c>
      <c r="C54" s="28" t="n">
        <f aca="false">Adequacy_low!AA52</f>
        <v>0.508734054791697</v>
      </c>
      <c r="D54" s="28" t="n">
        <f aca="false">Adequacy_low!AB52</f>
        <v>0.203761712631871</v>
      </c>
      <c r="E54" s="28" t="n">
        <f aca="false">Adequacy_low!AC52</f>
        <v>0.287974336378461</v>
      </c>
      <c r="F54" s="28" t="n">
        <f aca="false">F50+1</f>
        <v>2027</v>
      </c>
      <c r="G54" s="10" t="n">
        <f aca="false">A54*'Inflation indexes'!$D$156/100*'Inflation indexes'!I147</f>
        <v>30193.8703452791</v>
      </c>
      <c r="H54" s="28" t="n">
        <f aca="false">B54*'Inflation indexes'!$D$156/100*'Inflation indexes'!I147</f>
        <v>3.23034751951737</v>
      </c>
      <c r="I54" s="28" t="n">
        <f aca="false">D54*'Inflation indexes'!$D$156/100*'Inflation indexes'!I147</f>
        <v>0.923824635973833</v>
      </c>
      <c r="J54" s="8" t="n">
        <f aca="false">E54*'Inflation indexes'!$D$156/100*'Inflation indexes'!I147</f>
        <v>1.3056318728302</v>
      </c>
      <c r="K54" s="28" t="n">
        <f aca="false">C54*'Inflation indexes'!$D$156/100*'Inflation indexes'!I147</f>
        <v>2.30652288354353</v>
      </c>
      <c r="R54" s="29" t="n">
        <f aca="false">R50+1</f>
        <v>2027</v>
      </c>
      <c r="S54" s="22" t="n">
        <f aca="false">'Retirement benefit values'!R55</f>
        <v>7197.15451726513</v>
      </c>
      <c r="T54" s="29" t="n">
        <f aca="false">Adequacy_central!Z52</f>
        <v>0.717572132158478</v>
      </c>
      <c r="U54" s="29" t="n">
        <f aca="false">Adequacy_central!AA52</f>
        <v>0.530663443850974</v>
      </c>
      <c r="V54" s="29" t="n">
        <f aca="false">Adequacy_central!AB52</f>
        <v>0.186908688307503</v>
      </c>
      <c r="W54" s="29" t="n">
        <f aca="false">Adequacy_central!AC52</f>
        <v>0.288920232194426</v>
      </c>
      <c r="X54" s="29" t="n">
        <f aca="false">X50+1</f>
        <v>2027</v>
      </c>
      <c r="Y54" s="11" t="n">
        <f aca="false">S54*'Inflation indexes'!$D$156/100*'Inflation indexes'!I147</f>
        <v>32630.8047084991</v>
      </c>
      <c r="Z54" s="11" t="n">
        <f aca="false">T54*'Inflation indexes'!$D$156/100*'Inflation indexes'!I147</f>
        <v>3.25336298568481</v>
      </c>
      <c r="AA54" s="11" t="n">
        <f aca="false">V54*'Inflation indexes'!$D$156/100*'Inflation indexes'!I147</f>
        <v>0.847415585125084</v>
      </c>
      <c r="AB54" s="11" t="n">
        <f aca="false">W54*'Inflation indexes'!$D$156/100*'Inflation indexes'!I147</f>
        <v>1.30992042069606</v>
      </c>
      <c r="AC54" s="11" t="n">
        <f aca="false">U54*'Inflation indexes'!$D$156/100*'Inflation indexes'!I147</f>
        <v>2.40594740055972</v>
      </c>
      <c r="AJ54" s="28" t="n">
        <f aca="false">AJ50+1</f>
        <v>2027</v>
      </c>
      <c r="AK54" s="27" t="n">
        <f aca="false">'Retirement benefit values'!AO55</f>
        <v>8005.55810928379</v>
      </c>
      <c r="AL54" s="28" t="n">
        <f aca="false">Adequacy_high!Z52</f>
        <v>0.733527935079109</v>
      </c>
      <c r="AM54" s="28" t="n">
        <f aca="false">Adequacy_high!AA52</f>
        <v>0.569252934150675</v>
      </c>
      <c r="AN54" s="28" t="n">
        <f aca="false">Adequacy_high!AB52</f>
        <v>0.164275000928434</v>
      </c>
      <c r="AO54" s="28" t="n">
        <f aca="false">Adequacy_high!AC52</f>
        <v>0.285999125490889</v>
      </c>
      <c r="AP54" s="28" t="n">
        <f aca="false">AP50+1</f>
        <v>2027</v>
      </c>
      <c r="AQ54" s="8" t="n">
        <f aca="false">AK54*'Inflation indexes'!$D$156/100*'Inflation indexes'!I147</f>
        <v>36295.9837280033</v>
      </c>
      <c r="AR54" s="8" t="n">
        <f aca="false">AL54*'Inflation indexes'!$D$156/100*'Inflation indexes'!I147</f>
        <v>3.32570417105486</v>
      </c>
      <c r="AS54" s="8" t="n">
        <f aca="false">AN54*'Inflation indexes'!$D$156/100*'Inflation indexes'!I147</f>
        <v>0.744797886571033</v>
      </c>
      <c r="AT54" s="8" t="n">
        <f aca="false">AO54*'Inflation indexes'!$D$156/100*'Inflation indexes'!I147</f>
        <v>1.29667656687201</v>
      </c>
      <c r="AU54" s="8" t="n">
        <f aca="false">AM54*'Inflation indexes'!$D$156/100*'Inflation indexes'!I147</f>
        <v>2.58090628448383</v>
      </c>
    </row>
    <row r="55" customFormat="false" ht="15" hidden="false" customHeight="false" outlineLevel="0" collapsed="false">
      <c r="A55" s="27" t="n">
        <f aca="false">'Retirement benefit values'!B56</f>
        <v>6654.02673520301</v>
      </c>
      <c r="B55" s="28" t="n">
        <f aca="false">Adequacy_low!Z53</f>
        <v>0.706840519179166</v>
      </c>
      <c r="C55" s="28" t="n">
        <f aca="false">Adequacy_low!AA53</f>
        <v>0.513638888666713</v>
      </c>
      <c r="D55" s="28" t="n">
        <f aca="false">Adequacy_low!AB53</f>
        <v>0.193201630512453</v>
      </c>
      <c r="E55" s="28" t="n">
        <f aca="false">Adequacy_low!AC53</f>
        <v>0.285996768886124</v>
      </c>
      <c r="F55" s="28" t="n">
        <f aca="false">F51+1</f>
        <v>2027</v>
      </c>
      <c r="G55" s="10" t="n">
        <f aca="false">A55*'Inflation indexes'!$D$156/100*'Inflation indexes'!I148</f>
        <v>30168.3458929054</v>
      </c>
      <c r="H55" s="28" t="n">
        <f aca="false">B55*'Inflation indexes'!$D$156/100*'Inflation indexes'!I148</f>
        <v>3.20470748350057</v>
      </c>
      <c r="I55" s="28" t="n">
        <f aca="false">D55*'Inflation indexes'!$D$156/100*'Inflation indexes'!I148</f>
        <v>0.875946828637917</v>
      </c>
      <c r="J55" s="8" t="n">
        <f aca="false">E55*'Inflation indexes'!$D$156/100*'Inflation indexes'!I148</f>
        <v>1.29666588238418</v>
      </c>
      <c r="K55" s="28" t="n">
        <f aca="false">C55*'Inflation indexes'!$D$156/100*'Inflation indexes'!I148</f>
        <v>2.32876065486265</v>
      </c>
      <c r="R55" s="29" t="n">
        <f aca="false">R51+1</f>
        <v>2027</v>
      </c>
      <c r="S55" s="22" t="n">
        <f aca="false">'Retirement benefit values'!R56</f>
        <v>7218.75144885262</v>
      </c>
      <c r="T55" s="29" t="n">
        <f aca="false">Adequacy_central!Z53</f>
        <v>0.721502801187443</v>
      </c>
      <c r="U55" s="29" t="n">
        <f aca="false">Adequacy_central!AA53</f>
        <v>0.537891969697953</v>
      </c>
      <c r="V55" s="29" t="n">
        <f aca="false">Adequacy_central!AB53</f>
        <v>0.18361083148949</v>
      </c>
      <c r="W55" s="29" t="n">
        <f aca="false">Adequacy_central!AC53</f>
        <v>0.287164504759884</v>
      </c>
      <c r="X55" s="29" t="n">
        <f aca="false">X51+1</f>
        <v>2027</v>
      </c>
      <c r="Y55" s="11" t="n">
        <f aca="false">S55*'Inflation indexes'!$D$156/100*'Inflation indexes'!I148</f>
        <v>32728.7219138674</v>
      </c>
      <c r="Z55" s="11" t="n">
        <f aca="false">T55*'Inflation indexes'!$D$156/100*'Inflation indexes'!I148</f>
        <v>3.27118404165217</v>
      </c>
      <c r="AA55" s="11" t="n">
        <f aca="false">V55*'Inflation indexes'!$D$156/100*'Inflation indexes'!I148</f>
        <v>0.832463603543054</v>
      </c>
      <c r="AB55" s="11" t="n">
        <f aca="false">W55*'Inflation indexes'!$D$156/100*'Inflation indexes'!I148</f>
        <v>1.30196021935532</v>
      </c>
      <c r="AC55" s="11" t="n">
        <f aca="false">U55*'Inflation indexes'!$D$156/100*'Inflation indexes'!I148</f>
        <v>2.43872043810911</v>
      </c>
      <c r="AJ55" s="28" t="n">
        <f aca="false">AJ51+1</f>
        <v>2027</v>
      </c>
      <c r="AK55" s="27" t="n">
        <f aca="false">'Retirement benefit values'!AO56</f>
        <v>8053.34672299482</v>
      </c>
      <c r="AL55" s="28" t="n">
        <f aca="false">Adequacy_high!Z53</f>
        <v>0.728964305890379</v>
      </c>
      <c r="AM55" s="28" t="n">
        <f aca="false">Adequacy_high!AA53</f>
        <v>0.568050676502917</v>
      </c>
      <c r="AN55" s="28" t="n">
        <f aca="false">Adequacy_high!AB53</f>
        <v>0.160913629387462</v>
      </c>
      <c r="AO55" s="28" t="n">
        <f aca="false">Adequacy_high!AC53</f>
        <v>0.287366120265362</v>
      </c>
      <c r="AP55" s="28" t="n">
        <f aca="false">AP51+1</f>
        <v>2027</v>
      </c>
      <c r="AQ55" s="8" t="n">
        <f aca="false">AK55*'Inflation indexes'!$D$156/100*'Inflation indexes'!I148</f>
        <v>36512.6500393287</v>
      </c>
      <c r="AR55" s="8" t="n">
        <f aca="false">AL55*'Inflation indexes'!$D$156/100*'Inflation indexes'!I148</f>
        <v>3.30501336992475</v>
      </c>
      <c r="AS55" s="8" t="n">
        <f aca="false">AN55*'Inflation indexes'!$D$156/100*'Inflation indexes'!I148</f>
        <v>0.729557938888511</v>
      </c>
      <c r="AT55" s="8" t="n">
        <f aca="false">AO55*'Inflation indexes'!$D$156/100*'Inflation indexes'!I148</f>
        <v>1.30287431341425</v>
      </c>
      <c r="AU55" s="8" t="n">
        <f aca="false">AM55*'Inflation indexes'!$D$156/100*'Inflation indexes'!I148</f>
        <v>2.57545543103624</v>
      </c>
    </row>
    <row r="56" customFormat="false" ht="15" hidden="false" customHeight="false" outlineLevel="0" collapsed="false">
      <c r="A56" s="27" t="n">
        <f aca="false">'Retirement benefit values'!B57</f>
        <v>6679.09666018342</v>
      </c>
      <c r="B56" s="28" t="n">
        <f aca="false">Adequacy_low!Z54</f>
        <v>0.7123524067789</v>
      </c>
      <c r="C56" s="28" t="n">
        <f aca="false">Adequacy_low!AA54</f>
        <v>0.515020927688322</v>
      </c>
      <c r="D56" s="28" t="n">
        <f aca="false">Adequacy_low!AB54</f>
        <v>0.197331479090578</v>
      </c>
      <c r="E56" s="28" t="n">
        <f aca="false">Adequacy_low!AC54</f>
        <v>0.286071697723266</v>
      </c>
      <c r="F56" s="28" t="n">
        <f aca="false">F52+1</f>
        <v>2028</v>
      </c>
      <c r="G56" s="10" t="n">
        <f aca="false">A56*'Inflation indexes'!$D$156/100*'Inflation indexes'!I149</f>
        <v>30282.0091224679</v>
      </c>
      <c r="H56" s="28" t="n">
        <f aca="false">B56*'Inflation indexes'!$D$156/100*'Inflation indexes'!I149</f>
        <v>3.22969754414338</v>
      </c>
      <c r="I56" s="28" t="n">
        <f aca="false">D56*'Inflation indexes'!$D$156/100*'Inflation indexes'!I149</f>
        <v>0.894670934408497</v>
      </c>
      <c r="J56" s="8" t="n">
        <f aca="false">E56*'Inflation indexes'!$D$156/100*'Inflation indexes'!I149</f>
        <v>1.29700559834358</v>
      </c>
      <c r="K56" s="28" t="n">
        <f aca="false">C56*'Inflation indexes'!$D$156/100*'Inflation indexes'!I149</f>
        <v>2.33502660973488</v>
      </c>
      <c r="R56" s="29" t="n">
        <f aca="false">R52+1</f>
        <v>2028</v>
      </c>
      <c r="S56" s="22" t="n">
        <f aca="false">'Retirement benefit values'!R57</f>
        <v>7270.36755869451</v>
      </c>
      <c r="T56" s="29" t="n">
        <f aca="false">Adequacy_central!Z54</f>
        <v>0.736301050336122</v>
      </c>
      <c r="U56" s="29" t="n">
        <f aca="false">Adequacy_central!AA54</f>
        <v>0.539820244499401</v>
      </c>
      <c r="V56" s="29" t="n">
        <f aca="false">Adequacy_central!AB54</f>
        <v>0.196480805836721</v>
      </c>
      <c r="W56" s="29" t="n">
        <f aca="false">Adequacy_central!AC54</f>
        <v>0.289215591117198</v>
      </c>
      <c r="X56" s="29" t="n">
        <f aca="false">X52+1</f>
        <v>2028</v>
      </c>
      <c r="Y56" s="11" t="n">
        <f aca="false">S56*'Inflation indexes'!$D$156/100*'Inflation indexes'!I149</f>
        <v>32962.741510921</v>
      </c>
      <c r="Z56" s="11" t="n">
        <f aca="false">T56*'Inflation indexes'!$D$156/100*'Inflation indexes'!I149</f>
        <v>3.33827705415313</v>
      </c>
      <c r="AA56" s="11" t="n">
        <f aca="false">V56*'Inflation indexes'!$D$156/100*'Inflation indexes'!I149</f>
        <v>0.89081411116665</v>
      </c>
      <c r="AB56" s="11" t="n">
        <f aca="false">W56*'Inflation indexes'!$D$156/100*'Inflation indexes'!I149</f>
        <v>1.31125953316124</v>
      </c>
      <c r="AC56" s="11" t="n">
        <f aca="false">U56*'Inflation indexes'!$D$156/100*'Inflation indexes'!I149</f>
        <v>2.44746294298648</v>
      </c>
      <c r="AJ56" s="28" t="n">
        <f aca="false">AJ52+1</f>
        <v>2028</v>
      </c>
      <c r="AK56" s="27" t="n">
        <f aca="false">'Retirement benefit values'!AO57</f>
        <v>8113.54559267437</v>
      </c>
      <c r="AL56" s="28" t="n">
        <f aca="false">Adequacy_high!Z54</f>
        <v>0.737654583486054</v>
      </c>
      <c r="AM56" s="28" t="n">
        <f aca="false">Adequacy_high!AA54</f>
        <v>0.579174257307672</v>
      </c>
      <c r="AN56" s="28" t="n">
        <f aca="false">Adequacy_high!AB54</f>
        <v>0.158480326178382</v>
      </c>
      <c r="AO56" s="28" t="n">
        <f aca="false">Adequacy_high!AC54</f>
        <v>0.286825994652981</v>
      </c>
      <c r="AP56" s="28" t="n">
        <f aca="false">AP52+1</f>
        <v>2028</v>
      </c>
      <c r="AQ56" s="8" t="n">
        <f aca="false">AK56*'Inflation indexes'!$D$156/100*'Inflation indexes'!I149</f>
        <v>36785.5825650197</v>
      </c>
      <c r="AR56" s="8" t="n">
        <f aca="false">AL56*'Inflation indexes'!$D$156/100*'Inflation indexes'!I149</f>
        <v>3.3444137677357</v>
      </c>
      <c r="AS56" s="8" t="n">
        <f aca="false">AN56*'Inflation indexes'!$D$156/100*'Inflation indexes'!I149</f>
        <v>0.718525711968608</v>
      </c>
      <c r="AT56" s="8" t="n">
        <f aca="false">AO56*'Inflation indexes'!$D$156/100*'Inflation indexes'!I149</f>
        <v>1.3004254659797</v>
      </c>
      <c r="AU56" s="8" t="n">
        <f aca="false">AM56*'Inflation indexes'!$D$156/100*'Inflation indexes'!I149</f>
        <v>2.62588805576709</v>
      </c>
    </row>
    <row r="57" customFormat="false" ht="15" hidden="false" customHeight="false" outlineLevel="0" collapsed="false">
      <c r="A57" s="27" t="n">
        <f aca="false">'Retirement benefit values'!B58</f>
        <v>6739.62325760007</v>
      </c>
      <c r="B57" s="28" t="n">
        <f aca="false">Adequacy_low!Z55</f>
        <v>0.726543560852967</v>
      </c>
      <c r="C57" s="28" t="n">
        <f aca="false">Adequacy_low!AA55</f>
        <v>0.533162164136104</v>
      </c>
      <c r="D57" s="28" t="n">
        <f aca="false">Adequacy_low!AB55</f>
        <v>0.193381396716863</v>
      </c>
      <c r="E57" s="28" t="n">
        <f aca="false">Adequacy_low!AC55</f>
        <v>0.285926144845057</v>
      </c>
      <c r="F57" s="28" t="n">
        <f aca="false">F53+1</f>
        <v>2028</v>
      </c>
      <c r="G57" s="10" t="n">
        <f aca="false">A57*'Inflation indexes'!$D$156/100*'Inflation indexes'!I150</f>
        <v>30556.4275159086</v>
      </c>
      <c r="H57" s="28" t="n">
        <f aca="false">B57*'Inflation indexes'!$D$156/100*'Inflation indexes'!I150</f>
        <v>3.29403807984651</v>
      </c>
      <c r="I57" s="28" t="n">
        <f aca="false">D57*'Inflation indexes'!$D$156/100*'Inflation indexes'!I150</f>
        <v>0.876761861286616</v>
      </c>
      <c r="J57" s="8" t="n">
        <f aca="false">E57*'Inflation indexes'!$D$156/100*'Inflation indexes'!I150</f>
        <v>1.29634568371591</v>
      </c>
      <c r="K57" s="28" t="n">
        <f aca="false">C57*'Inflation indexes'!$D$156/100*'Inflation indexes'!I150</f>
        <v>2.4172762185599</v>
      </c>
      <c r="R57" s="29" t="n">
        <f aca="false">R53+1</f>
        <v>2028</v>
      </c>
      <c r="S57" s="22" t="n">
        <f aca="false">'Retirement benefit values'!R58</f>
        <v>7283.30394738012</v>
      </c>
      <c r="T57" s="29" t="n">
        <f aca="false">Adequacy_central!Z55</f>
        <v>0.739333011438778</v>
      </c>
      <c r="U57" s="29" t="n">
        <f aca="false">Adequacy_central!AA55</f>
        <v>0.544185839504721</v>
      </c>
      <c r="V57" s="29" t="n">
        <f aca="false">Adequacy_central!AB55</f>
        <v>0.195147171934058</v>
      </c>
      <c r="W57" s="29" t="n">
        <f aca="false">Adequacy_central!AC55</f>
        <v>0.286706006273987</v>
      </c>
      <c r="X57" s="29" t="n">
        <f aca="false">X53+1</f>
        <v>2028</v>
      </c>
      <c r="Y57" s="11" t="n">
        <f aca="false">S57*'Inflation indexes'!$D$156/100*'Inflation indexes'!I150</f>
        <v>33021.3931310607</v>
      </c>
      <c r="Z57" s="11" t="n">
        <f aca="false">T57*'Inflation indexes'!$D$156/100*'Inflation indexes'!I150</f>
        <v>3.35202350497439</v>
      </c>
      <c r="AA57" s="11" t="n">
        <f aca="false">V57*'Inflation indexes'!$D$156/100*'Inflation indexes'!I150</f>
        <v>0.884767617746778</v>
      </c>
      <c r="AB57" s="11" t="n">
        <f aca="false">W57*'Inflation indexes'!$D$156/100*'Inflation indexes'!I150</f>
        <v>1.299881456906</v>
      </c>
      <c r="AC57" s="11" t="n">
        <f aca="false">U57*'Inflation indexes'!$D$156/100*'Inflation indexes'!I150</f>
        <v>2.46725588722761</v>
      </c>
      <c r="AJ57" s="28" t="n">
        <f aca="false">AJ53+1</f>
        <v>2028</v>
      </c>
      <c r="AK57" s="27" t="n">
        <f aca="false">'Retirement benefit values'!AO58</f>
        <v>8165.71670434913</v>
      </c>
      <c r="AL57" s="28" t="n">
        <f aca="false">Adequacy_high!Z55</f>
        <v>0.74685118813191</v>
      </c>
      <c r="AM57" s="28" t="n">
        <f aca="false">Adequacy_high!AA55</f>
        <v>0.583537830600536</v>
      </c>
      <c r="AN57" s="28" t="n">
        <f aca="false">Adequacy_high!AB55</f>
        <v>0.163313357531374</v>
      </c>
      <c r="AO57" s="28" t="n">
        <f aca="false">Adequacy_high!AC55</f>
        <v>0.286259510249792</v>
      </c>
      <c r="AP57" s="28" t="n">
        <f aca="false">AP53+1</f>
        <v>2028</v>
      </c>
      <c r="AQ57" s="8" t="n">
        <f aca="false">AK57*'Inflation indexes'!$D$156/100*'Inflation indexes'!I150</f>
        <v>37022.1184560306</v>
      </c>
      <c r="AR57" s="8" t="n">
        <f aca="false">AL57*'Inflation indexes'!$D$156/100*'Inflation indexes'!I150</f>
        <v>3.38610977543712</v>
      </c>
      <c r="AS57" s="8" t="n">
        <f aca="false">AN57*'Inflation indexes'!$D$156/100*'Inflation indexes'!I150</f>
        <v>0.740437941565906</v>
      </c>
      <c r="AT57" s="8" t="n">
        <f aca="false">AO57*'Inflation indexes'!$D$156/100*'Inflation indexes'!I150</f>
        <v>1.29785711179382</v>
      </c>
      <c r="AU57" s="8" t="n">
        <f aca="false">AM57*'Inflation indexes'!$D$156/100*'Inflation indexes'!I150</f>
        <v>2.64567183387121</v>
      </c>
    </row>
    <row r="58" customFormat="false" ht="15" hidden="false" customHeight="false" outlineLevel="0" collapsed="false">
      <c r="A58" s="27" t="n">
        <f aca="false">'Retirement benefit values'!B59</f>
        <v>6798.24986263291</v>
      </c>
      <c r="B58" s="28" t="n">
        <f aca="false">Adequacy_low!Z56</f>
        <v>0.723725142364994</v>
      </c>
      <c r="C58" s="28" t="n">
        <f aca="false">Adequacy_low!AA56</f>
        <v>0.515170755356248</v>
      </c>
      <c r="D58" s="28" t="n">
        <f aca="false">Adequacy_low!AB56</f>
        <v>0.208554387008747</v>
      </c>
      <c r="E58" s="28" t="n">
        <f aca="false">Adequacy_low!AC56</f>
        <v>0.288297201844152</v>
      </c>
      <c r="F58" s="28" t="n">
        <f aca="false">F54+1</f>
        <v>2028</v>
      </c>
      <c r="G58" s="10" t="n">
        <f aca="false">A58*'Inflation indexes'!$D$156/100*'Inflation indexes'!I151</f>
        <v>30822.231632655</v>
      </c>
      <c r="H58" s="28" t="n">
        <f aca="false">B58*'Inflation indexes'!$D$156/100*'Inflation indexes'!I151</f>
        <v>3.28125979878457</v>
      </c>
      <c r="I58" s="28" t="n">
        <f aca="false">D58*'Inflation indexes'!$D$156/100*'Inflation indexes'!I151</f>
        <v>0.945553893175149</v>
      </c>
      <c r="J58" s="8" t="n">
        <f aca="false">E58*'Inflation indexes'!$D$156/100*'Inflation indexes'!I151</f>
        <v>1.30709569578034</v>
      </c>
      <c r="K58" s="28" t="n">
        <f aca="false">C58*'Inflation indexes'!$D$156/100*'Inflation indexes'!I151</f>
        <v>2.33570590560942</v>
      </c>
      <c r="R58" s="29" t="n">
        <f aca="false">R54+1</f>
        <v>2028</v>
      </c>
      <c r="S58" s="22" t="n">
        <f aca="false">'Retirement benefit values'!R59</f>
        <v>7329.55114897815</v>
      </c>
      <c r="T58" s="29" t="n">
        <f aca="false">Adequacy_central!Z56</f>
        <v>0.748067913371013</v>
      </c>
      <c r="U58" s="29" t="n">
        <f aca="false">Adequacy_central!AA56</f>
        <v>0.553336372127825</v>
      </c>
      <c r="V58" s="29" t="n">
        <f aca="false">Adequacy_central!AB56</f>
        <v>0.194731541243188</v>
      </c>
      <c r="W58" s="29" t="n">
        <f aca="false">Adequacy_central!AC56</f>
        <v>0.287074507801292</v>
      </c>
      <c r="X58" s="29" t="n">
        <f aca="false">X54+1</f>
        <v>2028</v>
      </c>
      <c r="Y58" s="11" t="n">
        <f aca="false">S58*'Inflation indexes'!$D$156/100*'Inflation indexes'!I151</f>
        <v>33231.0709141401</v>
      </c>
      <c r="Z58" s="11" t="n">
        <f aca="false">T58*'Inflation indexes'!$D$156/100*'Inflation indexes'!I151</f>
        <v>3.39162622274499</v>
      </c>
      <c r="AA58" s="11" t="n">
        <f aca="false">V58*'Inflation indexes'!$D$156/100*'Inflation indexes'!I151</f>
        <v>0.882883211364773</v>
      </c>
      <c r="AB58" s="11" t="n">
        <f aca="false">W58*'Inflation indexes'!$D$156/100*'Inflation indexes'!I151</f>
        <v>1.30155218682342</v>
      </c>
      <c r="AC58" s="11" t="n">
        <f aca="false">U58*'Inflation indexes'!$D$156/100*'Inflation indexes'!I151</f>
        <v>2.50874301138021</v>
      </c>
      <c r="AJ58" s="28" t="n">
        <f aca="false">AJ54+1</f>
        <v>2028</v>
      </c>
      <c r="AK58" s="27" t="n">
        <f aca="false">'Retirement benefit values'!AO59</f>
        <v>8194.51834574351</v>
      </c>
      <c r="AL58" s="28" t="n">
        <f aca="false">Adequacy_high!Z56</f>
        <v>0.740758920252868</v>
      </c>
      <c r="AM58" s="28" t="n">
        <f aca="false">Adequacy_high!AA56</f>
        <v>0.585430373095433</v>
      </c>
      <c r="AN58" s="28" t="n">
        <f aca="false">Adequacy_high!AB56</f>
        <v>0.155328547157434</v>
      </c>
      <c r="AO58" s="28" t="n">
        <f aca="false">Adequacy_high!AC56</f>
        <v>0.286518370110642</v>
      </c>
      <c r="AP58" s="28" t="n">
        <f aca="false">AP54+1</f>
        <v>2028</v>
      </c>
      <c r="AQ58" s="8" t="n">
        <f aca="false">AK58*'Inflation indexes'!$D$156/100*'Inflation indexes'!I151</f>
        <v>37152.7007206422</v>
      </c>
      <c r="AR58" s="8" t="n">
        <f aca="false">AL58*'Inflation indexes'!$D$156/100*'Inflation indexes'!I151</f>
        <v>3.35848835881809</v>
      </c>
      <c r="AS58" s="8" t="n">
        <f aca="false">AN58*'Inflation indexes'!$D$156/100*'Inflation indexes'!I151</f>
        <v>0.70423602491657</v>
      </c>
      <c r="AT58" s="8" t="n">
        <f aca="false">AO58*'Inflation indexes'!$D$156/100*'Inflation indexes'!I151</f>
        <v>1.29903074305962</v>
      </c>
      <c r="AU58" s="8" t="n">
        <f aca="false">AM58*'Inflation indexes'!$D$156/100*'Inflation indexes'!I151</f>
        <v>2.65425233390152</v>
      </c>
    </row>
    <row r="59" customFormat="false" ht="15" hidden="false" customHeight="false" outlineLevel="0" collapsed="false">
      <c r="A59" s="27" t="n">
        <f aca="false">'Retirement benefit values'!B60</f>
        <v>6832.32838907614</v>
      </c>
      <c r="B59" s="28" t="n">
        <f aca="false">Adequacy_low!Z57</f>
        <v>0.722236088957635</v>
      </c>
      <c r="C59" s="28" t="n">
        <f aca="false">Adequacy_low!AA57</f>
        <v>0.519803798672626</v>
      </c>
      <c r="D59" s="28" t="n">
        <f aca="false">Adequacy_low!AB57</f>
        <v>0.20243229028501</v>
      </c>
      <c r="E59" s="28" t="n">
        <f aca="false">Adequacy_low!AC57</f>
        <v>0.284753389253242</v>
      </c>
      <c r="F59" s="28" t="n">
        <f aca="false">F55+1</f>
        <v>2028</v>
      </c>
      <c r="G59" s="10" t="n">
        <f aca="false">A59*'Inflation indexes'!$D$156/100*'Inflation indexes'!I152</f>
        <v>30976.738492061</v>
      </c>
      <c r="H59" s="28" t="n">
        <f aca="false">B59*'Inflation indexes'!$D$156/100*'Inflation indexes'!I152</f>
        <v>3.27450865695213</v>
      </c>
      <c r="I59" s="28" t="n">
        <f aca="false">D59*'Inflation indexes'!$D$156/100*'Inflation indexes'!I152</f>
        <v>0.917797237107868</v>
      </c>
      <c r="J59" s="8" t="n">
        <f aca="false">E59*'Inflation indexes'!$D$156/100*'Inflation indexes'!I152</f>
        <v>1.29102858810603</v>
      </c>
      <c r="K59" s="28" t="n">
        <f aca="false">C59*'Inflation indexes'!$D$156/100*'Inflation indexes'!I152</f>
        <v>2.35671141984426</v>
      </c>
      <c r="R59" s="29" t="n">
        <f aca="false">R55+1</f>
        <v>2028</v>
      </c>
      <c r="S59" s="22" t="n">
        <f aca="false">'Retirement benefit values'!R60</f>
        <v>7374.2664048459</v>
      </c>
      <c r="T59" s="29" t="n">
        <f aca="false">Adequacy_central!Z57</f>
        <v>0.754851837022114</v>
      </c>
      <c r="U59" s="29" t="n">
        <f aca="false">Adequacy_central!AA57</f>
        <v>0.54845400321125</v>
      </c>
      <c r="V59" s="29" t="n">
        <f aca="false">Adequacy_central!AB57</f>
        <v>0.206397833810863</v>
      </c>
      <c r="W59" s="29" t="n">
        <f aca="false">Adequacy_central!AC57</f>
        <v>0.287388809087315</v>
      </c>
      <c r="X59" s="29" t="n">
        <f aca="false">X55+1</f>
        <v>2028</v>
      </c>
      <c r="Y59" s="11" t="n">
        <f aca="false">S59*'Inflation indexes'!$D$156/100*'Inflation indexes'!I152</f>
        <v>33433.803088114</v>
      </c>
      <c r="Z59" s="11" t="n">
        <f aca="false">T59*'Inflation indexes'!$D$156/100*'Inflation indexes'!I152</f>
        <v>3.42238350151195</v>
      </c>
      <c r="AA59" s="11" t="n">
        <f aca="false">V59*'Inflation indexes'!$D$156/100*'Inflation indexes'!I152</f>
        <v>0.935776408743655</v>
      </c>
      <c r="AB59" s="11" t="n">
        <f aca="false">W59*'Inflation indexes'!$D$156/100*'Inflation indexes'!I152</f>
        <v>1.30297718108459</v>
      </c>
      <c r="AC59" s="11" t="n">
        <f aca="false">U59*'Inflation indexes'!$D$156/100*'Inflation indexes'!I152</f>
        <v>2.48660709276829</v>
      </c>
      <c r="AJ59" s="28" t="n">
        <f aca="false">AJ55+1</f>
        <v>2028</v>
      </c>
      <c r="AK59" s="27" t="n">
        <f aca="false">'Retirement benefit values'!AO60</f>
        <v>8273.78721964999</v>
      </c>
      <c r="AL59" s="28" t="n">
        <f aca="false">Adequacy_high!Z57</f>
        <v>0.743932052586785</v>
      </c>
      <c r="AM59" s="28" t="n">
        <f aca="false">Adequacy_high!AA57</f>
        <v>0.594464220142465</v>
      </c>
      <c r="AN59" s="28" t="n">
        <f aca="false">Adequacy_high!AB57</f>
        <v>0.14946783244432</v>
      </c>
      <c r="AO59" s="28" t="n">
        <f aca="false">Adequacy_high!AC57</f>
        <v>0.285750613621035</v>
      </c>
      <c r="AP59" s="28" t="n">
        <f aca="false">AP55+1</f>
        <v>2028</v>
      </c>
      <c r="AQ59" s="8" t="n">
        <f aca="false">AK59*'Inflation indexes'!$D$156/100*'Inflation indexes'!I152</f>
        <v>37512.0937471084</v>
      </c>
      <c r="AR59" s="8" t="n">
        <f aca="false">AL59*'Inflation indexes'!$D$156/100*'Inflation indexes'!I152</f>
        <v>3.37287485854571</v>
      </c>
      <c r="AS59" s="8" t="n">
        <f aca="false">AN59*'Inflation indexes'!$D$156/100*'Inflation indexes'!I152</f>
        <v>0.677664435158827</v>
      </c>
      <c r="AT59" s="8" t="n">
        <f aca="false">AO59*'Inflation indexes'!$D$156/100*'Inflation indexes'!I152</f>
        <v>1.29554985182463</v>
      </c>
      <c r="AU59" s="8" t="n">
        <f aca="false">AM59*'Inflation indexes'!$D$156/100*'Inflation indexes'!I152</f>
        <v>2.69521042338688</v>
      </c>
    </row>
    <row r="60" customFormat="false" ht="15" hidden="false" customHeight="false" outlineLevel="0" collapsed="false">
      <c r="A60" s="27" t="n">
        <f aca="false">'Retirement benefit values'!B61</f>
        <v>6811.34558230078</v>
      </c>
      <c r="B60" s="28" t="n">
        <f aca="false">Adequacy_low!Z58</f>
        <v>0.726276984809577</v>
      </c>
      <c r="C60" s="28" t="n">
        <f aca="false">Adequacy_low!AA58</f>
        <v>0.516930251450498</v>
      </c>
      <c r="D60" s="28" t="n">
        <f aca="false">Adequacy_low!AB58</f>
        <v>0.209346733359079</v>
      </c>
      <c r="E60" s="28" t="n">
        <f aca="false">Adequacy_low!AC58</f>
        <v>0.286343071241511</v>
      </c>
      <c r="F60" s="28" t="n">
        <f aca="false">F56+1</f>
        <v>2029</v>
      </c>
      <c r="G60" s="10" t="n">
        <f aca="false">A60*'Inflation indexes'!$D$156/100*'Inflation indexes'!I153</f>
        <v>30881.6056352521</v>
      </c>
      <c r="H60" s="28" t="n">
        <f aca="false">B60*'Inflation indexes'!$D$156/100*'Inflation indexes'!I153</f>
        <v>3.29282946458184</v>
      </c>
      <c r="I60" s="28" t="n">
        <f aca="false">D60*'Inflation indexes'!$D$156/100*'Inflation indexes'!I153</f>
        <v>0.949146271101336</v>
      </c>
      <c r="J60" s="8" t="n">
        <f aca="false">E60*'Inflation indexes'!$D$156/100*'Inflation indexes'!I153</f>
        <v>1.2982359646301</v>
      </c>
      <c r="K60" s="28" t="n">
        <f aca="false">C60*'Inflation indexes'!$D$156/100*'Inflation indexes'!I153</f>
        <v>2.3436831934805</v>
      </c>
      <c r="R60" s="29" t="n">
        <f aca="false">R56+1</f>
        <v>2029</v>
      </c>
      <c r="S60" s="22" t="n">
        <f aca="false">'Retirement benefit values'!R61</f>
        <v>7432.44980643767</v>
      </c>
      <c r="T60" s="29" t="n">
        <f aca="false">Adequacy_central!Z58</f>
        <v>0.742049050755281</v>
      </c>
      <c r="U60" s="29" t="n">
        <f aca="false">Adequacy_central!AA58</f>
        <v>0.549208369811017</v>
      </c>
      <c r="V60" s="29" t="n">
        <f aca="false">Adequacy_central!AB58</f>
        <v>0.192840680944264</v>
      </c>
      <c r="W60" s="29" t="n">
        <f aca="false">Adequacy_central!AC58</f>
        <v>0.28868744546884</v>
      </c>
      <c r="X60" s="29" t="n">
        <f aca="false">X56+1</f>
        <v>2029</v>
      </c>
      <c r="Y60" s="11" t="n">
        <f aca="false">S60*'Inflation indexes'!$D$156/100*'Inflation indexes'!I153</f>
        <v>33697.5977878196</v>
      </c>
      <c r="Z60" s="11" t="n">
        <f aca="false">T60*'Inflation indexes'!$D$156/100*'Inflation indexes'!I153</f>
        <v>3.36433761443317</v>
      </c>
      <c r="AA60" s="11" t="n">
        <f aca="false">V60*'Inflation indexes'!$D$156/100*'Inflation indexes'!I153</f>
        <v>0.874310338155334</v>
      </c>
      <c r="AB60" s="11" t="n">
        <f aca="false">W60*'Inflation indexes'!$D$156/100*'Inflation indexes'!I153</f>
        <v>1.30886500106278</v>
      </c>
      <c r="AC60" s="11" t="n">
        <f aca="false">U60*'Inflation indexes'!$D$156/100*'Inflation indexes'!I153</f>
        <v>2.49002727627784</v>
      </c>
      <c r="AJ60" s="28" t="n">
        <f aca="false">AJ56+1</f>
        <v>2029</v>
      </c>
      <c r="AK60" s="27" t="n">
        <f aca="false">'Retirement benefit values'!AO61</f>
        <v>8306.59869676766</v>
      </c>
      <c r="AL60" s="28" t="n">
        <f aca="false">Adequacy_high!Z58</f>
        <v>0.755463509377403</v>
      </c>
      <c r="AM60" s="28" t="n">
        <f aca="false">Adequacy_high!AA58</f>
        <v>0.594996151275066</v>
      </c>
      <c r="AN60" s="28" t="n">
        <f aca="false">Adequacy_high!AB58</f>
        <v>0.160467358102337</v>
      </c>
      <c r="AO60" s="28" t="n">
        <f aca="false">Adequacy_high!AC58</f>
        <v>0.2875772588857</v>
      </c>
      <c r="AP60" s="28" t="n">
        <f aca="false">AP56+1</f>
        <v>2029</v>
      </c>
      <c r="AQ60" s="8" t="n">
        <f aca="false">AK60*'Inflation indexes'!$D$156/100*'Inflation indexes'!I153</f>
        <v>37660.8559974472</v>
      </c>
      <c r="AR60" s="8" t="n">
        <f aca="false">AL60*'Inflation indexes'!$D$156/100*'Inflation indexes'!I153</f>
        <v>3.42515673100468</v>
      </c>
      <c r="AS60" s="8" t="n">
        <f aca="false">AN60*'Inflation indexes'!$D$156/100*'Inflation indexes'!I153</f>
        <v>0.727534612709115</v>
      </c>
      <c r="AT60" s="8" t="n">
        <f aca="false">AO60*'Inflation indexes'!$D$156/100*'Inflation indexes'!I153</f>
        <v>1.30383158382857</v>
      </c>
      <c r="AU60" s="8" t="n">
        <f aca="false">AM60*'Inflation indexes'!$D$156/100*'Inflation indexes'!I153</f>
        <v>2.69762211829556</v>
      </c>
    </row>
    <row r="61" customFormat="false" ht="15" hidden="false" customHeight="false" outlineLevel="0" collapsed="false">
      <c r="A61" s="27" t="n">
        <f aca="false">'Retirement benefit values'!B62</f>
        <v>6815.8246062015</v>
      </c>
      <c r="B61" s="28" t="n">
        <f aca="false">Adequacy_low!Z59</f>
        <v>0.747769731650725</v>
      </c>
      <c r="C61" s="28" t="n">
        <f aca="false">Adequacy_low!AA59</f>
        <v>0.542078301327235</v>
      </c>
      <c r="D61" s="28" t="n">
        <f aca="false">Adequacy_low!AB59</f>
        <v>0.20569143032349</v>
      </c>
      <c r="E61" s="28" t="n">
        <f aca="false">Adequacy_low!AC59</f>
        <v>0.284667688672956</v>
      </c>
      <c r="F61" s="28" t="n">
        <f aca="false">F57+1</f>
        <v>2029</v>
      </c>
      <c r="G61" s="10" t="n">
        <f aca="false">A61*'Inflation indexes'!$D$156/100*'Inflation indexes'!I154</f>
        <v>30901.9128488652</v>
      </c>
      <c r="H61" s="28" t="n">
        <f aca="false">B61*'Inflation indexes'!$D$156/100*'Inflation indexes'!I154</f>
        <v>3.3902743121449</v>
      </c>
      <c r="I61" s="28" t="n">
        <f aca="false">D61*'Inflation indexes'!$D$156/100*'Inflation indexes'!I154</f>
        <v>0.932573682695937</v>
      </c>
      <c r="J61" s="8" t="n">
        <f aca="false">E61*'Inflation indexes'!$D$156/100*'Inflation indexes'!I154</f>
        <v>1.29064003470038</v>
      </c>
      <c r="K61" s="28" t="n">
        <f aca="false">C61*'Inflation indexes'!$D$156/100*'Inflation indexes'!I154</f>
        <v>2.45770062944896</v>
      </c>
      <c r="R61" s="29" t="n">
        <f aca="false">R57+1</f>
        <v>2029</v>
      </c>
      <c r="S61" s="22" t="n">
        <f aca="false">'Retirement benefit values'!R62</f>
        <v>7450.32391875337</v>
      </c>
      <c r="T61" s="29" t="n">
        <f aca="false">Adequacy_central!Z59</f>
        <v>0.746724138492503</v>
      </c>
      <c r="U61" s="29" t="n">
        <f aca="false">Adequacy_central!AA59</f>
        <v>0.569676189082018</v>
      </c>
      <c r="V61" s="29" t="n">
        <f aca="false">Adequacy_central!AB59</f>
        <v>0.177047949410485</v>
      </c>
      <c r="W61" s="29" t="n">
        <f aca="false">Adequacy_central!AC59</f>
        <v>0.28838162892166</v>
      </c>
      <c r="X61" s="29" t="n">
        <f aca="false">X57+1</f>
        <v>2029</v>
      </c>
      <c r="Y61" s="11" t="n">
        <f aca="false">S61*'Inflation indexes'!$D$156/100*'Inflation indexes'!I154</f>
        <v>33778.6362964291</v>
      </c>
      <c r="Z61" s="11" t="n">
        <f aca="false">T61*'Inflation indexes'!$D$156/100*'Inflation indexes'!I154</f>
        <v>3.38553375168192</v>
      </c>
      <c r="AA61" s="11" t="n">
        <f aca="false">V61*'Inflation indexes'!$D$156/100*'Inflation indexes'!I154</f>
        <v>0.802708493668561</v>
      </c>
      <c r="AB61" s="11" t="n">
        <f aca="false">W61*'Inflation indexes'!$D$156/100*'Inflation indexes'!I154</f>
        <v>1.30747847531795</v>
      </c>
      <c r="AC61" s="11" t="n">
        <f aca="false">U61*'Inflation indexes'!$D$156/100*'Inflation indexes'!I154</f>
        <v>2.58282525801336</v>
      </c>
      <c r="AJ61" s="28" t="n">
        <f aca="false">AJ57+1</f>
        <v>2029</v>
      </c>
      <c r="AK61" s="27" t="n">
        <f aca="false">'Retirement benefit values'!AO62</f>
        <v>8353.7789644786</v>
      </c>
      <c r="AL61" s="28" t="n">
        <f aca="false">Adequacy_high!Z59</f>
        <v>0.763117472985821</v>
      </c>
      <c r="AM61" s="28" t="n">
        <f aca="false">Adequacy_high!AA59</f>
        <v>0.599499753934512</v>
      </c>
      <c r="AN61" s="28" t="n">
        <f aca="false">Adequacy_high!AB59</f>
        <v>0.163617719051309</v>
      </c>
      <c r="AO61" s="28" t="n">
        <f aca="false">Adequacy_high!AC59</f>
        <v>0.28380349542064</v>
      </c>
      <c r="AP61" s="28" t="n">
        <f aca="false">AP57+1</f>
        <v>2029</v>
      </c>
      <c r="AQ61" s="8" t="n">
        <f aca="false">AK61*'Inflation indexes'!$D$156/100*'Inflation indexes'!I154</f>
        <v>37874.7641604687</v>
      </c>
      <c r="AR61" s="8" t="n">
        <f aca="false">AL61*'Inflation indexes'!$D$156/100*'Inflation indexes'!I154</f>
        <v>3.4598586387035</v>
      </c>
      <c r="AS61" s="8" t="n">
        <f aca="false">AN61*'Inflation indexes'!$D$156/100*'Inflation indexes'!I154</f>
        <v>0.741817870438346</v>
      </c>
      <c r="AT61" s="8" t="n">
        <f aca="false">AO61*'Inflation indexes'!$D$156/100*'Inflation indexes'!I154</f>
        <v>1.28672191384038</v>
      </c>
      <c r="AU61" s="8" t="n">
        <f aca="false">AM61*'Inflation indexes'!$D$156/100*'Inflation indexes'!I154</f>
        <v>2.71804076826515</v>
      </c>
    </row>
    <row r="62" customFormat="false" ht="15" hidden="false" customHeight="false" outlineLevel="0" collapsed="false">
      <c r="A62" s="27" t="n">
        <f aca="false">'Retirement benefit values'!B63</f>
        <v>6825.53751255676</v>
      </c>
      <c r="B62" s="28" t="n">
        <f aca="false">Adequacy_low!Z60</f>
        <v>0.75085072121086</v>
      </c>
      <c r="C62" s="28" t="n">
        <f aca="false">Adequacy_low!AA60</f>
        <v>0.551124943749322</v>
      </c>
      <c r="D62" s="28" t="n">
        <f aca="false">Adequacy_low!AB60</f>
        <v>0.199725777461538</v>
      </c>
      <c r="E62" s="28" t="n">
        <f aca="false">Adequacy_low!AC60</f>
        <v>0.285446524267335</v>
      </c>
      <c r="F62" s="28" t="n">
        <f aca="false">F58+1</f>
        <v>2029</v>
      </c>
      <c r="G62" s="10" t="n">
        <f aca="false">A62*'Inflation indexes'!$D$156/100*'Inflation indexes'!I155</f>
        <v>30945.949690046</v>
      </c>
      <c r="H62" s="28" t="n">
        <f aca="false">B62*'Inflation indexes'!$D$156/100*'Inflation indexes'!I155</f>
        <v>3.40424305054068</v>
      </c>
      <c r="I62" s="28" t="n">
        <f aca="false">D62*'Inflation indexes'!$D$156/100*'Inflation indexes'!I155</f>
        <v>0.905526319320583</v>
      </c>
      <c r="J62" s="8" t="n">
        <f aca="false">E62*'Inflation indexes'!$D$156/100*'Inflation indexes'!I155</f>
        <v>1.29417115691253</v>
      </c>
      <c r="K62" s="28" t="n">
        <f aca="false">C62*'Inflation indexes'!$D$156/100*'Inflation indexes'!I155</f>
        <v>2.4987167312201</v>
      </c>
      <c r="R62" s="29" t="n">
        <f aca="false">R58+1</f>
        <v>2029</v>
      </c>
      <c r="S62" s="22" t="n">
        <f aca="false">'Retirement benefit values'!R63</f>
        <v>7499.18751456074</v>
      </c>
      <c r="T62" s="29" t="n">
        <f aca="false">Adequacy_central!Z60</f>
        <v>0.746840792911985</v>
      </c>
      <c r="U62" s="29" t="n">
        <f aca="false">Adequacy_central!AA60</f>
        <v>0.570579018421996</v>
      </c>
      <c r="V62" s="29" t="n">
        <f aca="false">Adequacy_central!AB60</f>
        <v>0.176261774489989</v>
      </c>
      <c r="W62" s="29" t="n">
        <f aca="false">Adequacy_central!AC60</f>
        <v>0.287702622062266</v>
      </c>
      <c r="X62" s="29" t="n">
        <f aca="false">X58+1</f>
        <v>2029</v>
      </c>
      <c r="Y62" s="11" t="n">
        <f aca="false">S62*'Inflation indexes'!$D$156/100*'Inflation indexes'!I155</f>
        <v>34000.1764131962</v>
      </c>
      <c r="Z62" s="11" t="n">
        <f aca="false">T62*'Inflation indexes'!$D$156/100*'Inflation indexes'!I155</f>
        <v>3.38606264508992</v>
      </c>
      <c r="AA62" s="11" t="n">
        <f aca="false">V62*'Inflation indexes'!$D$156/100*'Inflation indexes'!I155</f>
        <v>0.799144096067273</v>
      </c>
      <c r="AB62" s="11" t="n">
        <f aca="false">W62*'Inflation indexes'!$D$156/100*'Inflation indexes'!I155</f>
        <v>1.30439996141757</v>
      </c>
      <c r="AC62" s="11" t="n">
        <f aca="false">U62*'Inflation indexes'!$D$156/100*'Inflation indexes'!I155</f>
        <v>2.58691854902264</v>
      </c>
      <c r="AJ62" s="28" t="n">
        <f aca="false">AJ58+1</f>
        <v>2029</v>
      </c>
      <c r="AK62" s="27" t="n">
        <f aca="false">'Retirement benefit values'!AO63</f>
        <v>8423.27361917664</v>
      </c>
      <c r="AL62" s="28" t="n">
        <f aca="false">Adequacy_high!Z60</f>
        <v>0.755121189925654</v>
      </c>
      <c r="AM62" s="28" t="n">
        <f aca="false">Adequacy_high!AA60</f>
        <v>0.596171382675338</v>
      </c>
      <c r="AN62" s="28" t="n">
        <f aca="false">Adequacy_high!AB60</f>
        <v>0.158949807250316</v>
      </c>
      <c r="AO62" s="28" t="n">
        <f aca="false">Adequacy_high!AC60</f>
        <v>0.283663021141401</v>
      </c>
      <c r="AP62" s="28" t="n">
        <f aca="false">AP58+1</f>
        <v>2029</v>
      </c>
      <c r="AQ62" s="8" t="n">
        <f aca="false">AK62*'Inflation indexes'!$D$156/100*'Inflation indexes'!I155</f>
        <v>38189.8423625966</v>
      </c>
      <c r="AR62" s="8" t="n">
        <f aca="false">AL62*'Inflation indexes'!$D$156/100*'Inflation indexes'!I155</f>
        <v>3.4236047066385</v>
      </c>
      <c r="AS62" s="8" t="n">
        <f aca="false">AN62*'Inflation indexes'!$D$156/100*'Inflation indexes'!I155</f>
        <v>0.720654267793813</v>
      </c>
      <c r="AT62" s="8" t="n">
        <f aca="false">AO62*'Inflation indexes'!$D$156/100*'Inflation indexes'!I155</f>
        <v>1.28608502480855</v>
      </c>
      <c r="AU62" s="8" t="n">
        <f aca="false">AM62*'Inflation indexes'!$D$156/100*'Inflation indexes'!I155</f>
        <v>2.70295043884469</v>
      </c>
    </row>
    <row r="63" customFormat="false" ht="15" hidden="false" customHeight="false" outlineLevel="0" collapsed="false">
      <c r="A63" s="27" t="n">
        <f aca="false">'Retirement benefit values'!B64</f>
        <v>6863.42860162839</v>
      </c>
      <c r="B63" s="28" t="n">
        <f aca="false">Adequacy_low!Z61</f>
        <v>0.744734162105799</v>
      </c>
      <c r="C63" s="28" t="n">
        <f aca="false">Adequacy_low!AA61</f>
        <v>0.548637165293833</v>
      </c>
      <c r="D63" s="28" t="n">
        <f aca="false">Adequacy_low!AB61</f>
        <v>0.196096996811966</v>
      </c>
      <c r="E63" s="28" t="n">
        <f aca="false">Adequacy_low!AC61</f>
        <v>0.284310333155496</v>
      </c>
      <c r="F63" s="28" t="n">
        <f aca="false">F59+1</f>
        <v>2029</v>
      </c>
      <c r="G63" s="10" t="n">
        <f aca="false">A63*'Inflation indexes'!$D$156/100*'Inflation indexes'!I156</f>
        <v>31117.7421289499</v>
      </c>
      <c r="H63" s="28" t="n">
        <f aca="false">B63*'Inflation indexes'!$D$156/100*'Inflation indexes'!I156</f>
        <v>3.37651150119483</v>
      </c>
      <c r="I63" s="28" t="n">
        <f aca="false">D63*'Inflation indexes'!$D$156/100*'Inflation indexes'!I156</f>
        <v>0.889073979382331</v>
      </c>
      <c r="J63" s="8" t="n">
        <f aca="false">E63*'Inflation indexes'!$D$156/100*'Inflation indexes'!I156</f>
        <v>1.28901983909755</v>
      </c>
      <c r="K63" s="28" t="n">
        <f aca="false">C63*'Inflation indexes'!$D$156/100*'Inflation indexes'!I156</f>
        <v>2.4874375218125</v>
      </c>
      <c r="R63" s="29" t="n">
        <f aca="false">R59+1</f>
        <v>2029</v>
      </c>
      <c r="S63" s="22" t="n">
        <f aca="false">'Retirement benefit values'!R64</f>
        <v>7550.59928983838</v>
      </c>
      <c r="T63" s="29" t="n">
        <f aca="false">Adequacy_central!Z61</f>
        <v>0.748891973205207</v>
      </c>
      <c r="U63" s="29" t="n">
        <f aca="false">Adequacy_central!AA61</f>
        <v>0.578489886762898</v>
      </c>
      <c r="V63" s="29" t="n">
        <f aca="false">Adequacy_central!AB61</f>
        <v>0.170402086442309</v>
      </c>
      <c r="W63" s="29" t="n">
        <f aca="false">Adequacy_central!AC61</f>
        <v>0.286440653108512</v>
      </c>
      <c r="X63" s="29" t="n">
        <f aca="false">X59+1</f>
        <v>2029</v>
      </c>
      <c r="Y63" s="11" t="n">
        <f aca="false">S63*'Inflation indexes'!$D$156/100*'Inflation indexes'!I156</f>
        <v>34233.2695883917</v>
      </c>
      <c r="Z63" s="11" t="n">
        <f aca="false">T63*'Inflation indexes'!$D$156/100*'Inflation indexes'!I156</f>
        <v>3.39536238478697</v>
      </c>
      <c r="AA63" s="11" t="n">
        <f aca="false">V63*'Inflation indexes'!$D$156/100*'Inflation indexes'!I156</f>
        <v>0.77257716105457</v>
      </c>
      <c r="AB63" s="11" t="n">
        <f aca="false">W63*'Inflation indexes'!$D$156/100*'Inflation indexes'!I156</f>
        <v>1.29867838598392</v>
      </c>
      <c r="AC63" s="11" t="n">
        <f aca="false">U63*'Inflation indexes'!$D$156/100*'Inflation indexes'!I156</f>
        <v>2.6227852237324</v>
      </c>
      <c r="AJ63" s="28" t="n">
        <f aca="false">AJ59+1</f>
        <v>2029</v>
      </c>
      <c r="AK63" s="27" t="n">
        <f aca="false">'Retirement benefit values'!AO64</f>
        <v>8476.00583735639</v>
      </c>
      <c r="AL63" s="28" t="n">
        <f aca="false">Adequacy_high!Z61</f>
        <v>0.757347243369902</v>
      </c>
      <c r="AM63" s="28" t="n">
        <f aca="false">Adequacy_high!AA61</f>
        <v>0.583371333170932</v>
      </c>
      <c r="AN63" s="28" t="n">
        <f aca="false">Adequacy_high!AB61</f>
        <v>0.17397591019897</v>
      </c>
      <c r="AO63" s="28" t="n">
        <f aca="false">Adequacy_high!AC61</f>
        <v>0.281480324711788</v>
      </c>
      <c r="AP63" s="28" t="n">
        <f aca="false">AP59+1</f>
        <v>2029</v>
      </c>
      <c r="AQ63" s="8" t="n">
        <f aca="false">AK63*'Inflation indexes'!$D$156/100*'Inflation indexes'!I156</f>
        <v>38428.9222252203</v>
      </c>
      <c r="AR63" s="8" t="n">
        <f aca="false">AL63*'Inflation indexes'!$D$156/100*'Inflation indexes'!I156</f>
        <v>3.43369729462389</v>
      </c>
      <c r="AS63" s="8" t="n">
        <f aca="false">AN63*'Inflation indexes'!$D$156/100*'Inflation indexes'!I156</f>
        <v>0.788780334793087</v>
      </c>
      <c r="AT63" s="8" t="n">
        <f aca="false">AO63*'Inflation indexes'!$D$156/100*'Inflation indexes'!I156</f>
        <v>1.27618901093782</v>
      </c>
      <c r="AU63" s="8" t="n">
        <f aca="false">AM63*'Inflation indexes'!$D$156/100*'Inflation indexes'!I156</f>
        <v>2.6449169598308</v>
      </c>
    </row>
    <row r="64" customFormat="false" ht="15" hidden="false" customHeight="false" outlineLevel="0" collapsed="false">
      <c r="A64" s="27" t="n">
        <f aca="false">'Retirement benefit values'!B65</f>
        <v>6894.53768803128</v>
      </c>
      <c r="B64" s="28" t="n">
        <f aca="false">Adequacy_low!Z62</f>
        <v>0.721917538517605</v>
      </c>
      <c r="C64" s="28" t="n">
        <f aca="false">Adequacy_low!AA62</f>
        <v>0.533814274922987</v>
      </c>
      <c r="D64" s="28" t="n">
        <f aca="false">Adequacy_low!AB62</f>
        <v>0.188103263594619</v>
      </c>
      <c r="E64" s="28" t="n">
        <f aca="false">Adequacy_low!AC62</f>
        <v>0.285603409390042</v>
      </c>
      <c r="F64" s="28" t="n">
        <f aca="false">F60+1</f>
        <v>2030</v>
      </c>
      <c r="G64" s="10" t="n">
        <f aca="false">A64*'Inflation indexes'!$D$156/100*'Inflation indexes'!I157</f>
        <v>31258.7859985288</v>
      </c>
      <c r="H64" s="28" t="n">
        <f aca="false">B64*'Inflation indexes'!$D$156/100*'Inflation indexes'!I157</f>
        <v>3.27306439767251</v>
      </c>
      <c r="I64" s="28" t="n">
        <f aca="false">D64*'Inflation indexes'!$D$156/100*'Inflation indexes'!I157</f>
        <v>0.85283160791714</v>
      </c>
      <c r="J64" s="8" t="n">
        <f aca="false">E64*'Inflation indexes'!$D$156/100*'Inflation indexes'!I157</f>
        <v>1.29488245021441</v>
      </c>
      <c r="K64" s="28" t="n">
        <f aca="false">C64*'Inflation indexes'!$D$156/100*'Inflation indexes'!I157</f>
        <v>2.42023278975537</v>
      </c>
      <c r="R64" s="29" t="n">
        <f aca="false">R60+1</f>
        <v>2030</v>
      </c>
      <c r="S64" s="22" t="n">
        <f aca="false">'Retirement benefit values'!R65</f>
        <v>7617.30976267224</v>
      </c>
      <c r="T64" s="29" t="n">
        <f aca="false">Adequacy_central!Z62</f>
        <v>0.746717931553294</v>
      </c>
      <c r="U64" s="29" t="n">
        <f aca="false">Adequacy_central!AA62</f>
        <v>0.575724276021569</v>
      </c>
      <c r="V64" s="29" t="n">
        <f aca="false">Adequacy_central!AB62</f>
        <v>0.170993655531726</v>
      </c>
      <c r="W64" s="29" t="n">
        <f aca="false">Adequacy_central!AC62</f>
        <v>0.288625531087104</v>
      </c>
      <c r="X64" s="29" t="n">
        <f aca="false">X60+1</f>
        <v>2030</v>
      </c>
      <c r="Y64" s="11" t="n">
        <f aca="false">S64*'Inflation indexes'!$D$156/100*'Inflation indexes'!I157</f>
        <v>34535.7247331063</v>
      </c>
      <c r="Z64" s="11" t="n">
        <f aca="false">T64*'Inflation indexes'!$D$156/100*'Inflation indexes'!I157</f>
        <v>3.38550561036292</v>
      </c>
      <c r="AA64" s="11" t="n">
        <f aca="false">V64*'Inflation indexes'!$D$156/100*'Inflation indexes'!I157</f>
        <v>0.775259245395268</v>
      </c>
      <c r="AB64" s="11" t="n">
        <f aca="false">W64*'Inflation indexes'!$D$156/100*'Inflation indexes'!I157</f>
        <v>1.30858429066616</v>
      </c>
      <c r="AC64" s="11" t="n">
        <f aca="false">U64*'Inflation indexes'!$D$156/100*'Inflation indexes'!I157</f>
        <v>2.61024636496765</v>
      </c>
      <c r="AJ64" s="28" t="n">
        <f aca="false">AJ60+1</f>
        <v>2030</v>
      </c>
      <c r="AK64" s="27" t="n">
        <f aca="false">'Retirement benefit values'!AO65</f>
        <v>8550.6833652185</v>
      </c>
      <c r="AL64" s="28" t="n">
        <f aca="false">Adequacy_high!Z62</f>
        <v>0.763777336132633</v>
      </c>
      <c r="AM64" s="28" t="n">
        <f aca="false">Adequacy_high!AA62</f>
        <v>0.589610121560336</v>
      </c>
      <c r="AN64" s="28" t="n">
        <f aca="false">Adequacy_high!AB62</f>
        <v>0.174167214572297</v>
      </c>
      <c r="AO64" s="28" t="n">
        <f aca="false">Adequacy_high!AC62</f>
        <v>0.282865516386819</v>
      </c>
      <c r="AP64" s="28" t="n">
        <f aca="false">AP60+1</f>
        <v>2030</v>
      </c>
      <c r="AQ64" s="8" t="n">
        <f aca="false">AK64*'Inflation indexes'!$D$156/100*'Inflation indexes'!I157</f>
        <v>38767.4987865455</v>
      </c>
      <c r="AR64" s="8" t="n">
        <f aca="false">AL64*'Inflation indexes'!$D$156/100*'Inflation indexes'!I157</f>
        <v>3.46285035792063</v>
      </c>
      <c r="AS64" s="8" t="n">
        <f aca="false">AN64*'Inflation indexes'!$D$156/100*'Inflation indexes'!I157</f>
        <v>0.789647679746006</v>
      </c>
      <c r="AT64" s="8" t="n">
        <f aca="false">AO64*'Inflation indexes'!$D$156/100*'Inflation indexes'!I157</f>
        <v>1.28246925946151</v>
      </c>
      <c r="AU64" s="8" t="n">
        <f aca="false">AM64*'Inflation indexes'!$D$156/100*'Inflation indexes'!I157</f>
        <v>2.67320267817462</v>
      </c>
    </row>
    <row r="65" customFormat="false" ht="15" hidden="false" customHeight="false" outlineLevel="0" collapsed="false">
      <c r="A65" s="27" t="n">
        <f aca="false">'Retirement benefit values'!B66</f>
        <v>6901.69906931936</v>
      </c>
      <c r="B65" s="28" t="n">
        <f aca="false">Adequacy_low!Z63</f>
        <v>0.739944120735179</v>
      </c>
      <c r="C65" s="28" t="n">
        <f aca="false">Adequacy_low!AA63</f>
        <v>0.551048446492123</v>
      </c>
      <c r="D65" s="28" t="n">
        <f aca="false">Adequacy_low!AB63</f>
        <v>0.188895674243056</v>
      </c>
      <c r="E65" s="28" t="n">
        <f aca="false">Adequacy_low!AC63</f>
        <v>0.285359205801217</v>
      </c>
      <c r="F65" s="28" t="n">
        <f aca="false">F61+1</f>
        <v>2030</v>
      </c>
      <c r="G65" s="10" t="n">
        <f aca="false">A65*'Inflation indexes'!$D$156/100*'Inflation indexes'!I158</f>
        <v>31291.2546128532</v>
      </c>
      <c r="H65" s="28" t="n">
        <f aca="false">B65*'Inflation indexes'!$D$156/100*'Inflation indexes'!I158</f>
        <v>3.35479418164369</v>
      </c>
      <c r="I65" s="28" t="n">
        <f aca="false">D65*'Inflation indexes'!$D$156/100*'Inflation indexes'!I158</f>
        <v>0.856424277361162</v>
      </c>
      <c r="J65" s="8" t="n">
        <f aca="false">E65*'Inflation indexes'!$D$156/100*'Inflation indexes'!I158</f>
        <v>1.29377526825841</v>
      </c>
      <c r="K65" s="28" t="n">
        <f aca="false">C65*'Inflation indexes'!$D$156/100*'Inflation indexes'!I158</f>
        <v>2.49836990428253</v>
      </c>
      <c r="R65" s="29" t="n">
        <f aca="false">R61+1</f>
        <v>2030</v>
      </c>
      <c r="S65" s="22" t="n">
        <f aca="false">'Retirement benefit values'!R66</f>
        <v>7618.80198577028</v>
      </c>
      <c r="T65" s="29" t="n">
        <f aca="false">Adequacy_central!Z63</f>
        <v>0.741695595895105</v>
      </c>
      <c r="U65" s="29" t="n">
        <f aca="false">Adequacy_central!AA63</f>
        <v>0.575893907675262</v>
      </c>
      <c r="V65" s="29" t="n">
        <f aca="false">Adequacy_central!AB63</f>
        <v>0.165801688219843</v>
      </c>
      <c r="W65" s="29" t="n">
        <f aca="false">Adequacy_central!AC63</f>
        <v>0.288399899260332</v>
      </c>
      <c r="X65" s="29" t="n">
        <f aca="false">X61+1</f>
        <v>2030</v>
      </c>
      <c r="Y65" s="11" t="n">
        <f aca="false">S65*'Inflation indexes'!$D$156/100*'Inflation indexes'!I158</f>
        <v>34542.4902458346</v>
      </c>
      <c r="Z65" s="11" t="n">
        <f aca="false">T65*'Inflation indexes'!$D$156/100*'Inflation indexes'!I158</f>
        <v>3.36273510381762</v>
      </c>
      <c r="AA65" s="11" t="n">
        <f aca="false">V65*'Inflation indexes'!$D$156/100*'Inflation indexes'!I158</f>
        <v>0.751719654713902</v>
      </c>
      <c r="AB65" s="11" t="n">
        <f aca="false">W65*'Inflation indexes'!$D$156/100*'Inflation indexes'!I158</f>
        <v>1.30756131025664</v>
      </c>
      <c r="AC65" s="11" t="n">
        <f aca="false">U65*'Inflation indexes'!$D$156/100*'Inflation indexes'!I158</f>
        <v>2.61101544910372</v>
      </c>
      <c r="AJ65" s="28" t="n">
        <f aca="false">AJ61+1</f>
        <v>2030</v>
      </c>
      <c r="AK65" s="27" t="n">
        <f aca="false">'Retirement benefit values'!AO66</f>
        <v>8578.9802451737</v>
      </c>
      <c r="AL65" s="28" t="n">
        <f aca="false">Adequacy_high!Z63</f>
        <v>0.761089289688271</v>
      </c>
      <c r="AM65" s="28" t="n">
        <f aca="false">Adequacy_high!AA63</f>
        <v>0.606592732873992</v>
      </c>
      <c r="AN65" s="28" t="n">
        <f aca="false">Adequacy_high!AB63</f>
        <v>0.154496556814279</v>
      </c>
      <c r="AO65" s="28" t="n">
        <f aca="false">Adequacy_high!AC63</f>
        <v>0.284260529383819</v>
      </c>
      <c r="AP65" s="28" t="n">
        <f aca="false">AP61+1</f>
        <v>2030</v>
      </c>
      <c r="AQ65" s="8" t="n">
        <f aca="false">AK65*'Inflation indexes'!$D$156/100*'Inflation indexes'!I158</f>
        <v>38895.792539509</v>
      </c>
      <c r="AR65" s="8" t="n">
        <f aca="false">AL65*'Inflation indexes'!$D$156/100*'Inflation indexes'!I158</f>
        <v>3.45066316388958</v>
      </c>
      <c r="AS65" s="8" t="n">
        <f aca="false">AN65*'Inflation indexes'!$D$156/100*'Inflation indexes'!I158</f>
        <v>0.700463907152287</v>
      </c>
      <c r="AT65" s="8" t="n">
        <f aca="false">AO65*'Inflation indexes'!$D$156/100*'Inflation indexes'!I158</f>
        <v>1.28879403636628</v>
      </c>
      <c r="AU65" s="8" t="n">
        <f aca="false">AM65*'Inflation indexes'!$D$156/100*'Inflation indexes'!I158</f>
        <v>2.75019925673729</v>
      </c>
    </row>
    <row r="66" customFormat="false" ht="15" hidden="false" customHeight="false" outlineLevel="0" collapsed="false">
      <c r="A66" s="27" t="n">
        <f aca="false">'Retirement benefit values'!B67</f>
        <v>6909.86609696262</v>
      </c>
      <c r="B66" s="28" t="n">
        <f aca="false">Adequacy_low!Z64</f>
        <v>0.731088115213437</v>
      </c>
      <c r="C66" s="28" t="n">
        <f aca="false">Adequacy_low!AA64</f>
        <v>0.556262009973825</v>
      </c>
      <c r="D66" s="28" t="n">
        <f aca="false">Adequacy_low!AB64</f>
        <v>0.174826105239612</v>
      </c>
      <c r="E66" s="28" t="n">
        <f aca="false">Adequacy_low!AC64</f>
        <v>0.285180587093474</v>
      </c>
      <c r="F66" s="28" t="n">
        <f aca="false">F62+1</f>
        <v>2030</v>
      </c>
      <c r="G66" s="10" t="n">
        <f aca="false">A66*'Inflation indexes'!$D$156/100*'Inflation indexes'!I159</f>
        <v>31328.282674907</v>
      </c>
      <c r="H66" s="28" t="n">
        <f aca="false">B66*'Inflation indexes'!$D$156/100*'Inflation indexes'!I159</f>
        <v>3.31464239860442</v>
      </c>
      <c r="I66" s="28" t="n">
        <f aca="false">D66*'Inflation indexes'!$D$156/100*'Inflation indexes'!I159</f>
        <v>0.792634989888899</v>
      </c>
      <c r="J66" s="8" t="n">
        <f aca="false">E66*'Inflation indexes'!$D$156/100*'Inflation indexes'!I159</f>
        <v>1.2929654381852</v>
      </c>
      <c r="K66" s="28" t="n">
        <f aca="false">C66*'Inflation indexes'!$D$156/100*'Inflation indexes'!I159</f>
        <v>2.52200740871552</v>
      </c>
      <c r="R66" s="29" t="n">
        <f aca="false">R62+1</f>
        <v>2030</v>
      </c>
      <c r="S66" s="22" t="n">
        <f aca="false">'Retirement benefit values'!R67</f>
        <v>7643.23218302543</v>
      </c>
      <c r="T66" s="29" t="n">
        <f aca="false">Adequacy_central!Z64</f>
        <v>0.747634326040308</v>
      </c>
      <c r="U66" s="29" t="n">
        <f aca="false">Adequacy_central!AA64</f>
        <v>0.577151762923348</v>
      </c>
      <c r="V66" s="29" t="n">
        <f aca="false">Adequacy_central!AB64</f>
        <v>0.17048256311696</v>
      </c>
      <c r="W66" s="29" t="n">
        <f aca="false">Adequacy_central!AC64</f>
        <v>0.28904088452241</v>
      </c>
      <c r="X66" s="29" t="n">
        <f aca="false">X62+1</f>
        <v>2030</v>
      </c>
      <c r="Y66" s="11" t="n">
        <f aca="false">S66*'Inflation indexes'!$D$156/100*'Inflation indexes'!I159</f>
        <v>34653.2530471209</v>
      </c>
      <c r="Z66" s="11" t="n">
        <f aca="false">T66*'Inflation indexes'!$D$156/100*'Inflation indexes'!I159</f>
        <v>3.38966040368714</v>
      </c>
      <c r="AA66" s="11" t="n">
        <f aca="false">V66*'Inflation indexes'!$D$156/100*'Inflation indexes'!I159</f>
        <v>0.772942030066042</v>
      </c>
      <c r="AB66" s="11" t="n">
        <f aca="false">W66*'Inflation indexes'!$D$156/100*'Inflation indexes'!I159</f>
        <v>1.31046744001358</v>
      </c>
      <c r="AC66" s="11" t="n">
        <f aca="false">U66*'Inflation indexes'!$D$156/100*'Inflation indexes'!I159</f>
        <v>2.6167183736211</v>
      </c>
      <c r="AJ66" s="28" t="n">
        <f aca="false">AJ62+1</f>
        <v>2030</v>
      </c>
      <c r="AK66" s="27" t="n">
        <f aca="false">'Retirement benefit values'!AO67</f>
        <v>8607.17943316871</v>
      </c>
      <c r="AL66" s="28" t="n">
        <f aca="false">Adequacy_high!Z64</f>
        <v>0.766633790456771</v>
      </c>
      <c r="AM66" s="28" t="n">
        <f aca="false">Adequacy_high!AA64</f>
        <v>0.617211103177515</v>
      </c>
      <c r="AN66" s="28" t="n">
        <f aca="false">Adequacy_high!AB64</f>
        <v>0.149422687279257</v>
      </c>
      <c r="AO66" s="28" t="n">
        <f aca="false">Adequacy_high!AC64</f>
        <v>0.283444328721545</v>
      </c>
      <c r="AP66" s="28" t="n">
        <f aca="false">AP62+1</f>
        <v>2030</v>
      </c>
      <c r="AQ66" s="8" t="n">
        <f aca="false">AK66*'Inflation indexes'!$D$156/100*'Inflation indexes'!I159</f>
        <v>39023.6433719729</v>
      </c>
      <c r="AR66" s="8" t="n">
        <f aca="false">AL66*'Inflation indexes'!$D$156/100*'Inflation indexes'!I159</f>
        <v>3.4758010876828</v>
      </c>
      <c r="AS66" s="8" t="n">
        <f aca="false">AN66*'Inflation indexes'!$D$156/100*'Inflation indexes'!I159</f>
        <v>0.6774597538419</v>
      </c>
      <c r="AT66" s="8" t="n">
        <f aca="false">AO66*'Inflation indexes'!$D$156/100*'Inflation indexes'!I159</f>
        <v>1.2850935066153</v>
      </c>
      <c r="AU66" s="8" t="n">
        <f aca="false">AM66*'Inflation indexes'!$D$156/100*'Inflation indexes'!I159</f>
        <v>2.7983413338409</v>
      </c>
    </row>
    <row r="67" customFormat="false" ht="15" hidden="false" customHeight="false" outlineLevel="0" collapsed="false">
      <c r="A67" s="27" t="n">
        <f aca="false">'Retirement benefit values'!B68</f>
        <v>6950.04932928271</v>
      </c>
      <c r="B67" s="28" t="n">
        <f aca="false">Adequacy_low!Z65</f>
        <v>0.745083685142635</v>
      </c>
      <c r="C67" s="28" t="n">
        <f aca="false">Adequacy_low!AA65</f>
        <v>0.561870863250923</v>
      </c>
      <c r="D67" s="28" t="n">
        <f aca="false">Adequacy_low!AB65</f>
        <v>0.183212821891712</v>
      </c>
      <c r="E67" s="28" t="n">
        <f aca="false">Adequacy_low!AC65</f>
        <v>0.284664209924457</v>
      </c>
      <c r="F67" s="28" t="n">
        <f aca="false">F63+1</f>
        <v>2030</v>
      </c>
      <c r="G67" s="10" t="n">
        <f aca="false">A67*'Inflation indexes'!$D$156/100*'Inflation indexes'!I160</f>
        <v>31510.4673429238</v>
      </c>
      <c r="H67" s="28" t="n">
        <f aca="false">B67*'Inflation indexes'!$D$156/100*'Inflation indexes'!I160</f>
        <v>3.37809618552094</v>
      </c>
      <c r="I67" s="28" t="n">
        <f aca="false">D67*'Inflation indexes'!$D$156/100*'Inflation indexes'!I160</f>
        <v>0.830659088518946</v>
      </c>
      <c r="J67" s="8" t="n">
        <f aca="false">E67*'Inflation indexes'!$D$156/100*'Inflation indexes'!I160</f>
        <v>1.29062426258341</v>
      </c>
      <c r="K67" s="28" t="n">
        <f aca="false">C67*'Inflation indexes'!$D$156/100*'Inflation indexes'!I160</f>
        <v>2.54743709700199</v>
      </c>
      <c r="R67" s="29" t="n">
        <f aca="false">R63+1</f>
        <v>2030</v>
      </c>
      <c r="S67" s="22" t="n">
        <f aca="false">'Retirement benefit values'!R68</f>
        <v>7684.89852004179</v>
      </c>
      <c r="T67" s="29" t="n">
        <f aca="false">Adequacy_central!Z65</f>
        <v>0.747777626969867</v>
      </c>
      <c r="U67" s="29" t="n">
        <f aca="false">Adequacy_central!AA65</f>
        <v>0.584309056994608</v>
      </c>
      <c r="V67" s="29" t="n">
        <f aca="false">Adequacy_central!AB65</f>
        <v>0.163468569975258</v>
      </c>
      <c r="W67" s="29" t="n">
        <f aca="false">Adequacy_central!AC65</f>
        <v>0.291045492006677</v>
      </c>
      <c r="X67" s="29" t="n">
        <f aca="false">X63+1</f>
        <v>2030</v>
      </c>
      <c r="Y67" s="11" t="n">
        <f aca="false">S67*'Inflation indexes'!$D$156/100*'Inflation indexes'!I160</f>
        <v>34842.1618864181</v>
      </c>
      <c r="Z67" s="11" t="n">
        <f aca="false">T67*'Inflation indexes'!$D$156/100*'Inflation indexes'!I160</f>
        <v>3.3903101083219</v>
      </c>
      <c r="AA67" s="11" t="n">
        <f aca="false">V67*'Inflation indexes'!$D$156/100*'Inflation indexes'!I160</f>
        <v>0.741141651196229</v>
      </c>
      <c r="AB67" s="11" t="n">
        <f aca="false">W67*'Inflation indexes'!$D$156/100*'Inflation indexes'!I160</f>
        <v>1.31955602567329</v>
      </c>
      <c r="AC67" s="11" t="n">
        <f aca="false">U67*'Inflation indexes'!$D$156/100*'Inflation indexes'!I160</f>
        <v>2.64916845712567</v>
      </c>
      <c r="AJ67" s="28" t="n">
        <f aca="false">AJ63+1</f>
        <v>2030</v>
      </c>
      <c r="AK67" s="27" t="n">
        <f aca="false">'Retirement benefit values'!AO68</f>
        <v>8675.3156799829</v>
      </c>
      <c r="AL67" s="28" t="n">
        <f aca="false">Adequacy_high!Z65</f>
        <v>0.771163817065303</v>
      </c>
      <c r="AM67" s="28" t="n">
        <f aca="false">Adequacy_high!AA65</f>
        <v>0.638703784653163</v>
      </c>
      <c r="AN67" s="28" t="n">
        <f aca="false">Adequacy_high!AB65</f>
        <v>0.13246003241214</v>
      </c>
      <c r="AO67" s="28" t="n">
        <f aca="false">Adequacy_high!AC65</f>
        <v>0.286253896432185</v>
      </c>
      <c r="AP67" s="28" t="n">
        <f aca="false">AP63+1</f>
        <v>2030</v>
      </c>
      <c r="AQ67" s="8" t="n">
        <f aca="false">AK67*'Inflation indexes'!$D$156/100*'Inflation indexes'!I160</f>
        <v>39332.5627592155</v>
      </c>
      <c r="AR67" s="8" t="n">
        <f aca="false">AL67*'Inflation indexes'!$D$156/100*'Inflation indexes'!I160</f>
        <v>3.49633953982145</v>
      </c>
      <c r="AS67" s="8" t="n">
        <f aca="false">AN67*'Inflation indexes'!$D$156/100*'Inflation indexes'!I160</f>
        <v>0.600553654774726</v>
      </c>
      <c r="AT67" s="8" t="n">
        <f aca="false">AO67*'Inflation indexes'!$D$156/100*'Inflation indexes'!I160</f>
        <v>1.29783165959801</v>
      </c>
      <c r="AU67" s="8" t="n">
        <f aca="false">AM67*'Inflation indexes'!$D$156/100*'Inflation indexes'!I160</f>
        <v>2.89578588504672</v>
      </c>
    </row>
    <row r="68" customFormat="false" ht="15" hidden="false" customHeight="false" outlineLevel="0" collapsed="false">
      <c r="A68" s="27" t="n">
        <f aca="false">'Retirement benefit values'!B69</f>
        <v>6991.14501554312</v>
      </c>
      <c r="B68" s="28" t="n">
        <f aca="false">Adequacy_low!Z66</f>
        <v>0.748202925912799</v>
      </c>
      <c r="C68" s="28" t="n">
        <f aca="false">Adequacy_low!AA66</f>
        <v>0.559876207834605</v>
      </c>
      <c r="D68" s="28" t="n">
        <f aca="false">Adequacy_low!AB66</f>
        <v>0.188326718078194</v>
      </c>
      <c r="E68" s="28" t="n">
        <f aca="false">Adequacy_low!AC66</f>
        <v>0.285109124581442</v>
      </c>
      <c r="F68" s="28" t="n">
        <f aca="false">F64+1</f>
        <v>2031</v>
      </c>
      <c r="G68" s="10" t="n">
        <f aca="false">A68*'Inflation indexes'!$D$156/100*'Inflation indexes'!I161</f>
        <v>31696.7889384249</v>
      </c>
      <c r="H68" s="28" t="n">
        <f aca="false">B68*'Inflation indexes'!$D$156/100*'Inflation indexes'!I161</f>
        <v>3.39223834908931</v>
      </c>
      <c r="I68" s="28" t="n">
        <f aca="false">D68*'Inflation indexes'!$D$156/100*'Inflation indexes'!I161</f>
        <v>0.85384471658353</v>
      </c>
      <c r="J68" s="8" t="n">
        <f aca="false">E68*'Inflation indexes'!$D$156/100*'Inflation indexes'!I161</f>
        <v>1.292641438017</v>
      </c>
      <c r="K68" s="28" t="n">
        <f aca="false">C68*'Inflation indexes'!$D$156/100*'Inflation indexes'!I161</f>
        <v>2.53839363250579</v>
      </c>
      <c r="R68" s="29" t="n">
        <f aca="false">R64+1</f>
        <v>2031</v>
      </c>
      <c r="S68" s="22" t="n">
        <f aca="false">'Retirement benefit values'!R69</f>
        <v>7699.34059782522</v>
      </c>
      <c r="T68" s="29" t="n">
        <f aca="false">Adequacy_central!Z66</f>
        <v>0.746481937909308</v>
      </c>
      <c r="U68" s="29" t="n">
        <f aca="false">Adequacy_central!AA66</f>
        <v>0.590130136001097</v>
      </c>
      <c r="V68" s="29" t="n">
        <f aca="false">Adequacy_central!AB66</f>
        <v>0.156351801908211</v>
      </c>
      <c r="W68" s="29" t="n">
        <f aca="false">Adequacy_central!AC66</f>
        <v>0.290320761111344</v>
      </c>
      <c r="X68" s="29" t="n">
        <f aca="false">X64+1</f>
        <v>2031</v>
      </c>
      <c r="Y68" s="11" t="n">
        <f aca="false">S68*'Inflation indexes'!$D$156/100*'Inflation indexes'!I161</f>
        <v>34907.6400720824</v>
      </c>
      <c r="Z68" s="11" t="n">
        <f aca="false">T68*'Inflation indexes'!$D$156/100*'Inflation indexes'!I161</f>
        <v>3.38443565104902</v>
      </c>
      <c r="AA68" s="11" t="n">
        <f aca="false">V68*'Inflation indexes'!$D$156/100*'Inflation indexes'!I161</f>
        <v>0.708875306435335</v>
      </c>
      <c r="AB68" s="11" t="n">
        <f aca="false">W68*'Inflation indexes'!$D$156/100*'Inflation indexes'!I161</f>
        <v>1.31627020594341</v>
      </c>
      <c r="AC68" s="11" t="n">
        <f aca="false">U68*'Inflation indexes'!$D$156/100*'Inflation indexes'!I161</f>
        <v>2.67556034461368</v>
      </c>
      <c r="AJ68" s="28" t="n">
        <f aca="false">AJ64+1</f>
        <v>2031</v>
      </c>
      <c r="AK68" s="27" t="n">
        <f aca="false">'Retirement benefit values'!AO69</f>
        <v>8702.3634226765</v>
      </c>
      <c r="AL68" s="28" t="n">
        <f aca="false">Adequacy_high!Z66</f>
        <v>0.765317577117868</v>
      </c>
      <c r="AM68" s="28" t="n">
        <f aca="false">Adequacy_high!AA66</f>
        <v>0.62637144547841</v>
      </c>
      <c r="AN68" s="28" t="n">
        <f aca="false">Adequacy_high!AB66</f>
        <v>0.138946131639458</v>
      </c>
      <c r="AO68" s="28" t="n">
        <f aca="false">Adequacy_high!AC66</f>
        <v>0.284600487101541</v>
      </c>
      <c r="AP68" s="28" t="n">
        <f aca="false">AP64+1</f>
        <v>2031</v>
      </c>
      <c r="AQ68" s="8" t="n">
        <f aca="false">AK68*'Inflation indexes'!$D$156/100*'Inflation indexes'!I161</f>
        <v>39455.1931136873</v>
      </c>
      <c r="AR68" s="8" t="n">
        <f aca="false">AL68*'Inflation indexes'!$D$156/100*'Inflation indexes'!I161</f>
        <v>3.46983357645132</v>
      </c>
      <c r="AS68" s="8" t="n">
        <f aca="false">AN68*'Inflation indexes'!$D$156/100*'Inflation indexes'!I161</f>
        <v>0.629960642869651</v>
      </c>
      <c r="AT68" s="8" t="n">
        <f aca="false">AO68*'Inflation indexes'!$D$156/100*'Inflation indexes'!I161</f>
        <v>1.29033535298933</v>
      </c>
      <c r="AU68" s="8" t="n">
        <f aca="false">AM68*'Inflation indexes'!$D$156/100*'Inflation indexes'!I161</f>
        <v>2.83987293358167</v>
      </c>
    </row>
    <row r="69" customFormat="false" ht="15" hidden="false" customHeight="false" outlineLevel="0" collapsed="false">
      <c r="A69" s="27" t="n">
        <f aca="false">'Retirement benefit values'!B70</f>
        <v>6968.66797999024</v>
      </c>
      <c r="B69" s="28" t="n">
        <f aca="false">Adequacy_low!Z67</f>
        <v>0.748174920414562</v>
      </c>
      <c r="C69" s="28" t="n">
        <f aca="false">Adequacy_low!AA67</f>
        <v>0.553585932326448</v>
      </c>
      <c r="D69" s="28" t="n">
        <f aca="false">Adequacy_low!AB67</f>
        <v>0.194588988088114</v>
      </c>
      <c r="E69" s="28" t="n">
        <f aca="false">Adequacy_low!AC67</f>
        <v>0.285677764336854</v>
      </c>
      <c r="F69" s="28" t="n">
        <f aca="false">F65+1</f>
        <v>2031</v>
      </c>
      <c r="G69" s="10" t="n">
        <f aca="false">A69*'Inflation indexes'!$D$156/100*'Inflation indexes'!I162</f>
        <v>31594.8814754418</v>
      </c>
      <c r="H69" s="28" t="n">
        <f aca="false">B69*'Inflation indexes'!$D$156/100*'Inflation indexes'!I162</f>
        <v>3.39211137641677</v>
      </c>
      <c r="I69" s="28" t="n">
        <f aca="false">D69*'Inflation indexes'!$D$156/100*'Inflation indexes'!I162</f>
        <v>0.882236897025871</v>
      </c>
      <c r="J69" s="8" t="n">
        <f aca="false">E69*'Inflation indexes'!$D$156/100*'Inflation indexes'!I162</f>
        <v>1.29521956424228</v>
      </c>
      <c r="K69" s="28" t="n">
        <f aca="false">C69*'Inflation indexes'!$D$156/100*'Inflation indexes'!I162</f>
        <v>2.5098744793909</v>
      </c>
      <c r="R69" s="29" t="n">
        <f aca="false">R65+1</f>
        <v>2031</v>
      </c>
      <c r="S69" s="22" t="n">
        <f aca="false">'Retirement benefit values'!R70</f>
        <v>7741.09717587669</v>
      </c>
      <c r="T69" s="29" t="n">
        <f aca="false">Adequacy_central!Z67</f>
        <v>0.746771006595744</v>
      </c>
      <c r="U69" s="29" t="n">
        <f aca="false">Adequacy_central!AA67</f>
        <v>0.594498517587586</v>
      </c>
      <c r="V69" s="29" t="n">
        <f aca="false">Adequacy_central!AB67</f>
        <v>0.152272489008158</v>
      </c>
      <c r="W69" s="29" t="n">
        <f aca="false">Adequacy_central!AC67</f>
        <v>0.288386682517922</v>
      </c>
      <c r="X69" s="29" t="n">
        <f aca="false">X65+1</f>
        <v>2031</v>
      </c>
      <c r="Y69" s="11" t="n">
        <f aca="false">S69*'Inflation indexes'!$D$156/100*'Inflation indexes'!I162</f>
        <v>35096.9580505174</v>
      </c>
      <c r="Z69" s="11" t="n">
        <f aca="false">T69*'Inflation indexes'!$D$156/100*'Inflation indexes'!I162</f>
        <v>3.38574624453868</v>
      </c>
      <c r="AA69" s="11" t="n">
        <f aca="false">V69*'Inflation indexes'!$D$156/100*'Inflation indexes'!I162</f>
        <v>0.690380321748376</v>
      </c>
      <c r="AB69" s="11" t="n">
        <f aca="false">W69*'Inflation indexes'!$D$156/100*'Inflation indexes'!I162</f>
        <v>1.30750138755533</v>
      </c>
      <c r="AC69" s="11" t="n">
        <f aca="false">U69*'Inflation indexes'!$D$156/100*'Inflation indexes'!I162</f>
        <v>2.69536592279031</v>
      </c>
      <c r="AJ69" s="28" t="n">
        <f aca="false">AJ65+1</f>
        <v>2031</v>
      </c>
      <c r="AK69" s="27" t="n">
        <f aca="false">'Retirement benefit values'!AO70</f>
        <v>8763.3871611406</v>
      </c>
      <c r="AL69" s="28" t="n">
        <f aca="false">Adequacy_high!Z67</f>
        <v>0.777234825395099</v>
      </c>
      <c r="AM69" s="28" t="n">
        <f aca="false">Adequacy_high!AA67</f>
        <v>0.644734093244082</v>
      </c>
      <c r="AN69" s="28" t="n">
        <f aca="false">Adequacy_high!AB67</f>
        <v>0.132500732151017</v>
      </c>
      <c r="AO69" s="28" t="n">
        <f aca="false">Adequacy_high!AC67</f>
        <v>0.285264818833789</v>
      </c>
      <c r="AP69" s="28" t="n">
        <f aca="false">AP65+1</f>
        <v>2031</v>
      </c>
      <c r="AQ69" s="8" t="n">
        <f aca="false">AK69*'Inflation indexes'!$D$156/100*'Inflation indexes'!I162</f>
        <v>39731.8654690783</v>
      </c>
      <c r="AR69" s="8" t="n">
        <f aca="false">AL69*'Inflation indexes'!$D$156/100*'Inflation indexes'!I162</f>
        <v>3.52386456887536</v>
      </c>
      <c r="AS69" s="8" t="n">
        <f aca="false">AN69*'Inflation indexes'!$D$156/100*'Inflation indexes'!I162</f>
        <v>0.600738181204968</v>
      </c>
      <c r="AT69" s="8" t="n">
        <f aca="false">AO69*'Inflation indexes'!$D$156/100*'Inflation indexes'!I162</f>
        <v>1.29334733209367</v>
      </c>
      <c r="AU69" s="8" t="n">
        <f aca="false">AM69*'Inflation indexes'!$D$156/100*'Inflation indexes'!I162</f>
        <v>2.9231263876704</v>
      </c>
    </row>
    <row r="70" customFormat="false" ht="15" hidden="false" customHeight="false" outlineLevel="0" collapsed="false">
      <c r="A70" s="27" t="n">
        <f aca="false">'Retirement benefit values'!B71</f>
        <v>6995.38530122379</v>
      </c>
      <c r="B70" s="28" t="n">
        <f aca="false">Adequacy_low!Z68</f>
        <v>0.758813902353706</v>
      </c>
      <c r="C70" s="28" t="n">
        <f aca="false">Adequacy_low!AA68</f>
        <v>0.552322825010347</v>
      </c>
      <c r="D70" s="28" t="n">
        <f aca="false">Adequacy_low!AB68</f>
        <v>0.206491077343359</v>
      </c>
      <c r="E70" s="28" t="n">
        <f aca="false">Adequacy_low!AC68</f>
        <v>0.282896035691123</v>
      </c>
      <c r="F70" s="28" t="n">
        <f aca="false">F66+1</f>
        <v>2031</v>
      </c>
      <c r="G70" s="10" t="n">
        <f aca="false">A70*'Inflation indexes'!$D$156/100*'Inflation indexes'!I163</f>
        <v>31716.0137492335</v>
      </c>
      <c r="H70" s="28" t="n">
        <f aca="false">B70*'Inflation indexes'!$D$156/100*'Inflation indexes'!I163</f>
        <v>3.44034690354359</v>
      </c>
      <c r="I70" s="28" t="n">
        <f aca="false">D70*'Inflation indexes'!$D$156/100*'Inflation indexes'!I163</f>
        <v>0.936199160748198</v>
      </c>
      <c r="J70" s="8" t="n">
        <f aca="false">E70*'Inflation indexes'!$D$156/100*'Inflation indexes'!I163</f>
        <v>1.28260762934869</v>
      </c>
      <c r="K70" s="28" t="n">
        <f aca="false">C70*'Inflation indexes'!$D$156/100*'Inflation indexes'!I163</f>
        <v>2.50414774279539</v>
      </c>
      <c r="R70" s="29" t="n">
        <f aca="false">R66+1</f>
        <v>2031</v>
      </c>
      <c r="S70" s="22" t="n">
        <f aca="false">'Retirement benefit values'!R71</f>
        <v>7795.85679897538</v>
      </c>
      <c r="T70" s="29" t="n">
        <f aca="false">Adequacy_central!Z68</f>
        <v>0.757054178563774</v>
      </c>
      <c r="U70" s="29" t="n">
        <f aca="false">Adequacy_central!AA68</f>
        <v>0.614264969484271</v>
      </c>
      <c r="V70" s="29" t="n">
        <f aca="false">Adequacy_central!AB68</f>
        <v>0.142789209079503</v>
      </c>
      <c r="W70" s="29" t="n">
        <f aca="false">Adequacy_central!AC68</f>
        <v>0.289053121449403</v>
      </c>
      <c r="X70" s="29" t="n">
        <f aca="false">X66+1</f>
        <v>2031</v>
      </c>
      <c r="Y70" s="11" t="n">
        <f aca="false">S70*'Inflation indexes'!$D$156/100*'Inflation indexes'!I163</f>
        <v>35345.2298589047</v>
      </c>
      <c r="Z70" s="11" t="n">
        <f aca="false">T70*'Inflation indexes'!$D$156/100*'Inflation indexes'!I163</f>
        <v>3.4323685833349</v>
      </c>
      <c r="AA70" s="11" t="n">
        <f aca="false">V70*'Inflation indexes'!$D$156/100*'Inflation indexes'!I163</f>
        <v>0.647384571885615</v>
      </c>
      <c r="AB70" s="11" t="n">
        <f aca="false">W70*'Inflation indexes'!$D$156/100*'Inflation indexes'!I163</f>
        <v>1.31052292038072</v>
      </c>
      <c r="AC70" s="11" t="n">
        <f aca="false">U70*'Inflation indexes'!$D$156/100*'Inflation indexes'!I163</f>
        <v>2.78498401144929</v>
      </c>
      <c r="AJ70" s="28" t="n">
        <f aca="false">AJ66+1</f>
        <v>2031</v>
      </c>
      <c r="AK70" s="27" t="n">
        <f aca="false">'Retirement benefit values'!AO71</f>
        <v>8833.61220922879</v>
      </c>
      <c r="AL70" s="28" t="n">
        <f aca="false">Adequacy_high!Z68</f>
        <v>0.781206402137554</v>
      </c>
      <c r="AM70" s="28" t="n">
        <f aca="false">Adequacy_high!AA68</f>
        <v>0.649550564789902</v>
      </c>
      <c r="AN70" s="28" t="n">
        <f aca="false">Adequacy_high!AB68</f>
        <v>0.131655837347652</v>
      </c>
      <c r="AO70" s="28" t="n">
        <f aca="false">Adequacy_high!AC68</f>
        <v>0.285393022223955</v>
      </c>
      <c r="AP70" s="28" t="n">
        <f aca="false">AP66+1</f>
        <v>2031</v>
      </c>
      <c r="AQ70" s="8" t="n">
        <f aca="false">AK70*'Inflation indexes'!$D$156/100*'Inflation indexes'!I163</f>
        <v>40050.2551638269</v>
      </c>
      <c r="AR70" s="8" t="n">
        <f aca="false">AL70*'Inflation indexes'!$D$156/100*'Inflation indexes'!I163</f>
        <v>3.54187109419825</v>
      </c>
      <c r="AS70" s="8" t="n">
        <f aca="false">AN70*'Inflation indexes'!$D$156/100*'Inflation indexes'!I163</f>
        <v>0.596907556579406</v>
      </c>
      <c r="AT70" s="8" t="n">
        <f aca="false">AO70*'Inflation indexes'!$D$156/100*'Inflation indexes'!I163</f>
        <v>1.29392858677945</v>
      </c>
      <c r="AU70" s="8" t="n">
        <f aca="false">AM70*'Inflation indexes'!$D$156/100*'Inflation indexes'!I163</f>
        <v>2.94496353761885</v>
      </c>
    </row>
    <row r="71" customFormat="false" ht="15" hidden="false" customHeight="false" outlineLevel="0" collapsed="false">
      <c r="A71" s="27" t="n">
        <f aca="false">'Retirement benefit values'!B72</f>
        <v>7011.37337997734</v>
      </c>
      <c r="B71" s="28" t="n">
        <f aca="false">Adequacy_low!Z69</f>
        <v>0.749537108712774</v>
      </c>
      <c r="C71" s="28" t="n">
        <f aca="false">Adequacy_low!AA69</f>
        <v>0.541372280347896</v>
      </c>
      <c r="D71" s="28" t="n">
        <f aca="false">Adequacy_low!AB69</f>
        <v>0.208164828364878</v>
      </c>
      <c r="E71" s="28" t="n">
        <f aca="false">Adequacy_low!AC69</f>
        <v>0.282835376925659</v>
      </c>
      <c r="F71" s="28" t="n">
        <f aca="false">F67+1</f>
        <v>2031</v>
      </c>
      <c r="G71" s="10" t="n">
        <f aca="false">A71*'Inflation indexes'!$D$156/100*'Inflation indexes'!I164</f>
        <v>31788.5012683245</v>
      </c>
      <c r="H71" s="28" t="n">
        <f aca="false">B71*'Inflation indexes'!$D$156/100*'Inflation indexes'!I164</f>
        <v>3.39828733112617</v>
      </c>
      <c r="I71" s="28" t="n">
        <f aca="false">D71*'Inflation indexes'!$D$156/100*'Inflation indexes'!I164</f>
        <v>0.943787693491638</v>
      </c>
      <c r="J71" s="8" t="n">
        <f aca="false">E71*'Inflation indexes'!$D$156/100*'Inflation indexes'!I164</f>
        <v>1.28233261172541</v>
      </c>
      <c r="K71" s="28" t="n">
        <f aca="false">C71*'Inflation indexes'!$D$156/100*'Inflation indexes'!I164</f>
        <v>2.45449963763453</v>
      </c>
      <c r="R71" s="29" t="n">
        <f aca="false">R67+1</f>
        <v>2031</v>
      </c>
      <c r="S71" s="22" t="n">
        <f aca="false">'Retirement benefit values'!R72</f>
        <v>7781.65197726684</v>
      </c>
      <c r="T71" s="29" t="n">
        <f aca="false">Adequacy_central!Z69</f>
        <v>0.752983507511009</v>
      </c>
      <c r="U71" s="29" t="n">
        <f aca="false">Adequacy_central!AA69</f>
        <v>0.618169405955664</v>
      </c>
      <c r="V71" s="29" t="n">
        <f aca="false">Adequacy_central!AB69</f>
        <v>0.134814101555345</v>
      </c>
      <c r="W71" s="29" t="n">
        <f aca="false">Adequacy_central!AC69</f>
        <v>0.289959664610123</v>
      </c>
      <c r="X71" s="29" t="n">
        <f aca="false">X67+1</f>
        <v>2031</v>
      </c>
      <c r="Y71" s="11" t="n">
        <f aca="false">S71*'Inflation indexes'!$D$156/100*'Inflation indexes'!I164</f>
        <v>35280.8273562242</v>
      </c>
      <c r="Z71" s="11" t="n">
        <f aca="false">T71*'Inflation indexes'!$D$156/100*'Inflation indexes'!I164</f>
        <v>3.4139127794701</v>
      </c>
      <c r="AA71" s="11" t="n">
        <f aca="false">V71*'Inflation indexes'!$D$156/100*'Inflation indexes'!I164</f>
        <v>0.611226646482485</v>
      </c>
      <c r="AB71" s="11" t="n">
        <f aca="false">W71*'Inflation indexes'!$D$156/100*'Inflation indexes'!I164</f>
        <v>1.31463304928878</v>
      </c>
      <c r="AC71" s="11" t="n">
        <f aca="false">U71*'Inflation indexes'!$D$156/100*'Inflation indexes'!I164</f>
        <v>2.80268613298762</v>
      </c>
      <c r="AJ71" s="28" t="n">
        <f aca="false">AJ67+1</f>
        <v>2031</v>
      </c>
      <c r="AK71" s="27" t="n">
        <f aca="false">'Retirement benefit values'!AO72</f>
        <v>8909.74732577768</v>
      </c>
      <c r="AL71" s="28" t="n">
        <f aca="false">Adequacy_high!Z69</f>
        <v>0.786260943482949</v>
      </c>
      <c r="AM71" s="28" t="n">
        <f aca="false">Adequacy_high!AA69</f>
        <v>0.660780264907304</v>
      </c>
      <c r="AN71" s="28" t="n">
        <f aca="false">Adequacy_high!AB69</f>
        <v>0.125480678575645</v>
      </c>
      <c r="AO71" s="28" t="n">
        <f aca="false">Adequacy_high!AC69</f>
        <v>0.284537911192716</v>
      </c>
      <c r="AP71" s="28" t="n">
        <f aca="false">AP67+1</f>
        <v>2031</v>
      </c>
      <c r="AQ71" s="8" t="n">
        <f aca="false">AK71*'Inflation indexes'!$D$156/100*'Inflation indexes'!I164</f>
        <v>40395.4402107237</v>
      </c>
      <c r="AR71" s="8" t="n">
        <f aca="false">AL71*'Inflation indexes'!$D$156/100*'Inflation indexes'!I164</f>
        <v>3.5647876164345</v>
      </c>
      <c r="AS71" s="8" t="n">
        <f aca="false">AN71*'Inflation indexes'!$D$156/100*'Inflation indexes'!I164</f>
        <v>0.568910325250003</v>
      </c>
      <c r="AT71" s="8" t="n">
        <f aca="false">AO71*'Inflation indexes'!$D$156/100*'Inflation indexes'!I164</f>
        <v>1.29005164332944</v>
      </c>
      <c r="AU71" s="8" t="n">
        <f aca="false">AM71*'Inflation indexes'!$D$156/100*'Inflation indexes'!I164</f>
        <v>2.9958772911845</v>
      </c>
    </row>
    <row r="72" customFormat="false" ht="15" hidden="false" customHeight="false" outlineLevel="0" collapsed="false">
      <c r="A72" s="27" t="n">
        <f aca="false">'Retirement benefit values'!B73</f>
        <v>7045.92764469828</v>
      </c>
      <c r="B72" s="28" t="n">
        <f aca="false">Adequacy_low!Z70</f>
        <v>0.764135134047926</v>
      </c>
      <c r="C72" s="28" t="n">
        <f aca="false">Adequacy_low!AA70</f>
        <v>0.574203870070549</v>
      </c>
      <c r="D72" s="28" t="n">
        <f aca="false">Adequacy_low!AB70</f>
        <v>0.189931263977377</v>
      </c>
      <c r="E72" s="28" t="n">
        <f aca="false">Adequacy_low!AC70</f>
        <v>0.285566457140562</v>
      </c>
      <c r="F72" s="28" t="n">
        <f aca="false">F68+1</f>
        <v>2032</v>
      </c>
      <c r="G72" s="10" t="n">
        <f aca="false">A72*'Inflation indexes'!$D$156/100*'Inflation indexes'!I165</f>
        <v>31945.1650527757</v>
      </c>
      <c r="H72" s="28" t="n">
        <f aca="false">B72*'Inflation indexes'!$D$156/100*'Inflation indexes'!I165</f>
        <v>3.46447255928799</v>
      </c>
      <c r="I72" s="28" t="n">
        <f aca="false">D72*'Inflation indexes'!$D$156/100*'Inflation indexes'!I165</f>
        <v>0.861119483820564</v>
      </c>
      <c r="J72" s="8" t="n">
        <f aca="false">E72*'Inflation indexes'!$D$156/100*'Inflation indexes'!I165</f>
        <v>1.29471491433152</v>
      </c>
      <c r="K72" s="28" t="n">
        <f aca="false">C72*'Inflation indexes'!$D$156/100*'Inflation indexes'!I165</f>
        <v>2.60335307546743</v>
      </c>
      <c r="R72" s="29" t="n">
        <f aca="false">R68+1</f>
        <v>2032</v>
      </c>
      <c r="S72" s="22" t="n">
        <f aca="false">'Retirement benefit values'!R73</f>
        <v>7820.57820467412</v>
      </c>
      <c r="T72" s="29" t="n">
        <f aca="false">Adequacy_central!Z70</f>
        <v>0.764867042317193</v>
      </c>
      <c r="U72" s="29" t="n">
        <f aca="false">Adequacy_central!AA70</f>
        <v>0.6155201252886</v>
      </c>
      <c r="V72" s="29" t="n">
        <f aca="false">Adequacy_central!AB70</f>
        <v>0.149346917028594</v>
      </c>
      <c r="W72" s="29" t="n">
        <f aca="false">Adequacy_central!AC70</f>
        <v>0.289903583817481</v>
      </c>
      <c r="X72" s="29" t="n">
        <f aca="false">X68+1</f>
        <v>2032</v>
      </c>
      <c r="Y72" s="11" t="n">
        <f aca="false">S72*'Inflation indexes'!$D$156/100*'Inflation indexes'!I165</f>
        <v>35457.3129550144</v>
      </c>
      <c r="Z72" s="11" t="n">
        <f aca="false">T72*'Inflation indexes'!$D$156/100*'Inflation indexes'!I165</f>
        <v>3.46779092014042</v>
      </c>
      <c r="AA72" s="11" t="n">
        <f aca="false">V72*'Inflation indexes'!$D$156/100*'Inflation indexes'!I165</f>
        <v>0.677116223041475</v>
      </c>
      <c r="AB72" s="11" t="n">
        <f aca="false">W72*'Inflation indexes'!$D$156/100*'Inflation indexes'!I165</f>
        <v>1.31437878749849</v>
      </c>
      <c r="AC72" s="11" t="n">
        <f aca="false">U72*'Inflation indexes'!$D$156/100*'Inflation indexes'!I165</f>
        <v>2.79067469709895</v>
      </c>
      <c r="AJ72" s="28" t="n">
        <f aca="false">AJ68+1</f>
        <v>2032</v>
      </c>
      <c r="AK72" s="27" t="n">
        <f aca="false">'Retirement benefit values'!AO73</f>
        <v>8933.79987993332</v>
      </c>
      <c r="AL72" s="28" t="n">
        <f aca="false">Adequacy_high!Z70</f>
        <v>0.770126435028892</v>
      </c>
      <c r="AM72" s="28" t="n">
        <f aca="false">Adequacy_high!AA70</f>
        <v>0.662708454373432</v>
      </c>
      <c r="AN72" s="28" t="n">
        <f aca="false">Adequacy_high!AB70</f>
        <v>0.10741798065546</v>
      </c>
      <c r="AO72" s="28" t="n">
        <f aca="false">Adequacy_high!AC70</f>
        <v>0.286126118573703</v>
      </c>
      <c r="AP72" s="28" t="n">
        <f aca="false">AP68+1</f>
        <v>2032</v>
      </c>
      <c r="AQ72" s="8" t="n">
        <f aca="false">AK72*'Inflation indexes'!$D$156/100*'Inflation indexes'!I165</f>
        <v>40504.4908355936</v>
      </c>
      <c r="AR72" s="8" t="n">
        <f aca="false">AL72*'Inflation indexes'!$D$156/100*'Inflation indexes'!I165</f>
        <v>3.49163620733678</v>
      </c>
      <c r="AS72" s="8" t="n">
        <f aca="false">AN72*'Inflation indexes'!$D$156/100*'Inflation indexes'!I165</f>
        <v>0.487016798172283</v>
      </c>
      <c r="AT72" s="8" t="n">
        <f aca="false">AO72*'Inflation indexes'!$D$156/100*'Inflation indexes'!I165</f>
        <v>1.29725233420821</v>
      </c>
      <c r="AU72" s="8" t="n">
        <f aca="false">AM72*'Inflation indexes'!$D$156/100*'Inflation indexes'!I165</f>
        <v>3.0046194091645</v>
      </c>
    </row>
    <row r="73" customFormat="false" ht="15" hidden="false" customHeight="false" outlineLevel="0" collapsed="false">
      <c r="A73" s="27" t="n">
        <f aca="false">'Retirement benefit values'!B74</f>
        <v>7054.02632651</v>
      </c>
      <c r="B73" s="28" t="n">
        <f aca="false">Adequacy_low!Z71</f>
        <v>0.761586824672445</v>
      </c>
      <c r="C73" s="28" t="n">
        <f aca="false">Adequacy_low!AA71</f>
        <v>0.582925225605757</v>
      </c>
      <c r="D73" s="28" t="n">
        <f aca="false">Adequacy_low!AB71</f>
        <v>0.178661599066688</v>
      </c>
      <c r="E73" s="28" t="n">
        <f aca="false">Adequacy_low!AC71</f>
        <v>0.281731160359423</v>
      </c>
      <c r="F73" s="28" t="n">
        <f aca="false">F69+1</f>
        <v>2032</v>
      </c>
      <c r="G73" s="10" t="n">
        <f aca="false">A73*'Inflation indexes'!$D$156/100*'Inflation indexes'!I166</f>
        <v>31981.8832452169</v>
      </c>
      <c r="H73" s="28" t="n">
        <f aca="false">B73*'Inflation indexes'!$D$156/100*'Inflation indexes'!I166</f>
        <v>3.45291891188905</v>
      </c>
      <c r="I73" s="28" t="n">
        <f aca="false">D73*'Inflation indexes'!$D$156/100*'Inflation indexes'!I166</f>
        <v>0.810024535956271</v>
      </c>
      <c r="J73" s="8" t="n">
        <f aca="false">E73*'Inflation indexes'!$D$156/100*'Inflation indexes'!I166</f>
        <v>1.27732626164048</v>
      </c>
      <c r="K73" s="28" t="n">
        <f aca="false">C73*'Inflation indexes'!$D$156/100*'Inflation indexes'!I166</f>
        <v>2.64289437593278</v>
      </c>
      <c r="R73" s="29" t="n">
        <f aca="false">R69+1</f>
        <v>2032</v>
      </c>
      <c r="S73" s="22" t="n">
        <f aca="false">'Retirement benefit values'!R74</f>
        <v>7864.75262804612</v>
      </c>
      <c r="T73" s="29" t="n">
        <f aca="false">Adequacy_central!Z71</f>
        <v>0.761219839717154</v>
      </c>
      <c r="U73" s="29" t="n">
        <f aca="false">Adequacy_central!AA71</f>
        <v>0.607718053715232</v>
      </c>
      <c r="V73" s="29" t="n">
        <f aca="false">Adequacy_central!AB71</f>
        <v>0.153501786001922</v>
      </c>
      <c r="W73" s="29" t="n">
        <f aca="false">Adequacy_central!AC71</f>
        <v>0.285893112148652</v>
      </c>
      <c r="X73" s="29" t="n">
        <f aca="false">X69+1</f>
        <v>2032</v>
      </c>
      <c r="Y73" s="11" t="n">
        <f aca="false">S73*'Inflation indexes'!$D$156/100*'Inflation indexes'!I166</f>
        <v>35657.593076652</v>
      </c>
      <c r="Z73" s="11" t="n">
        <f aca="false">T73*'Inflation indexes'!$D$156/100*'Inflation indexes'!I166</f>
        <v>3.45125505787865</v>
      </c>
      <c r="AA73" s="11" t="n">
        <f aca="false">V73*'Inflation indexes'!$D$156/100*'Inflation indexes'!I166</f>
        <v>0.695953767481133</v>
      </c>
      <c r="AB73" s="11" t="n">
        <f aca="false">W73*'Inflation indexes'!$D$156/100*'Inflation indexes'!I166</f>
        <v>1.29619591849094</v>
      </c>
      <c r="AC73" s="11" t="n">
        <f aca="false">U73*'Inflation indexes'!$D$156/100*'Inflation indexes'!I166</f>
        <v>2.75530129039751</v>
      </c>
      <c r="AJ73" s="28" t="n">
        <f aca="false">AJ69+1</f>
        <v>2032</v>
      </c>
      <c r="AK73" s="27" t="n">
        <f aca="false">'Retirement benefit values'!AO74</f>
        <v>9004.06818768506</v>
      </c>
      <c r="AL73" s="28" t="n">
        <f aca="false">Adequacy_high!Z71</f>
        <v>0.771141680223143</v>
      </c>
      <c r="AM73" s="28" t="n">
        <f aca="false">Adequacy_high!AA71</f>
        <v>0.663625717461749</v>
      </c>
      <c r="AN73" s="28" t="n">
        <f aca="false">Adequacy_high!AB71</f>
        <v>0.107515962761394</v>
      </c>
      <c r="AO73" s="28" t="n">
        <f aca="false">Adequacy_high!AC71</f>
        <v>0.282549519357342</v>
      </c>
      <c r="AP73" s="28" t="n">
        <f aca="false">AP69+1</f>
        <v>2032</v>
      </c>
      <c r="AQ73" s="8" t="n">
        <f aca="false">AK73*'Inflation indexes'!$D$156/100*'Inflation indexes'!I166</f>
        <v>40823.0766630819</v>
      </c>
      <c r="AR73" s="8" t="n">
        <f aca="false">AL73*'Inflation indexes'!$D$156/100*'Inflation indexes'!I166</f>
        <v>3.4962391747436</v>
      </c>
      <c r="AS73" s="8" t="n">
        <f aca="false">AN73*'Inflation indexes'!$D$156/100*'Inflation indexes'!I166</f>
        <v>0.487461034148598</v>
      </c>
      <c r="AT73" s="8" t="n">
        <f aca="false">AO73*'Inflation indexes'!$D$156/100*'Inflation indexes'!I166</f>
        <v>1.28103657695725</v>
      </c>
      <c r="AU73" s="8" t="n">
        <f aca="false">AM73*'Inflation indexes'!$D$156/100*'Inflation indexes'!I166</f>
        <v>3.00877814059501</v>
      </c>
    </row>
    <row r="74" customFormat="false" ht="15" hidden="false" customHeight="false" outlineLevel="0" collapsed="false">
      <c r="A74" s="27" t="n">
        <f aca="false">'Retirement benefit values'!B75</f>
        <v>7026.45870990461</v>
      </c>
      <c r="B74" s="28" t="n">
        <f aca="false">Adequacy_low!Z72</f>
        <v>0.776696507332806</v>
      </c>
      <c r="C74" s="28" t="n">
        <f aca="false">Adequacy_low!AA72</f>
        <v>0.590857828410985</v>
      </c>
      <c r="D74" s="28" t="n">
        <f aca="false">Adequacy_low!AB72</f>
        <v>0.185838678921821</v>
      </c>
      <c r="E74" s="28" t="n">
        <f aca="false">Adequacy_low!AC72</f>
        <v>0.28426489611896</v>
      </c>
      <c r="F74" s="28" t="n">
        <f aca="false">F70+1</f>
        <v>2032</v>
      </c>
      <c r="G74" s="10" t="n">
        <f aca="false">A74*'Inflation indexes'!$D$156/100*'Inflation indexes'!I167</f>
        <v>31856.8958614431</v>
      </c>
      <c r="H74" s="28" t="n">
        <f aca="false">B74*'Inflation indexes'!$D$156/100*'Inflation indexes'!I167</f>
        <v>3.52142391659819</v>
      </c>
      <c r="I74" s="28" t="n">
        <f aca="false">D74*'Inflation indexes'!$D$156/100*'Inflation indexes'!I167</f>
        <v>0.842564325197747</v>
      </c>
      <c r="J74" s="8" t="n">
        <f aca="false">E74*'Inflation indexes'!$D$156/100*'Inflation indexes'!I167</f>
        <v>1.28881383447973</v>
      </c>
      <c r="K74" s="28" t="n">
        <f aca="false">C74*'Inflation indexes'!$D$156/100*'Inflation indexes'!I167</f>
        <v>2.67885959140044</v>
      </c>
      <c r="R74" s="29" t="n">
        <f aca="false">R70+1</f>
        <v>2032</v>
      </c>
      <c r="S74" s="22" t="n">
        <f aca="false">'Retirement benefit values'!R75</f>
        <v>7930.1043655964</v>
      </c>
      <c r="T74" s="29" t="n">
        <f aca="false">Adequacy_central!Z72</f>
        <v>0.756138759463733</v>
      </c>
      <c r="U74" s="29" t="n">
        <f aca="false">Adequacy_central!AA72</f>
        <v>0.609351758859914</v>
      </c>
      <c r="V74" s="29" t="n">
        <f aca="false">Adequacy_central!AB72</f>
        <v>0.146787000603819</v>
      </c>
      <c r="W74" s="29" t="n">
        <f aca="false">Adequacy_central!AC72</f>
        <v>0.287668525104074</v>
      </c>
      <c r="X74" s="29" t="n">
        <f aca="false">X70+1</f>
        <v>2032</v>
      </c>
      <c r="Y74" s="11" t="n">
        <f aca="false">S74*'Inflation indexes'!$D$156/100*'Inflation indexes'!I167</f>
        <v>35953.8879221008</v>
      </c>
      <c r="Z74" s="11" t="n">
        <f aca="false">T74*'Inflation indexes'!$D$156/100*'Inflation indexes'!I167</f>
        <v>3.42821821226698</v>
      </c>
      <c r="AA74" s="11" t="n">
        <f aca="false">V74*'Inflation indexes'!$D$156/100*'Inflation indexes'!I167</f>
        <v>0.665509951045158</v>
      </c>
      <c r="AB74" s="11" t="n">
        <f aca="false">W74*'Inflation indexes'!$D$156/100*'Inflation indexes'!I167</f>
        <v>1.30424537099142</v>
      </c>
      <c r="AC74" s="11" t="n">
        <f aca="false">U74*'Inflation indexes'!$D$156/100*'Inflation indexes'!I167</f>
        <v>2.76270826122182</v>
      </c>
      <c r="AJ74" s="28" t="n">
        <f aca="false">AJ70+1</f>
        <v>2032</v>
      </c>
      <c r="AK74" s="27" t="n">
        <f aca="false">'Retirement benefit values'!AO75</f>
        <v>9075.91548603843</v>
      </c>
      <c r="AL74" s="28" t="n">
        <f aca="false">Adequacy_high!Z72</f>
        <v>0.767514759553847</v>
      </c>
      <c r="AM74" s="28" t="n">
        <f aca="false">Adequacy_high!AA72</f>
        <v>0.650669282605351</v>
      </c>
      <c r="AN74" s="28" t="n">
        <f aca="false">Adequacy_high!AB72</f>
        <v>0.116845476948497</v>
      </c>
      <c r="AO74" s="28" t="n">
        <f aca="false">Adequacy_high!AC72</f>
        <v>0.286086728344466</v>
      </c>
      <c r="AP74" s="28" t="n">
        <f aca="false">AP70+1</f>
        <v>2032</v>
      </c>
      <c r="AQ74" s="8" t="n">
        <f aca="false">AK74*'Inflation indexes'!$D$156/100*'Inflation indexes'!I167</f>
        <v>41148.8213939721</v>
      </c>
      <c r="AR74" s="8" t="n">
        <f aca="false">AL74*'Inflation indexes'!$D$156/100*'Inflation indexes'!I167</f>
        <v>3.47979526767323</v>
      </c>
      <c r="AS74" s="8" t="n">
        <f aca="false">AN74*'Inflation indexes'!$D$156/100*'Inflation indexes'!I167</f>
        <v>0.529759633509528</v>
      </c>
      <c r="AT74" s="8" t="n">
        <f aca="false">AO74*'Inflation indexes'!$D$156/100*'Inflation indexes'!I167</f>
        <v>1.29707374489565</v>
      </c>
      <c r="AU74" s="8" t="n">
        <f aca="false">AM74*'Inflation indexes'!$D$156/100*'Inflation indexes'!I167</f>
        <v>2.9500356341637</v>
      </c>
    </row>
    <row r="75" customFormat="false" ht="15" hidden="false" customHeight="false" outlineLevel="0" collapsed="false">
      <c r="A75" s="27" t="n">
        <f aca="false">'Retirement benefit values'!B76</f>
        <v>7070.5955171249</v>
      </c>
      <c r="B75" s="28" t="n">
        <f aca="false">Adequacy_low!Z73</f>
        <v>0.770957528769656</v>
      </c>
      <c r="C75" s="28" t="n">
        <f aca="false">Adequacy_low!AA73</f>
        <v>0.60305919371974</v>
      </c>
      <c r="D75" s="28" t="n">
        <f aca="false">Adequacy_low!AB73</f>
        <v>0.167898335049916</v>
      </c>
      <c r="E75" s="28" t="n">
        <f aca="false">Adequacy_low!AC73</f>
        <v>0.285052441882581</v>
      </c>
      <c r="F75" s="28" t="n">
        <f aca="false">F71+1</f>
        <v>2032</v>
      </c>
      <c r="G75" s="10" t="n">
        <f aca="false">A75*'Inflation indexes'!$D$156/100*'Inflation indexes'!I168</f>
        <v>32057.0054371659</v>
      </c>
      <c r="H75" s="28" t="n">
        <f aca="false">B75*'Inflation indexes'!$D$156/100*'Inflation indexes'!I168</f>
        <v>3.49540426004209</v>
      </c>
      <c r="I75" s="28" t="n">
        <f aca="false">D75*'Inflation indexes'!$D$156/100*'Inflation indexes'!I168</f>
        <v>0.761225532778725</v>
      </c>
      <c r="J75" s="8" t="n">
        <f aca="false">E75*'Inflation indexes'!$D$156/100*'Inflation indexes'!I168</f>
        <v>1.29238444727539</v>
      </c>
      <c r="K75" s="28" t="n">
        <f aca="false">C75*'Inflation indexes'!$D$156/100*'Inflation indexes'!I168</f>
        <v>2.73417872726337</v>
      </c>
      <c r="R75" s="29" t="n">
        <f aca="false">R71+1</f>
        <v>2032</v>
      </c>
      <c r="S75" s="22" t="n">
        <f aca="false">'Retirement benefit values'!R76</f>
        <v>7957.69736174791</v>
      </c>
      <c r="T75" s="29" t="n">
        <f aca="false">Adequacy_central!Z73</f>
        <v>0.745471902700407</v>
      </c>
      <c r="U75" s="29" t="n">
        <f aca="false">Adequacy_central!AA73</f>
        <v>0.59355798638856</v>
      </c>
      <c r="V75" s="29" t="n">
        <f aca="false">Adequacy_central!AB73</f>
        <v>0.151913916311848</v>
      </c>
      <c r="W75" s="29" t="n">
        <f aca="false">Adequacy_central!AC73</f>
        <v>0.288248392948651</v>
      </c>
      <c r="X75" s="29" t="n">
        <f aca="false">X71+1</f>
        <v>2032</v>
      </c>
      <c r="Y75" s="11" t="n">
        <f aca="false">S75*'Inflation indexes'!$D$156/100*'Inflation indexes'!I168</f>
        <v>36078.9903728794</v>
      </c>
      <c r="Z75" s="11" t="n">
        <f aca="false">T75*'Inflation indexes'!$D$156/100*'Inflation indexes'!I168</f>
        <v>3.37985630492392</v>
      </c>
      <c r="AA75" s="11" t="n">
        <f aca="false">V75*'Inflation indexes'!$D$156/100*'Inflation indexes'!I168</f>
        <v>0.688754607641636</v>
      </c>
      <c r="AB75" s="11" t="n">
        <f aca="false">W75*'Inflation indexes'!$D$156/100*'Inflation indexes'!I168</f>
        <v>1.30687440366645</v>
      </c>
      <c r="AC75" s="11" t="n">
        <f aca="false">U75*'Inflation indexes'!$D$156/100*'Inflation indexes'!I168</f>
        <v>2.69110169728229</v>
      </c>
      <c r="AJ75" s="28" t="n">
        <f aca="false">AJ71+1</f>
        <v>2032</v>
      </c>
      <c r="AK75" s="27" t="n">
        <f aca="false">'Retirement benefit values'!AO76</f>
        <v>9147.57274631093</v>
      </c>
      <c r="AL75" s="28" t="n">
        <f aca="false">Adequacy_high!Z73</f>
        <v>0.773577102425642</v>
      </c>
      <c r="AM75" s="28" t="n">
        <f aca="false">Adequacy_high!AA73</f>
        <v>0.652744772046336</v>
      </c>
      <c r="AN75" s="28" t="n">
        <f aca="false">Adequacy_high!AB73</f>
        <v>0.120832330379306</v>
      </c>
      <c r="AO75" s="28" t="n">
        <f aca="false">Adequacy_high!AC73</f>
        <v>0.283813995807744</v>
      </c>
      <c r="AP75" s="28" t="n">
        <f aca="false">AP71+1</f>
        <v>2032</v>
      </c>
      <c r="AQ75" s="8" t="n">
        <f aca="false">AK75*'Inflation indexes'!$D$156/100*'Inflation indexes'!I168</f>
        <v>41473.704521087</v>
      </c>
      <c r="AR75" s="8" t="n">
        <f aca="false">AL75*'Inflation indexes'!$D$156/100*'Inflation indexes'!I168</f>
        <v>3.50728100885761</v>
      </c>
      <c r="AS75" s="8" t="n">
        <f aca="false">AN75*'Inflation indexes'!$D$156/100*'Inflation indexes'!I168</f>
        <v>0.547835421015558</v>
      </c>
      <c r="AT75" s="8" t="n">
        <f aca="false">AO75*'Inflation indexes'!$D$156/100*'Inflation indexes'!I168</f>
        <v>1.28676952099959</v>
      </c>
      <c r="AU75" s="8" t="n">
        <f aca="false">AM75*'Inflation indexes'!$D$156/100*'Inflation indexes'!I168</f>
        <v>2.95944558784205</v>
      </c>
    </row>
    <row r="76" customFormat="false" ht="15" hidden="false" customHeight="false" outlineLevel="0" collapsed="false">
      <c r="A76" s="27" t="n">
        <f aca="false">'Retirement benefit values'!B77</f>
        <v>7085.75601201101</v>
      </c>
      <c r="B76" s="28" t="n">
        <f aca="false">Adequacy_low!Z74</f>
        <v>0.766753364595214</v>
      </c>
      <c r="C76" s="28" t="n">
        <f aca="false">Adequacy_low!AA74</f>
        <v>0.590027190664209</v>
      </c>
      <c r="D76" s="28" t="n">
        <f aca="false">Adequacy_low!AB74</f>
        <v>0.176726173931005</v>
      </c>
      <c r="E76" s="28" t="n">
        <f aca="false">Adequacy_low!AC74</f>
        <v>0.283759540232811</v>
      </c>
      <c r="F76" s="28" t="n">
        <f aca="false">F72+1</f>
        <v>2033</v>
      </c>
      <c r="G76" s="10" t="n">
        <f aca="false">A76*'Inflation indexes'!$D$156/100*'Inflation indexes'!I169</f>
        <v>32125.7408167838</v>
      </c>
      <c r="H76" s="28" t="n">
        <f aca="false">B76*'Inflation indexes'!$D$156/100*'Inflation indexes'!I169</f>
        <v>3.4763432186528</v>
      </c>
      <c r="I76" s="28" t="n">
        <f aca="false">D76*'Inflation indexes'!$D$156/100*'Inflation indexes'!I169</f>
        <v>0.801249612550238</v>
      </c>
      <c r="J76" s="8" t="n">
        <f aca="false">E76*'Inflation indexes'!$D$156/100*'Inflation indexes'!I169</f>
        <v>1.28652262769937</v>
      </c>
      <c r="K76" s="28" t="n">
        <f aca="false">C76*'Inflation indexes'!$D$156/100*'Inflation indexes'!I169</f>
        <v>2.67509360610257</v>
      </c>
      <c r="R76" s="29" t="n">
        <f aca="false">R72+1</f>
        <v>2033</v>
      </c>
      <c r="S76" s="22" t="n">
        <f aca="false">'Retirement benefit values'!R77</f>
        <v>8002.74921517536</v>
      </c>
      <c r="T76" s="29" t="n">
        <f aca="false">Adequacy_central!Z74</f>
        <v>0.757164001590974</v>
      </c>
      <c r="U76" s="29" t="n">
        <f aca="false">Adequacy_central!AA74</f>
        <v>0.614343141421302</v>
      </c>
      <c r="V76" s="29" t="n">
        <f aca="false">Adequacy_central!AB74</f>
        <v>0.142820860169671</v>
      </c>
      <c r="W76" s="29" t="n">
        <f aca="false">Adequacy_central!AC74</f>
        <v>0.287598232606678</v>
      </c>
      <c r="X76" s="29" t="n">
        <f aca="false">X72+1</f>
        <v>2033</v>
      </c>
      <c r="Y76" s="11" t="n">
        <f aca="false">S76*'Inflation indexes'!$D$156/100*'Inflation indexes'!I169</f>
        <v>36283.2486290306</v>
      </c>
      <c r="Z76" s="11" t="n">
        <f aca="false">T76*'Inflation indexes'!$D$156/100*'Inflation indexes'!I169</f>
        <v>3.43286650424857</v>
      </c>
      <c r="AA76" s="11" t="n">
        <f aca="false">V76*'Inflation indexes'!$D$156/100*'Inflation indexes'!I169</f>
        <v>0.64752807311789</v>
      </c>
      <c r="AB76" s="11" t="n">
        <f aca="false">W76*'Inflation indexes'!$D$156/100*'Inflation indexes'!I169</f>
        <v>1.30392667549176</v>
      </c>
      <c r="AC76" s="11" t="n">
        <f aca="false">U76*'Inflation indexes'!$D$156/100*'Inflation indexes'!I169</f>
        <v>2.78533843113068</v>
      </c>
      <c r="AJ76" s="28" t="n">
        <f aca="false">AJ72+1</f>
        <v>2033</v>
      </c>
      <c r="AK76" s="27" t="n">
        <f aca="false">'Retirement benefit values'!AO77</f>
        <v>9211.8206101459</v>
      </c>
      <c r="AL76" s="28" t="n">
        <f aca="false">Adequacy_high!Z74</f>
        <v>0.780422845103803</v>
      </c>
      <c r="AM76" s="28" t="n">
        <f aca="false">Adequacy_high!AA74</f>
        <v>0.657670900099169</v>
      </c>
      <c r="AN76" s="28" t="n">
        <f aca="false">Adequacy_high!AB74</f>
        <v>0.122751945004634</v>
      </c>
      <c r="AO76" s="28" t="n">
        <f aca="false">Adequacy_high!AC74</f>
        <v>0.285339172565559</v>
      </c>
      <c r="AP76" s="28" t="n">
        <f aca="false">AP72+1</f>
        <v>2033</v>
      </c>
      <c r="AQ76" s="8" t="n">
        <f aca="false">AK76*'Inflation indexes'!$D$156/100*'Inflation indexes'!I169</f>
        <v>41764.9945708849</v>
      </c>
      <c r="AR76" s="8" t="n">
        <f aca="false">AL76*'Inflation indexes'!$D$156/100*'Inflation indexes'!I169</f>
        <v>3.53831856569758</v>
      </c>
      <c r="AS76" s="8" t="n">
        <f aca="false">AN76*'Inflation indexes'!$D$156/100*'Inflation indexes'!I169</f>
        <v>0.556538661970631</v>
      </c>
      <c r="AT76" s="8" t="n">
        <f aca="false">AO76*'Inflation indexes'!$D$156/100*'Inflation indexes'!I169</f>
        <v>1.29368444061272</v>
      </c>
      <c r="AU76" s="8" t="n">
        <f aca="false">AM76*'Inflation indexes'!$D$156/100*'Inflation indexes'!I169</f>
        <v>2.98177990372695</v>
      </c>
    </row>
    <row r="77" customFormat="false" ht="15" hidden="false" customHeight="false" outlineLevel="0" collapsed="false">
      <c r="A77" s="27" t="n">
        <f aca="false">'Retirement benefit values'!B78</f>
        <v>7096.32311773222</v>
      </c>
      <c r="B77" s="28" t="n">
        <f aca="false">Adequacy_low!Z75</f>
        <v>0.774857571866484</v>
      </c>
      <c r="C77" s="28" t="n">
        <f aca="false">Adequacy_low!AA75</f>
        <v>0.594303458913314</v>
      </c>
      <c r="D77" s="28" t="n">
        <f aca="false">Adequacy_low!AB75</f>
        <v>0.18055411295317</v>
      </c>
      <c r="E77" s="28" t="n">
        <f aca="false">Adequacy_low!AC75</f>
        <v>0.287812016442372</v>
      </c>
      <c r="F77" s="28" t="n">
        <f aca="false">F73+1</f>
        <v>2033</v>
      </c>
      <c r="G77" s="10" t="n">
        <f aca="false">A77*'Inflation indexes'!$D$156/100*'Inflation indexes'!I170</f>
        <v>32173.6504680628</v>
      </c>
      <c r="H77" s="28" t="n">
        <f aca="false">B77*'Inflation indexes'!$D$156/100*'Inflation indexes'!I170</f>
        <v>3.51308646268788</v>
      </c>
      <c r="I77" s="28" t="n">
        <f aca="false">D77*'Inflation indexes'!$D$156/100*'Inflation indexes'!I170</f>
        <v>0.818604906280372</v>
      </c>
      <c r="J77" s="8" t="n">
        <f aca="false">E77*'Inflation indexes'!$D$156/100*'Inflation indexes'!I170</f>
        <v>1.30489593891046</v>
      </c>
      <c r="K77" s="28" t="n">
        <f aca="false">C77*'Inflation indexes'!$D$156/100*'Inflation indexes'!I170</f>
        <v>2.6944815564075</v>
      </c>
      <c r="R77" s="29" t="n">
        <f aca="false">R73+1</f>
        <v>2033</v>
      </c>
      <c r="S77" s="22" t="n">
        <f aca="false">'Retirement benefit values'!R78</f>
        <v>8008.58966416074</v>
      </c>
      <c r="T77" s="29" t="n">
        <f aca="false">Adequacy_central!Z75</f>
        <v>0.754571007571742</v>
      </c>
      <c r="U77" s="29" t="n">
        <f aca="false">Adequacy_central!AA75</f>
        <v>0.609095978434071</v>
      </c>
      <c r="V77" s="29" t="n">
        <f aca="false">Adequacy_central!AB75</f>
        <v>0.145475029137671</v>
      </c>
      <c r="W77" s="29" t="n">
        <f aca="false">Adequacy_central!AC75</f>
        <v>0.284730565249228</v>
      </c>
      <c r="X77" s="29" t="n">
        <f aca="false">X73+1</f>
        <v>2033</v>
      </c>
      <c r="Y77" s="11" t="n">
        <f aca="false">S77*'Inflation indexes'!$D$156/100*'Inflation indexes'!I170</f>
        <v>36309.7283370589</v>
      </c>
      <c r="Z77" s="11" t="n">
        <f aca="false">T77*'Inflation indexes'!$D$156/100*'Inflation indexes'!I170</f>
        <v>3.42111026346634</v>
      </c>
      <c r="AA77" s="11" t="n">
        <f aca="false">V77*'Inflation indexes'!$D$156/100*'Inflation indexes'!I170</f>
        <v>0.659561671820041</v>
      </c>
      <c r="AB77" s="11" t="n">
        <f aca="false">W77*'Inflation indexes'!$D$156/100*'Inflation indexes'!I170</f>
        <v>1.29092510754078</v>
      </c>
      <c r="AC77" s="11" t="n">
        <f aca="false">U77*'Inflation indexes'!$D$156/100*'Inflation indexes'!I170</f>
        <v>2.7615485916463</v>
      </c>
      <c r="AJ77" s="28" t="n">
        <f aca="false">AJ73+1</f>
        <v>2033</v>
      </c>
      <c r="AK77" s="27" t="n">
        <f aca="false">'Retirement benefit values'!AO78</f>
        <v>9207.49290726771</v>
      </c>
      <c r="AL77" s="28" t="n">
        <f aca="false">Adequacy_high!Z75</f>
        <v>0.763874839879254</v>
      </c>
      <c r="AM77" s="28" t="n">
        <f aca="false">Adequacy_high!AA75</f>
        <v>0.648248177759613</v>
      </c>
      <c r="AN77" s="28" t="n">
        <f aca="false">Adequacy_high!AB75</f>
        <v>0.115626662119642</v>
      </c>
      <c r="AO77" s="28" t="n">
        <f aca="false">Adequacy_high!AC75</f>
        <v>0.285237301285818</v>
      </c>
      <c r="AP77" s="28" t="n">
        <f aca="false">AP73+1</f>
        <v>2033</v>
      </c>
      <c r="AQ77" s="8" t="n">
        <f aca="false">AK77*'Inflation indexes'!$D$156/100*'Inflation indexes'!I170</f>
        <v>41745.3734237891</v>
      </c>
      <c r="AR77" s="8" t="n">
        <f aca="false">AL77*'Inflation indexes'!$D$156/100*'Inflation indexes'!I170</f>
        <v>3.46329242508852</v>
      </c>
      <c r="AS77" s="8" t="n">
        <f aca="false">AN77*'Inflation indexes'!$D$156/100*'Inflation indexes'!I170</f>
        <v>0.524233712319316</v>
      </c>
      <c r="AT77" s="8" t="n">
        <f aca="false">AO77*'Inflation indexes'!$D$156/100*'Inflation indexes'!I170</f>
        <v>1.29322257171347</v>
      </c>
      <c r="AU77" s="8" t="n">
        <f aca="false">AM77*'Inflation indexes'!$D$156/100*'Inflation indexes'!I170</f>
        <v>2.93905871276921</v>
      </c>
    </row>
    <row r="78" customFormat="false" ht="15" hidden="false" customHeight="false" outlineLevel="0" collapsed="false">
      <c r="A78" s="27" t="n">
        <f aca="false">'Retirement benefit values'!B79</f>
        <v>7100.63896411311</v>
      </c>
      <c r="B78" s="28" t="n">
        <f aca="false">Adequacy_low!Z76</f>
        <v>0.758353038646267</v>
      </c>
      <c r="C78" s="28" t="n">
        <f aca="false">Adequacy_low!AA76</f>
        <v>0.581877465942567</v>
      </c>
      <c r="D78" s="28" t="n">
        <f aca="false">Adequacy_low!AB76</f>
        <v>0.1764755727037</v>
      </c>
      <c r="E78" s="28" t="n">
        <f aca="false">Adequacy_low!AC76</f>
        <v>0.286942590275785</v>
      </c>
      <c r="F78" s="28" t="n">
        <f aca="false">F74+1</f>
        <v>2033</v>
      </c>
      <c r="G78" s="10" t="n">
        <f aca="false">A78*'Inflation indexes'!$D$156/100*'Inflation indexes'!I171</f>
        <v>32193.2178596019</v>
      </c>
      <c r="H78" s="28" t="n">
        <f aca="false">B78*'Inflation indexes'!$D$156/100*'Inflation indexes'!I171</f>
        <v>3.43825741753929</v>
      </c>
      <c r="I78" s="28" t="n">
        <f aca="false">D78*'Inflation indexes'!$D$156/100*'Inflation indexes'!I171</f>
        <v>0.800113424673725</v>
      </c>
      <c r="J78" s="8" t="n">
        <f aca="false">E78*'Inflation indexes'!$D$156/100*'Inflation indexes'!I171</f>
        <v>1.3009540928125</v>
      </c>
      <c r="K78" s="28" t="n">
        <f aca="false">C78*'Inflation indexes'!$D$156/100*'Inflation indexes'!I171</f>
        <v>2.63814399286556</v>
      </c>
      <c r="R78" s="29" t="n">
        <f aca="false">R74+1</f>
        <v>2033</v>
      </c>
      <c r="S78" s="22" t="n">
        <f aca="false">'Retirement benefit values'!R79</f>
        <v>8050.36815030225</v>
      </c>
      <c r="T78" s="29" t="n">
        <f aca="false">Adequacy_central!Z76</f>
        <v>0.753063809706509</v>
      </c>
      <c r="U78" s="29" t="n">
        <f aca="false">Adequacy_central!AA76</f>
        <v>0.620810740149858</v>
      </c>
      <c r="V78" s="29" t="n">
        <f aca="false">Adequacy_central!AB76</f>
        <v>0.132253069556652</v>
      </c>
      <c r="W78" s="29" t="n">
        <f aca="false">Adequacy_central!AC76</f>
        <v>0.284627755705397</v>
      </c>
      <c r="X78" s="29" t="n">
        <f aca="false">X74+1</f>
        <v>2033</v>
      </c>
      <c r="Y78" s="11" t="n">
        <f aca="false">S78*'Inflation indexes'!$D$156/100*'Inflation indexes'!I171</f>
        <v>36499.1456434444</v>
      </c>
      <c r="Z78" s="11" t="n">
        <f aca="false">T78*'Inflation indexes'!$D$156/100*'Inflation indexes'!I171</f>
        <v>3.41427685741962</v>
      </c>
      <c r="AA78" s="11" t="n">
        <f aca="false">V78*'Inflation indexes'!$D$156/100*'Inflation indexes'!I171</f>
        <v>0.599615316643572</v>
      </c>
      <c r="AB78" s="11" t="n">
        <f aca="false">W78*'Inflation indexes'!$D$156/100*'Inflation indexes'!I171</f>
        <v>1.29045898469475</v>
      </c>
      <c r="AC78" s="11" t="n">
        <f aca="false">U78*'Inflation indexes'!$D$156/100*'Inflation indexes'!I171</f>
        <v>2.81466154077605</v>
      </c>
      <c r="AJ78" s="28" t="n">
        <f aca="false">AJ74+1</f>
        <v>2033</v>
      </c>
      <c r="AK78" s="27" t="n">
        <f aca="false">'Retirement benefit values'!AO79</f>
        <v>9312.56044611669</v>
      </c>
      <c r="AL78" s="28" t="n">
        <f aca="false">Adequacy_high!Z76</f>
        <v>0.766145902734768</v>
      </c>
      <c r="AM78" s="28" t="n">
        <f aca="false">Adequacy_high!AA76</f>
        <v>0.65573396894052</v>
      </c>
      <c r="AN78" s="28" t="n">
        <f aca="false">Adequacy_high!AB76</f>
        <v>0.110411933794248</v>
      </c>
      <c r="AO78" s="28" t="n">
        <f aca="false">Adequacy_high!AC76</f>
        <v>0.284224131325465</v>
      </c>
      <c r="AP78" s="28" t="n">
        <f aca="false">AP74+1</f>
        <v>2033</v>
      </c>
      <c r="AQ78" s="8" t="n">
        <f aca="false">AK78*'Inflation indexes'!$D$156/100*'Inflation indexes'!I171</f>
        <v>42221.733676047</v>
      </c>
      <c r="AR78" s="8" t="n">
        <f aca="false">AL78*'Inflation indexes'!$D$156/100*'Inflation indexes'!I171</f>
        <v>3.47358907890375</v>
      </c>
      <c r="AS78" s="8" t="n">
        <f aca="false">AN78*'Inflation indexes'!$D$156/100*'Inflation indexes'!I171</f>
        <v>0.50059092666207</v>
      </c>
      <c r="AT78" s="8" t="n">
        <f aca="false">AO78*'Inflation indexes'!$D$156/100*'Inflation indexes'!I171</f>
        <v>1.28862901310173</v>
      </c>
      <c r="AU78" s="8" t="n">
        <f aca="false">AM78*'Inflation indexes'!$D$156/100*'Inflation indexes'!I171</f>
        <v>2.97299815224168</v>
      </c>
    </row>
    <row r="79" customFormat="false" ht="15" hidden="false" customHeight="false" outlineLevel="0" collapsed="false">
      <c r="A79" s="27" t="n">
        <f aca="false">'Retirement benefit values'!B80</f>
        <v>7073.06153221581</v>
      </c>
      <c r="B79" s="28" t="n">
        <f aca="false">Adequacy_low!Z77</f>
        <v>0.767207578003628</v>
      </c>
      <c r="C79" s="28" t="n">
        <f aca="false">Adequacy_low!AA77</f>
        <v>0.592216139068915</v>
      </c>
      <c r="D79" s="28" t="n">
        <f aca="false">Adequacy_low!AB77</f>
        <v>0.174991438934713</v>
      </c>
      <c r="E79" s="28" t="n">
        <f aca="false">Adequacy_low!AC77</f>
        <v>0.287443467418205</v>
      </c>
      <c r="F79" s="28" t="n">
        <f aca="false">F75+1</f>
        <v>2033</v>
      </c>
      <c r="G79" s="10" t="n">
        <f aca="false">A79*'Inflation indexes'!$D$156/100*'Inflation indexes'!I172</f>
        <v>32068.1859747863</v>
      </c>
      <c r="H79" s="28" t="n">
        <f aca="false">B79*'Inflation indexes'!$D$156/100*'Inflation indexes'!I172</f>
        <v>3.47840255321209</v>
      </c>
      <c r="I79" s="28" t="n">
        <f aca="false">D79*'Inflation indexes'!$D$156/100*'Inflation indexes'!I172</f>
        <v>0.793384587733941</v>
      </c>
      <c r="J79" s="8" t="n">
        <f aca="false">E79*'Inflation indexes'!$D$156/100*'Inflation indexes'!I172</f>
        <v>1.30322499364949</v>
      </c>
      <c r="K79" s="28" t="n">
        <f aca="false">C79*'Inflation indexes'!$D$156/100*'Inflation indexes'!I172</f>
        <v>2.68501796547815</v>
      </c>
      <c r="R79" s="29" t="n">
        <f aca="false">R75+1</f>
        <v>2033</v>
      </c>
      <c r="S79" s="22" t="n">
        <f aca="false">'Retirement benefit values'!R80</f>
        <v>8099.60513433822</v>
      </c>
      <c r="T79" s="29" t="n">
        <f aca="false">Adequacy_central!Z77</f>
        <v>0.757253849647834</v>
      </c>
      <c r="U79" s="29" t="n">
        <f aca="false">Adequacy_central!AA77</f>
        <v>0.627081103666433</v>
      </c>
      <c r="V79" s="29" t="n">
        <f aca="false">Adequacy_central!AB77</f>
        <v>0.130172745981401</v>
      </c>
      <c r="W79" s="29" t="n">
        <f aca="false">Adequacy_central!AC77</f>
        <v>0.285351715460974</v>
      </c>
      <c r="X79" s="29" t="n">
        <f aca="false">X75+1</f>
        <v>2033</v>
      </c>
      <c r="Y79" s="11" t="n">
        <f aca="false">S79*'Inflation indexes'!$D$156/100*'Inflation indexes'!I172</f>
        <v>36722.3786456898</v>
      </c>
      <c r="Z79" s="11" t="n">
        <f aca="false">T79*'Inflation indexes'!$D$156/100*'Inflation indexes'!I172</f>
        <v>3.43327386168265</v>
      </c>
      <c r="AA79" s="11" t="n">
        <f aca="false">V79*'Inflation indexes'!$D$156/100*'Inflation indexes'!I172</f>
        <v>0.590183445735195</v>
      </c>
      <c r="AB79" s="11" t="n">
        <f aca="false">W79*'Inflation indexes'!$D$156/100*'Inflation indexes'!I172</f>
        <v>1.29374130819418</v>
      </c>
      <c r="AC79" s="11" t="n">
        <f aca="false">U79*'Inflation indexes'!$D$156/100*'Inflation indexes'!I172</f>
        <v>2.84309041594746</v>
      </c>
      <c r="AJ79" s="28" t="n">
        <f aca="false">AJ75+1</f>
        <v>2033</v>
      </c>
      <c r="AK79" s="27" t="n">
        <f aca="false">'Retirement benefit values'!AO80</f>
        <v>9368.47667027354</v>
      </c>
      <c r="AL79" s="28" t="n">
        <f aca="false">Adequacy_high!Z77</f>
        <v>0.766090010616707</v>
      </c>
      <c r="AM79" s="28" t="n">
        <f aca="false">Adequacy_high!AA77</f>
        <v>0.668043088471088</v>
      </c>
      <c r="AN79" s="28" t="n">
        <f aca="false">Adequacy_high!AB77</f>
        <v>0.0980469221456197</v>
      </c>
      <c r="AO79" s="28" t="n">
        <f aca="false">Adequacy_high!AC77</f>
        <v>0.284136645439049</v>
      </c>
      <c r="AP79" s="28" t="n">
        <f aca="false">AP75+1</f>
        <v>2033</v>
      </c>
      <c r="AQ79" s="8" t="n">
        <f aca="false">AK79*'Inflation indexes'!$D$156/100*'Inflation indexes'!I172</f>
        <v>42475.2493378439</v>
      </c>
      <c r="AR79" s="8" t="n">
        <f aca="false">AL79*'Inflation indexes'!$D$156/100*'Inflation indexes'!I172</f>
        <v>3.47333567253533</v>
      </c>
      <c r="AS79" s="8" t="n">
        <f aca="false">AN79*'Inflation indexes'!$D$156/100*'Inflation indexes'!I172</f>
        <v>0.444529843166249</v>
      </c>
      <c r="AT79" s="8" t="n">
        <f aca="false">AO79*'Inflation indexes'!$D$156/100*'Inflation indexes'!I172</f>
        <v>1.28823236538942</v>
      </c>
      <c r="AU79" s="8" t="n">
        <f aca="false">AM79*'Inflation indexes'!$D$156/100*'Inflation indexes'!I172</f>
        <v>3.02880582936908</v>
      </c>
    </row>
    <row r="80" customFormat="false" ht="15" hidden="false" customHeight="false" outlineLevel="0" collapsed="false">
      <c r="A80" s="27" t="n">
        <f aca="false">'Retirement benefit values'!B81</f>
        <v>7064.60830117689</v>
      </c>
      <c r="B80" s="28" t="n">
        <f aca="false">Adequacy_low!Z78</f>
        <v>0.756524890023495</v>
      </c>
      <c r="C80" s="28" t="n">
        <f aca="false">Adequacy_low!AA78</f>
        <v>0.582514104701895</v>
      </c>
      <c r="D80" s="28" t="n">
        <f aca="false">Adequacy_low!AB78</f>
        <v>0.1740107853216</v>
      </c>
      <c r="E80" s="28" t="n">
        <f aca="false">Adequacy_low!AC78</f>
        <v>0.285906642301952</v>
      </c>
      <c r="F80" s="28" t="n">
        <f aca="false">F76+1</f>
        <v>2034</v>
      </c>
      <c r="G80" s="10" t="n">
        <f aca="false">A80*'Inflation indexes'!$D$156/100*'Inflation indexes'!I173</f>
        <v>32029.8603100357</v>
      </c>
      <c r="H80" s="28" t="n">
        <f aca="false">B80*'Inflation indexes'!$D$156/100*'Inflation indexes'!I173</f>
        <v>3.42996886953817</v>
      </c>
      <c r="I80" s="28" t="n">
        <f aca="false">D80*'Inflation indexes'!$D$156/100*'Inflation indexes'!I173</f>
        <v>0.788938453298533</v>
      </c>
      <c r="J80" s="8" t="n">
        <f aca="false">E80*'Inflation indexes'!$D$156/100*'Inflation indexes'!I173</f>
        <v>1.2962572621496</v>
      </c>
      <c r="K80" s="28" t="n">
        <f aca="false">C80*'Inflation indexes'!$D$156/100*'Inflation indexes'!I173</f>
        <v>2.64103041623964</v>
      </c>
      <c r="R80" s="29" t="n">
        <f aca="false">R76+1</f>
        <v>2034</v>
      </c>
      <c r="S80" s="22" t="n">
        <f aca="false">'Retirement benefit values'!R81</f>
        <v>8099.95494674384</v>
      </c>
      <c r="T80" s="29" t="n">
        <f aca="false">Adequacy_central!Z78</f>
        <v>0.746784352308856</v>
      </c>
      <c r="U80" s="29" t="n">
        <f aca="false">Adequacy_central!AA78</f>
        <v>0.629125651512811</v>
      </c>
      <c r="V80" s="29" t="n">
        <f aca="false">Adequacy_central!AB78</f>
        <v>0.117658700796045</v>
      </c>
      <c r="W80" s="29" t="n">
        <f aca="false">Adequacy_central!AC78</f>
        <v>0.288616353102694</v>
      </c>
      <c r="X80" s="29" t="n">
        <f aca="false">X76+1</f>
        <v>2034</v>
      </c>
      <c r="Y80" s="11" t="n">
        <f aca="false">S80*'Inflation indexes'!$D$156/100*'Inflation indexes'!I173</f>
        <v>36723.96464197</v>
      </c>
      <c r="Z80" s="11" t="n">
        <f aca="false">T80*'Inflation indexes'!$D$156/100*'Inflation indexes'!I173</f>
        <v>3.38580675197355</v>
      </c>
      <c r="AA80" s="11" t="n">
        <f aca="false">V80*'Inflation indexes'!$D$156/100*'Inflation indexes'!I173</f>
        <v>0.533446666834989</v>
      </c>
      <c r="AB80" s="11" t="n">
        <f aca="false">W80*'Inflation indexes'!$D$156/100*'Inflation indexes'!I173</f>
        <v>1.30854267907978</v>
      </c>
      <c r="AC80" s="11" t="n">
        <f aca="false">U80*'Inflation indexes'!$D$156/100*'Inflation indexes'!I173</f>
        <v>2.85236008513857</v>
      </c>
      <c r="AJ80" s="28" t="n">
        <f aca="false">AJ76+1</f>
        <v>2034</v>
      </c>
      <c r="AK80" s="27" t="n">
        <f aca="false">'Retirement benefit values'!AO81</f>
        <v>9451.95743454532</v>
      </c>
      <c r="AL80" s="28" t="n">
        <f aca="false">Adequacy_high!Z78</f>
        <v>0.771132015942828</v>
      </c>
      <c r="AM80" s="28" t="n">
        <f aca="false">Adequacy_high!AA78</f>
        <v>0.660973229167572</v>
      </c>
      <c r="AN80" s="28" t="n">
        <f aca="false">Adequacy_high!AB78</f>
        <v>0.110158786775256</v>
      </c>
      <c r="AO80" s="28" t="n">
        <f aca="false">Adequacy_high!AC78</f>
        <v>0.284179410267254</v>
      </c>
      <c r="AP80" s="28" t="n">
        <f aca="false">AP76+1</f>
        <v>2034</v>
      </c>
      <c r="AQ80" s="8" t="n">
        <f aca="false">AK80*'Inflation indexes'!$D$156/100*'Inflation indexes'!I173</f>
        <v>42853.7384350745</v>
      </c>
      <c r="AR80" s="8" t="n">
        <f aca="false">AL80*'Inflation indexes'!$D$156/100*'Inflation indexes'!I173</f>
        <v>3.4961953583655</v>
      </c>
      <c r="AS80" s="8" t="n">
        <f aca="false">AN80*'Inflation indexes'!$D$156/100*'Inflation indexes'!I173</f>
        <v>0.499443196552972</v>
      </c>
      <c r="AT80" s="8" t="n">
        <f aca="false">AO80*'Inflation indexes'!$D$156/100*'Inflation indexes'!I173</f>
        <v>1.28842625462082</v>
      </c>
      <c r="AU80" s="8" t="n">
        <f aca="false">AM80*'Inflation indexes'!$D$156/100*'Inflation indexes'!I173</f>
        <v>2.99675216181253</v>
      </c>
    </row>
    <row r="81" customFormat="false" ht="15" hidden="false" customHeight="false" outlineLevel="0" collapsed="false">
      <c r="A81" s="27" t="n">
        <f aca="false">'Retirement benefit values'!B82</f>
        <v>7099.18897579475</v>
      </c>
      <c r="B81" s="28" t="n">
        <f aca="false">Adequacy_low!Z79</f>
        <v>0.769545086303341</v>
      </c>
      <c r="C81" s="28" t="n">
        <f aca="false">Adequacy_low!AA79</f>
        <v>0.598642720010112</v>
      </c>
      <c r="D81" s="28" t="n">
        <f aca="false">Adequacy_low!AB79</f>
        <v>0.170902366293229</v>
      </c>
      <c r="E81" s="28" t="n">
        <f aca="false">Adequacy_low!AC79</f>
        <v>0.286157351284836</v>
      </c>
      <c r="F81" s="28" t="n">
        <f aca="false">F77+1</f>
        <v>2034</v>
      </c>
      <c r="G81" s="10" t="n">
        <f aca="false">A81*'Inflation indexes'!$D$156/100*'Inflation indexes'!I174</f>
        <v>32186.6438329456</v>
      </c>
      <c r="H81" s="28" t="n">
        <f aca="false">B81*'Inflation indexes'!$D$156/100*'Inflation indexes'!I174</f>
        <v>3.48900046057249</v>
      </c>
      <c r="I81" s="28" t="n">
        <f aca="false">D81*'Inflation indexes'!$D$156/100*'Inflation indexes'!I174</f>
        <v>0.774845353862685</v>
      </c>
      <c r="J81" s="8" t="n">
        <f aca="false">E81*'Inflation indexes'!$D$156/100*'Inflation indexes'!I174</f>
        <v>1.29739393857353</v>
      </c>
      <c r="K81" s="28" t="n">
        <f aca="false">C81*'Inflation indexes'!$D$156/100*'Inflation indexes'!I174</f>
        <v>2.7141551067098</v>
      </c>
      <c r="R81" s="29" t="n">
        <f aca="false">R77+1</f>
        <v>2034</v>
      </c>
      <c r="S81" s="22" t="n">
        <f aca="false">'Retirement benefit values'!R82</f>
        <v>8175.24388111227</v>
      </c>
      <c r="T81" s="29" t="n">
        <f aca="false">Adequacy_central!Z79</f>
        <v>0.760001322909071</v>
      </c>
      <c r="U81" s="29" t="n">
        <f aca="false">Adequacy_central!AA79</f>
        <v>0.624292846450661</v>
      </c>
      <c r="V81" s="29" t="n">
        <f aca="false">Adequacy_central!AB79</f>
        <v>0.135708476458409</v>
      </c>
      <c r="W81" s="29" t="n">
        <f aca="false">Adequacy_central!AC79</f>
        <v>0.288408093342293</v>
      </c>
      <c r="X81" s="29" t="n">
        <f aca="false">X77+1</f>
        <v>2034</v>
      </c>
      <c r="Y81" s="11" t="n">
        <f aca="false">S81*'Inflation indexes'!$D$156/100*'Inflation indexes'!I174</f>
        <v>37065.3132274692</v>
      </c>
      <c r="Z81" s="11" t="n">
        <f aca="false">T81*'Inflation indexes'!$D$156/100*'Inflation indexes'!I174</f>
        <v>3.44573048786932</v>
      </c>
      <c r="AA81" s="11" t="n">
        <f aca="false">V81*'Inflation indexes'!$D$156/100*'Inflation indexes'!I174</f>
        <v>0.615281606359762</v>
      </c>
      <c r="AB81" s="11" t="n">
        <f aca="false">W81*'Inflation indexes'!$D$156/100*'Inflation indexes'!I174</f>
        <v>1.30759846097886</v>
      </c>
      <c r="AC81" s="11" t="n">
        <f aca="false">U81*'Inflation indexes'!$D$156/100*'Inflation indexes'!I174</f>
        <v>2.83044888150956</v>
      </c>
      <c r="AJ81" s="28" t="n">
        <f aca="false">AJ77+1</f>
        <v>2034</v>
      </c>
      <c r="AK81" s="27" t="n">
        <f aca="false">'Retirement benefit values'!AO82</f>
        <v>9501.11478366626</v>
      </c>
      <c r="AL81" s="28" t="n">
        <f aca="false">Adequacy_high!Z79</f>
        <v>0.77887667337354</v>
      </c>
      <c r="AM81" s="28" t="n">
        <f aca="false">Adequacy_high!AA79</f>
        <v>0.672229500063823</v>
      </c>
      <c r="AN81" s="28" t="n">
        <f aca="false">Adequacy_high!AB79</f>
        <v>0.106647173309717</v>
      </c>
      <c r="AO81" s="28" t="n">
        <f aca="false">Adequacy_high!AC79</f>
        <v>0.284486207258261</v>
      </c>
      <c r="AP81" s="28" t="n">
        <f aca="false">AP77+1</f>
        <v>2034</v>
      </c>
      <c r="AQ81" s="8" t="n">
        <f aca="false">AK81*'Inflation indexes'!$D$156/100*'Inflation indexes'!I174</f>
        <v>43076.6103847186</v>
      </c>
      <c r="AR81" s="8" t="n">
        <f aca="false">AL81*'Inflation indexes'!$D$156/100*'Inflation indexes'!I174</f>
        <v>3.53130845807033</v>
      </c>
      <c r="AS81" s="8" t="n">
        <f aca="false">AN81*'Inflation indexes'!$D$156/100*'Inflation indexes'!I174</f>
        <v>0.483522074819257</v>
      </c>
      <c r="AT81" s="8" t="n">
        <f aca="false">AO81*'Inflation indexes'!$D$156/100*'Inflation indexes'!I174</f>
        <v>1.28981722554894</v>
      </c>
      <c r="AU81" s="8" t="n">
        <f aca="false">AM81*'Inflation indexes'!$D$156/100*'Inflation indexes'!I174</f>
        <v>3.04778638325107</v>
      </c>
    </row>
    <row r="82" customFormat="false" ht="15" hidden="false" customHeight="false" outlineLevel="0" collapsed="false">
      <c r="A82" s="27" t="n">
        <f aca="false">'Retirement benefit values'!B83</f>
        <v>7102.33159948881</v>
      </c>
      <c r="B82" s="28" t="n">
        <f aca="false">Adequacy_low!Z80</f>
        <v>0.761695447822471</v>
      </c>
      <c r="C82" s="28" t="n">
        <f aca="false">Adequacy_low!AA80</f>
        <v>0.579113575127797</v>
      </c>
      <c r="D82" s="28" t="n">
        <f aca="false">Adequacy_low!AB80</f>
        <v>0.182581872694674</v>
      </c>
      <c r="E82" s="28" t="n">
        <f aca="false">Adequacy_low!AC80</f>
        <v>0.285144181289036</v>
      </c>
      <c r="F82" s="28" t="n">
        <f aca="false">F78+1</f>
        <v>2034</v>
      </c>
      <c r="G82" s="10" t="n">
        <f aca="false">A82*'Inflation indexes'!$D$156/100*'Inflation indexes'!I175</f>
        <v>32200.892011137</v>
      </c>
      <c r="H82" s="28" t="n">
        <f aca="false">B82*'Inflation indexes'!$D$156/100*'Inflation indexes'!I175</f>
        <v>3.45341139274198</v>
      </c>
      <c r="I82" s="28" t="n">
        <f aca="false">D82*'Inflation indexes'!$D$156/100*'Inflation indexes'!I175</f>
        <v>0.827798460755555</v>
      </c>
      <c r="J82" s="8" t="n">
        <f aca="false">E82*'Inflation indexes'!$D$156/100*'Inflation indexes'!I175</f>
        <v>1.29280037980108</v>
      </c>
      <c r="K82" s="28" t="n">
        <f aca="false">C82*'Inflation indexes'!$D$156/100*'Inflation indexes'!I175</f>
        <v>2.62561293198643</v>
      </c>
      <c r="R82" s="29" t="n">
        <f aca="false">R78+1</f>
        <v>2034</v>
      </c>
      <c r="S82" s="22" t="n">
        <f aca="false">'Retirement benefit values'!R83</f>
        <v>8150.44363879745</v>
      </c>
      <c r="T82" s="29" t="n">
        <f aca="false">Adequacy_central!Z80</f>
        <v>0.755992389064253</v>
      </c>
      <c r="U82" s="29" t="n">
        <f aca="false">Adequacy_central!AA80</f>
        <v>0.627005126131532</v>
      </c>
      <c r="V82" s="29" t="n">
        <f aca="false">Adequacy_central!AB80</f>
        <v>0.128987262932721</v>
      </c>
      <c r="W82" s="29" t="n">
        <f aca="false">Adequacy_central!AC80</f>
        <v>0.286712913122578</v>
      </c>
      <c r="X82" s="29" t="n">
        <f aca="false">X78+1</f>
        <v>2034</v>
      </c>
      <c r="Y82" s="11" t="n">
        <f aca="false">S82*'Inflation indexes'!$D$156/100*'Inflation indexes'!I175</f>
        <v>36952.8726981243</v>
      </c>
      <c r="Z82" s="11" t="n">
        <f aca="false">T82*'Inflation indexes'!$D$156/100*'Inflation indexes'!I175</f>
        <v>3.4275545911221</v>
      </c>
      <c r="AA82" s="11" t="n">
        <f aca="false">V82*'Inflation indexes'!$D$156/100*'Inflation indexes'!I175</f>
        <v>0.584808645770304</v>
      </c>
      <c r="AB82" s="11" t="n">
        <f aca="false">W82*'Inflation indexes'!$D$156/100*'Inflation indexes'!I175</f>
        <v>1.29991277150776</v>
      </c>
      <c r="AC82" s="11" t="n">
        <f aca="false">U82*'Inflation indexes'!$D$156/100*'Inflation indexes'!I175</f>
        <v>2.8427459453518</v>
      </c>
      <c r="AJ82" s="28" t="n">
        <f aca="false">AJ78+1</f>
        <v>2034</v>
      </c>
      <c r="AK82" s="27" t="n">
        <f aca="false">'Retirement benefit values'!AO83</f>
        <v>9522.00467216262</v>
      </c>
      <c r="AL82" s="28" t="n">
        <f aca="false">Adequacy_high!Z80</f>
        <v>0.776839982768545</v>
      </c>
      <c r="AM82" s="28" t="n">
        <f aca="false">Adequacy_high!AA80</f>
        <v>0.67688882058323</v>
      </c>
      <c r="AN82" s="28" t="n">
        <f aca="false">Adequacy_high!AB80</f>
        <v>0.0999511621853145</v>
      </c>
      <c r="AO82" s="28" t="n">
        <f aca="false">Adequacy_high!AC80</f>
        <v>0.284442332288832</v>
      </c>
      <c r="AP82" s="28" t="n">
        <f aca="false">AP78+1</f>
        <v>2034</v>
      </c>
      <c r="AQ82" s="8" t="n">
        <f aca="false">AK82*'Inflation indexes'!$D$156/100*'Inflation indexes'!I175</f>
        <v>43171.3219641729</v>
      </c>
      <c r="AR82" s="8" t="n">
        <f aca="false">AL82*'Inflation indexes'!$D$156/100*'Inflation indexes'!I175</f>
        <v>3.52207441241745</v>
      </c>
      <c r="AS82" s="8" t="n">
        <f aca="false">AN82*'Inflation indexes'!$D$156/100*'Inflation indexes'!I175</f>
        <v>0.453163378086797</v>
      </c>
      <c r="AT82" s="8" t="n">
        <f aca="false">AO82*'Inflation indexes'!$D$156/100*'Inflation indexes'!I175</f>
        <v>1.28961830310596</v>
      </c>
      <c r="AU82" s="8" t="n">
        <f aca="false">AM82*'Inflation indexes'!$D$156/100*'Inflation indexes'!I175</f>
        <v>3.06891103433065</v>
      </c>
    </row>
    <row r="83" customFormat="false" ht="15" hidden="false" customHeight="false" outlineLevel="0" collapsed="false">
      <c r="A83" s="27" t="n">
        <f aca="false">'Retirement benefit values'!B84</f>
        <v>7119.28054038669</v>
      </c>
      <c r="B83" s="28" t="n">
        <f aca="false">Adequacy_low!Z81</f>
        <v>0.777988165602437</v>
      </c>
      <c r="C83" s="28" t="n">
        <f aca="false">Adequacy_low!AA81</f>
        <v>0.594026817468908</v>
      </c>
      <c r="D83" s="28" t="n">
        <f aca="false">Adequacy_low!AB81</f>
        <v>0.183961348133529</v>
      </c>
      <c r="E83" s="28" t="n">
        <f aca="false">Adequacy_low!AC81</f>
        <v>0.287065876904447</v>
      </c>
      <c r="F83" s="28" t="n">
        <f aca="false">F79+1</f>
        <v>2034</v>
      </c>
      <c r="G83" s="10" t="n">
        <f aca="false">A83*'Inflation indexes'!$D$156/100*'Inflation indexes'!I176</f>
        <v>32277.735933152</v>
      </c>
      <c r="H83" s="28" t="n">
        <f aca="false">B83*'Inflation indexes'!$D$156/100*'Inflation indexes'!I176</f>
        <v>3.52728009887764</v>
      </c>
      <c r="I83" s="28" t="n">
        <f aca="false">D83*'Inflation indexes'!$D$156/100*'Inflation indexes'!I176</f>
        <v>0.834052792733206</v>
      </c>
      <c r="J83" s="8" t="n">
        <f aca="false">E83*'Inflation indexes'!$D$156/100*'Inflation indexes'!I176</f>
        <v>1.30151305564891</v>
      </c>
      <c r="K83" s="28" t="n">
        <f aca="false">C83*'Inflation indexes'!$D$156/100*'Inflation indexes'!I176</f>
        <v>2.69322730614443</v>
      </c>
      <c r="R83" s="29" t="n">
        <f aca="false">R79+1</f>
        <v>2034</v>
      </c>
      <c r="S83" s="22" t="n">
        <f aca="false">'Retirement benefit values'!R84</f>
        <v>8208.68221335193</v>
      </c>
      <c r="T83" s="29" t="n">
        <f aca="false">Adequacy_central!Z81</f>
        <v>0.74945248970308</v>
      </c>
      <c r="U83" s="29" t="n">
        <f aca="false">Adequacy_central!AA81</f>
        <v>0.630413185809657</v>
      </c>
      <c r="V83" s="29" t="n">
        <f aca="false">Adequacy_central!AB81</f>
        <v>0.119039303893423</v>
      </c>
      <c r="W83" s="29" t="n">
        <f aca="false">Adequacy_central!AC81</f>
        <v>0.285705750114595</v>
      </c>
      <c r="X83" s="29" t="n">
        <f aca="false">X79+1</f>
        <v>2034</v>
      </c>
      <c r="Y83" s="11" t="n">
        <f aca="false">S83*'Inflation indexes'!$D$156/100*'Inflation indexes'!I176</f>
        <v>37216.9175436573</v>
      </c>
      <c r="Z83" s="11" t="n">
        <f aca="false">T83*'Inflation indexes'!$D$156/100*'Inflation indexes'!I176</f>
        <v>3.39790368139719</v>
      </c>
      <c r="AA83" s="11" t="n">
        <f aca="false">V83*'Inflation indexes'!$D$156/100*'Inflation indexes'!I176</f>
        <v>0.539706111444997</v>
      </c>
      <c r="AB83" s="11" t="n">
        <f aca="false">W83*'Inflation indexes'!$D$156/100*'Inflation indexes'!I176</f>
        <v>1.29534644750509</v>
      </c>
      <c r="AC83" s="11" t="n">
        <f aca="false">U83*'Inflation indexes'!$D$156/100*'Inflation indexes'!I176</f>
        <v>2.8581975699522</v>
      </c>
      <c r="AJ83" s="28" t="n">
        <f aca="false">AJ79+1</f>
        <v>2034</v>
      </c>
      <c r="AK83" s="27" t="n">
        <f aca="false">'Retirement benefit values'!AO84</f>
        <v>9543.41358378998</v>
      </c>
      <c r="AL83" s="28" t="n">
        <f aca="false">Adequacy_high!Z81</f>
        <v>0.784200636336981</v>
      </c>
      <c r="AM83" s="28" t="n">
        <f aca="false">Adequacy_high!AA81</f>
        <v>0.683915321483571</v>
      </c>
      <c r="AN83" s="28" t="n">
        <f aca="false">Adequacy_high!AB81</f>
        <v>0.10028531485341</v>
      </c>
      <c r="AO83" s="28" t="n">
        <f aca="false">Adequacy_high!AC81</f>
        <v>0.285836551977673</v>
      </c>
      <c r="AP83" s="28" t="n">
        <f aca="false">AP79+1</f>
        <v>2034</v>
      </c>
      <c r="AQ83" s="8" t="n">
        <f aca="false">AK83*'Inflation indexes'!$D$156/100*'Inflation indexes'!I176</f>
        <v>43268.3867156185</v>
      </c>
      <c r="AR83" s="8" t="n">
        <f aca="false">AL83*'Inflation indexes'!$D$156/100*'Inflation indexes'!I176</f>
        <v>3.55544649697426</v>
      </c>
      <c r="AS83" s="8" t="n">
        <f aca="false">AN83*'Inflation indexes'!$D$156/100*'Inflation indexes'!I176</f>
        <v>0.454678375497134</v>
      </c>
      <c r="AT83" s="8" t="n">
        <f aca="false">AO83*'Inflation indexes'!$D$156/100*'Inflation indexes'!I176</f>
        <v>1.29593948327212</v>
      </c>
      <c r="AU83" s="8" t="n">
        <f aca="false">AM83*'Inflation indexes'!$D$156/100*'Inflation indexes'!I176</f>
        <v>3.10076812147712</v>
      </c>
    </row>
    <row r="84" customFormat="false" ht="15" hidden="false" customHeight="false" outlineLevel="0" collapsed="false">
      <c r="A84" s="27" t="n">
        <f aca="false">'Retirement benefit values'!B85</f>
        <v>7133.76820640827</v>
      </c>
      <c r="B84" s="28" t="n">
        <f aca="false">Adequacy_low!Z82</f>
        <v>0.775104903684516</v>
      </c>
      <c r="C84" s="28" t="n">
        <f aca="false">Adequacy_low!AA82</f>
        <v>0.601866152693855</v>
      </c>
      <c r="D84" s="28" t="n">
        <f aca="false">Adequacy_low!AB82</f>
        <v>0.173238750990661</v>
      </c>
      <c r="E84" s="28" t="n">
        <f aca="false">Adequacy_low!AC82</f>
        <v>0.287690929358923</v>
      </c>
      <c r="F84" s="28" t="n">
        <f aca="false">F80+1</f>
        <v>2035</v>
      </c>
      <c r="G84" s="10" t="n">
        <f aca="false">A84*'Inflation indexes'!$D$156/100*'Inflation indexes'!I177</f>
        <v>32343.4208089592</v>
      </c>
      <c r="H84" s="28" t="n">
        <f aca="false">B84*'Inflation indexes'!$D$156/100*'Inflation indexes'!I177</f>
        <v>3.51420782755965</v>
      </c>
      <c r="I84" s="28" t="n">
        <f aca="false">D84*'Inflation indexes'!$D$156/100*'Inflation indexes'!I177</f>
        <v>0.785438166981113</v>
      </c>
      <c r="J84" s="8" t="n">
        <f aca="false">E84*'Inflation indexes'!$D$156/100*'Inflation indexes'!I177</f>
        <v>1.30434694847775</v>
      </c>
      <c r="K84" s="28" t="n">
        <f aca="false">C84*'Inflation indexes'!$D$156/100*'Inflation indexes'!I177</f>
        <v>2.72876966057854</v>
      </c>
      <c r="R84" s="29" t="n">
        <f aca="false">R80+1</f>
        <v>2035</v>
      </c>
      <c r="S84" s="22" t="n">
        <f aca="false">'Retirement benefit values'!R85</f>
        <v>8233.86155983004</v>
      </c>
      <c r="T84" s="29" t="n">
        <f aca="false">Adequacy_central!Z82</f>
        <v>0.741937189418143</v>
      </c>
      <c r="U84" s="29" t="n">
        <f aca="false">Adequacy_central!AA82</f>
        <v>0.612714348337512</v>
      </c>
      <c r="V84" s="29" t="n">
        <f aca="false">Adequacy_central!AB82</f>
        <v>0.129222841080631</v>
      </c>
      <c r="W84" s="29" t="n">
        <f aca="false">Adequacy_central!AC82</f>
        <v>0.285920289777031</v>
      </c>
      <c r="X84" s="29" t="n">
        <f aca="false">X80+1</f>
        <v>2035</v>
      </c>
      <c r="Y84" s="11" t="n">
        <f aca="false">S84*'Inflation indexes'!$D$156/100*'Inflation indexes'!I177</f>
        <v>37331.0768736597</v>
      </c>
      <c r="Z84" s="11" t="n">
        <f aca="false">T84*'Inflation indexes'!$D$156/100*'Inflation indexes'!I177</f>
        <v>3.36383045213204</v>
      </c>
      <c r="AA84" s="11" t="n">
        <f aca="false">V84*'Inflation indexes'!$D$156/100*'Inflation indexes'!I177</f>
        <v>0.585876721288148</v>
      </c>
      <c r="AB84" s="11" t="n">
        <f aca="false">W84*'Inflation indexes'!$D$156/100*'Inflation indexes'!I177</f>
        <v>1.29631913772737</v>
      </c>
      <c r="AC84" s="11" t="n">
        <f aca="false">U84*'Inflation indexes'!$D$156/100*'Inflation indexes'!I177</f>
        <v>2.77795373084389</v>
      </c>
      <c r="AJ84" s="28" t="n">
        <f aca="false">AJ80+1</f>
        <v>2035</v>
      </c>
      <c r="AK84" s="27" t="n">
        <f aca="false">'Retirement benefit values'!AO85</f>
        <v>9614.13861620629</v>
      </c>
      <c r="AL84" s="28" t="n">
        <f aca="false">Adequacy_high!Z82</f>
        <v>0.790336026857036</v>
      </c>
      <c r="AM84" s="28" t="n">
        <f aca="false">Adequacy_high!AA82</f>
        <v>0.683676453338047</v>
      </c>
      <c r="AN84" s="28" t="n">
        <f aca="false">Adequacy_high!AB82</f>
        <v>0.106659573518989</v>
      </c>
      <c r="AO84" s="28" t="n">
        <f aca="false">Adequacy_high!AC82</f>
        <v>0.286286546971649</v>
      </c>
      <c r="AP84" s="28" t="n">
        <f aca="false">AP80+1</f>
        <v>2035</v>
      </c>
      <c r="AQ84" s="8" t="n">
        <f aca="false">AK84*'Inflation indexes'!$D$156/100*'Inflation indexes'!I177</f>
        <v>43589.0432633198</v>
      </c>
      <c r="AR84" s="8" t="n">
        <f aca="false">AL84*'Inflation indexes'!$D$156/100*'Inflation indexes'!I177</f>
        <v>3.58326342509356</v>
      </c>
      <c r="AS84" s="8" t="n">
        <f aca="false">AN84*'Inflation indexes'!$D$156/100*'Inflation indexes'!I177</f>
        <v>0.483578295483428</v>
      </c>
      <c r="AT84" s="8" t="n">
        <f aca="false">AO84*'Inflation indexes'!$D$156/100*'Inflation indexes'!I177</f>
        <v>1.29797969218149</v>
      </c>
      <c r="AU84" s="8" t="n">
        <f aca="false">AM84*'Inflation indexes'!$D$156/100*'Inflation indexes'!I177</f>
        <v>3.09968512961013</v>
      </c>
    </row>
    <row r="85" customFormat="false" ht="15" hidden="false" customHeight="false" outlineLevel="0" collapsed="false">
      <c r="A85" s="27" t="n">
        <f aca="false">'Retirement benefit values'!B86</f>
        <v>7187.07432314152</v>
      </c>
      <c r="B85" s="28" t="n">
        <f aca="false">Adequacy_low!Z83</f>
        <v>0.776171978170358</v>
      </c>
      <c r="C85" s="28" t="n">
        <f aca="false">Adequacy_low!AA83</f>
        <v>0.598390507383216</v>
      </c>
      <c r="D85" s="28" t="n">
        <f aca="false">Adequacy_low!AB83</f>
        <v>0.177781470787142</v>
      </c>
      <c r="E85" s="28" t="n">
        <f aca="false">Adequacy_low!AC83</f>
        <v>0.287475838185706</v>
      </c>
      <c r="F85" s="28" t="n">
        <f aca="false">F81+1</f>
        <v>2035</v>
      </c>
      <c r="G85" s="10" t="n">
        <f aca="false">A85*'Inflation indexes'!$D$156/100*'Inflation indexes'!I178</f>
        <v>32585.1026403995</v>
      </c>
      <c r="H85" s="28" t="n">
        <f aca="false">B85*'Inflation indexes'!$D$156/100*'Inflation indexes'!I178</f>
        <v>3.51904578109718</v>
      </c>
      <c r="I85" s="28" t="n">
        <f aca="false">D85*'Inflation indexes'!$D$156/100*'Inflation indexes'!I178</f>
        <v>0.806034168104725</v>
      </c>
      <c r="J85" s="8" t="n">
        <f aca="false">E85*'Inflation indexes'!$D$156/100*'Inflation indexes'!I178</f>
        <v>1.30337175778941</v>
      </c>
      <c r="K85" s="28" t="n">
        <f aca="false">C85*'Inflation indexes'!$D$156/100*'Inflation indexes'!I178</f>
        <v>2.71301161299246</v>
      </c>
      <c r="R85" s="29" t="n">
        <f aca="false">R81+1</f>
        <v>2035</v>
      </c>
      <c r="S85" s="22" t="n">
        <f aca="false">'Retirement benefit values'!R86</f>
        <v>8289.1881109033</v>
      </c>
      <c r="T85" s="29" t="n">
        <f aca="false">Adequacy_central!Z83</f>
        <v>0.745547160125213</v>
      </c>
      <c r="U85" s="29" t="n">
        <f aca="false">Adequacy_central!AA83</f>
        <v>0.61663485188671</v>
      </c>
      <c r="V85" s="29" t="n">
        <f aca="false">Adequacy_central!AB83</f>
        <v>0.128912308238504</v>
      </c>
      <c r="W85" s="29" t="n">
        <f aca="false">Adequacy_central!AC83</f>
        <v>0.287177500899443</v>
      </c>
      <c r="X85" s="29" t="n">
        <f aca="false">X81+1</f>
        <v>2035</v>
      </c>
      <c r="Y85" s="11" t="n">
        <f aca="false">S85*'Inflation indexes'!$D$156/100*'Inflation indexes'!I178</f>
        <v>37581.9190473181</v>
      </c>
      <c r="Z85" s="11" t="n">
        <f aca="false">T85*'Inflation indexes'!$D$156/100*'Inflation indexes'!I178</f>
        <v>3.38019751064985</v>
      </c>
      <c r="AA85" s="11" t="n">
        <f aca="false">V85*'Inflation indexes'!$D$156/100*'Inflation indexes'!I178</f>
        <v>0.584468812578849</v>
      </c>
      <c r="AB85" s="11" t="n">
        <f aca="false">W85*'Inflation indexes'!$D$156/100*'Inflation indexes'!I178</f>
        <v>1.30201914187684</v>
      </c>
      <c r="AC85" s="11" t="n">
        <f aca="false">U85*'Inflation indexes'!$D$156/100*'Inflation indexes'!I178</f>
        <v>2.795728698071</v>
      </c>
      <c r="AJ85" s="28" t="n">
        <f aca="false">AJ81+1</f>
        <v>2035</v>
      </c>
      <c r="AK85" s="27" t="n">
        <f aca="false">'Retirement benefit values'!AO86</f>
        <v>9652.41091135938</v>
      </c>
      <c r="AL85" s="28" t="n">
        <f aca="false">Adequacy_high!Z83</f>
        <v>0.789549448925169</v>
      </c>
      <c r="AM85" s="28" t="n">
        <f aca="false">Adequacy_high!AA83</f>
        <v>0.680944167207228</v>
      </c>
      <c r="AN85" s="28" t="n">
        <f aca="false">Adequacy_high!AB83</f>
        <v>0.108605281717941</v>
      </c>
      <c r="AO85" s="28" t="n">
        <f aca="false">Adequacy_high!AC83</f>
        <v>0.284985965685824</v>
      </c>
      <c r="AP85" s="28" t="n">
        <f aca="false">AP81+1</f>
        <v>2035</v>
      </c>
      <c r="AQ85" s="8" t="n">
        <f aca="false">AK85*'Inflation indexes'!$D$156/100*'Inflation indexes'!I178</f>
        <v>43762.5640326586</v>
      </c>
      <c r="AR85" s="8" t="n">
        <f aca="false">AL85*'Inflation indexes'!$D$156/100*'Inflation indexes'!I178</f>
        <v>3.57969720029997</v>
      </c>
      <c r="AS85" s="8" t="n">
        <f aca="false">AN85*'Inflation indexes'!$D$156/100*'Inflation indexes'!I178</f>
        <v>0.492399840735435</v>
      </c>
      <c r="AT85" s="8" t="n">
        <f aca="false">AO85*'Inflation indexes'!$D$156/100*'Inflation indexes'!I178</f>
        <v>1.2920830543028</v>
      </c>
      <c r="AU85" s="8" t="n">
        <f aca="false">AM85*'Inflation indexes'!$D$156/100*'Inflation indexes'!I178</f>
        <v>3.08729735956454</v>
      </c>
    </row>
    <row r="86" customFormat="false" ht="15" hidden="false" customHeight="false" outlineLevel="0" collapsed="false">
      <c r="A86" s="27" t="n">
        <f aca="false">'Retirement benefit values'!B87</f>
        <v>7179.16768215726</v>
      </c>
      <c r="B86" s="28" t="n">
        <f aca="false">Adequacy_low!Z84</f>
        <v>0.775830646245625</v>
      </c>
      <c r="C86" s="28" t="n">
        <f aca="false">Adequacy_low!AA84</f>
        <v>0.600798990991348</v>
      </c>
      <c r="D86" s="28" t="n">
        <f aca="false">Adequacy_low!AB84</f>
        <v>0.175031655254277</v>
      </c>
      <c r="E86" s="28" t="n">
        <f aca="false">Adequacy_low!AC84</f>
        <v>0.28886293129946</v>
      </c>
      <c r="F86" s="28" t="n">
        <f aca="false">F82+1</f>
        <v>2035</v>
      </c>
      <c r="G86" s="10" t="n">
        <f aca="false">A86*'Inflation indexes'!$D$156/100*'Inflation indexes'!I179</f>
        <v>32549.2551318823</v>
      </c>
      <c r="H86" s="28" t="n">
        <f aca="false">B86*'Inflation indexes'!$D$156/100*'Inflation indexes'!I179</f>
        <v>3.5174982340284</v>
      </c>
      <c r="I86" s="28" t="n">
        <f aca="false">D86*'Inflation indexes'!$D$156/100*'Inflation indexes'!I179</f>
        <v>0.793566922414494</v>
      </c>
      <c r="J86" s="8" t="n">
        <f aca="false">E86*'Inflation indexes'!$D$156/100*'Inflation indexes'!I179</f>
        <v>1.30966062714727</v>
      </c>
      <c r="K86" s="28" t="n">
        <f aca="false">C86*'Inflation indexes'!$D$156/100*'Inflation indexes'!I179</f>
        <v>2.72393131161391</v>
      </c>
      <c r="R86" s="29" t="n">
        <f aca="false">R82+1</f>
        <v>2035</v>
      </c>
      <c r="S86" s="22" t="n">
        <f aca="false">'Retirement benefit values'!R87</f>
        <v>8309.96802636492</v>
      </c>
      <c r="T86" s="29" t="n">
        <f aca="false">Adequacy_central!Z84</f>
        <v>0.738288889606738</v>
      </c>
      <c r="U86" s="29" t="n">
        <f aca="false">Adequacy_central!AA84</f>
        <v>0.617959678679588</v>
      </c>
      <c r="V86" s="29" t="n">
        <f aca="false">Adequacy_central!AB84</f>
        <v>0.12032921092715</v>
      </c>
      <c r="W86" s="29" t="n">
        <f aca="false">Adequacy_central!AC84</f>
        <v>0.287319465951883</v>
      </c>
      <c r="X86" s="29" t="n">
        <f aca="false">X82+1</f>
        <v>2035</v>
      </c>
      <c r="Y86" s="11" t="n">
        <f aca="false">S86*'Inflation indexes'!$D$156/100*'Inflation indexes'!I179</f>
        <v>37676.1320257474</v>
      </c>
      <c r="Z86" s="11" t="n">
        <f aca="false">T86*'Inflation indexes'!$D$156/100*'Inflation indexes'!I179</f>
        <v>3.3472896152807</v>
      </c>
      <c r="AA86" s="11" t="n">
        <f aca="false">V86*'Inflation indexes'!$D$156/100*'Inflation indexes'!I179</f>
        <v>0.545554353887022</v>
      </c>
      <c r="AB86" s="11" t="n">
        <f aca="false">W86*'Inflation indexes'!$D$156/100*'Inflation indexes'!I179</f>
        <v>1.30266278984778</v>
      </c>
      <c r="AC86" s="11" t="n">
        <f aca="false">U86*'Inflation indexes'!$D$156/100*'Inflation indexes'!I179</f>
        <v>2.80173526139368</v>
      </c>
      <c r="AJ86" s="28" t="n">
        <f aca="false">AJ82+1</f>
        <v>2035</v>
      </c>
      <c r="AK86" s="27" t="n">
        <f aca="false">'Retirement benefit values'!AO87</f>
        <v>9665.85370863415</v>
      </c>
      <c r="AL86" s="28" t="n">
        <f aca="false">Adequacy_high!Z84</f>
        <v>0.798664712641488</v>
      </c>
      <c r="AM86" s="28" t="n">
        <f aca="false">Adequacy_high!AA84</f>
        <v>0.694812692768754</v>
      </c>
      <c r="AN86" s="28" t="n">
        <f aca="false">Adequacy_high!AB84</f>
        <v>0.103852019872734</v>
      </c>
      <c r="AO86" s="28" t="n">
        <f aca="false">Adequacy_high!AC84</f>
        <v>0.28519041672405</v>
      </c>
      <c r="AP86" s="28" t="n">
        <f aca="false">AP82+1</f>
        <v>2035</v>
      </c>
      <c r="AQ86" s="8" t="n">
        <f aca="false">AK86*'Inflation indexes'!$D$156/100*'Inflation indexes'!I179</f>
        <v>43823.5116323741</v>
      </c>
      <c r="AR86" s="8" t="n">
        <f aca="false">AL86*'Inflation indexes'!$D$156/100*'Inflation indexes'!I179</f>
        <v>3.62102442058962</v>
      </c>
      <c r="AS86" s="8" t="n">
        <f aca="false">AN86*'Inflation indexes'!$D$156/100*'Inflation indexes'!I179</f>
        <v>0.47084927396252</v>
      </c>
      <c r="AT86" s="8" t="n">
        <f aca="false">AO86*'Inflation indexes'!$D$156/100*'Inflation indexes'!I179</f>
        <v>1.29301000423625</v>
      </c>
      <c r="AU86" s="8" t="n">
        <f aca="false">AM86*'Inflation indexes'!$D$156/100*'Inflation indexes'!I179</f>
        <v>3.1501751466271</v>
      </c>
    </row>
    <row r="87" customFormat="false" ht="15" hidden="false" customHeight="false" outlineLevel="0" collapsed="false">
      <c r="A87" s="27" t="n">
        <f aca="false">'Retirement benefit values'!B88</f>
        <v>7244.0047252128</v>
      </c>
      <c r="B87" s="28" t="n">
        <f aca="false">Adequacy_low!Z85</f>
        <v>0.779451416180607</v>
      </c>
      <c r="C87" s="28" t="n">
        <f aca="false">Adequacy_low!AA85</f>
        <v>0.597016065751508</v>
      </c>
      <c r="D87" s="28" t="n">
        <f aca="false">Adequacy_low!AB85</f>
        <v>0.182435350429099</v>
      </c>
      <c r="E87" s="28" t="n">
        <f aca="false">Adequacy_low!AC85</f>
        <v>0.285434130046305</v>
      </c>
      <c r="F87" s="28" t="n">
        <f aca="false">F83+1</f>
        <v>2035</v>
      </c>
      <c r="G87" s="10" t="n">
        <f aca="false">A87*'Inflation indexes'!$D$156/100*'Inflation indexes'!I180</f>
        <v>32843.2164307187</v>
      </c>
      <c r="H87" s="28" t="n">
        <f aca="false">B87*'Inflation indexes'!$D$156/100*'Inflation indexes'!I180</f>
        <v>3.53391425460423</v>
      </c>
      <c r="I87" s="28" t="n">
        <f aca="false">D87*'Inflation indexes'!$D$156/100*'Inflation indexes'!I180</f>
        <v>0.827134151072894</v>
      </c>
      <c r="J87" s="8" t="n">
        <f aca="false">E87*'Inflation indexes'!$D$156/100*'Inflation indexes'!I180</f>
        <v>1.29411496339814</v>
      </c>
      <c r="K87" s="28" t="n">
        <f aca="false">C87*'Inflation indexes'!$D$156/100*'Inflation indexes'!I180</f>
        <v>2.70678010353133</v>
      </c>
      <c r="R87" s="29" t="n">
        <f aca="false">R83+1</f>
        <v>2035</v>
      </c>
      <c r="S87" s="22" t="n">
        <f aca="false">'Retirement benefit values'!R88</f>
        <v>8360.57995177474</v>
      </c>
      <c r="T87" s="29" t="n">
        <f aca="false">Adequacy_central!Z85</f>
        <v>0.756330606851156</v>
      </c>
      <c r="U87" s="29" t="n">
        <f aca="false">Adequacy_central!AA85</f>
        <v>0.618966460726059</v>
      </c>
      <c r="V87" s="29" t="n">
        <f aca="false">Adequacy_central!AB85</f>
        <v>0.137364146125097</v>
      </c>
      <c r="W87" s="29" t="n">
        <f aca="false">Adequacy_central!AC85</f>
        <v>0.285300673156201</v>
      </c>
      <c r="X87" s="29" t="n">
        <f aca="false">X83+1</f>
        <v>2035</v>
      </c>
      <c r="Y87" s="11" t="n">
        <f aca="false">S87*'Inflation indexes'!$D$156/100*'Inflation indexes'!I180</f>
        <v>37905.5988032088</v>
      </c>
      <c r="Z87" s="11" t="n">
        <f aca="false">T87*'Inflation indexes'!$D$156/100*'Inflation indexes'!I180</f>
        <v>3.42908801916327</v>
      </c>
      <c r="AA87" s="11" t="n">
        <f aca="false">V87*'Inflation indexes'!$D$156/100*'Inflation indexes'!I180</f>
        <v>0.622788160988521</v>
      </c>
      <c r="AB87" s="11" t="n">
        <f aca="false">W87*'Inflation indexes'!$D$156/100*'Inflation indexes'!I180</f>
        <v>1.2935098901421</v>
      </c>
      <c r="AC87" s="11" t="n">
        <f aca="false">U87*'Inflation indexes'!$D$156/100*'Inflation indexes'!I180</f>
        <v>2.80629985817475</v>
      </c>
      <c r="AJ87" s="28" t="n">
        <f aca="false">AJ83+1</f>
        <v>2035</v>
      </c>
      <c r="AK87" s="27" t="n">
        <f aca="false">'Retirement benefit values'!AO88</f>
        <v>9766.48572349286</v>
      </c>
      <c r="AL87" s="28" t="n">
        <f aca="false">Adequacy_high!Z85</f>
        <v>0.791468657034509</v>
      </c>
      <c r="AM87" s="28" t="n">
        <f aca="false">Adequacy_high!AA85</f>
        <v>0.694611675938699</v>
      </c>
      <c r="AN87" s="28" t="n">
        <f aca="false">Adequacy_high!AB85</f>
        <v>0.09685698109581</v>
      </c>
      <c r="AO87" s="28" t="n">
        <f aca="false">Adequacy_high!AC85</f>
        <v>0.286429679057656</v>
      </c>
      <c r="AP87" s="28" t="n">
        <f aca="false">AP83+1</f>
        <v>2035</v>
      </c>
      <c r="AQ87" s="8" t="n">
        <f aca="false">AK87*'Inflation indexes'!$D$156/100*'Inflation indexes'!I180</f>
        <v>44279.7618930015</v>
      </c>
      <c r="AR87" s="8" t="n">
        <f aca="false">AL87*'Inflation indexes'!$D$156/100*'Inflation indexes'!I180</f>
        <v>3.58839859817334</v>
      </c>
      <c r="AS87" s="8" t="n">
        <f aca="false">AN87*'Inflation indexes'!$D$156/100*'Inflation indexes'!I180</f>
        <v>0.439134831301793</v>
      </c>
      <c r="AT87" s="8" t="n">
        <f aca="false">AO87*'Inflation indexes'!$D$156/100*'Inflation indexes'!I180</f>
        <v>1.29862863130526</v>
      </c>
      <c r="AU87" s="8" t="n">
        <f aca="false">AM87*'Inflation indexes'!$D$156/100*'Inflation indexes'!I180</f>
        <v>3.14926376687155</v>
      </c>
    </row>
    <row r="88" customFormat="false" ht="15" hidden="false" customHeight="false" outlineLevel="0" collapsed="false">
      <c r="A88" s="27" t="n">
        <f aca="false">'Retirement benefit values'!B89</f>
        <v>7250.05526926744</v>
      </c>
      <c r="B88" s="28" t="n">
        <f aca="false">Adequacy_low!Z86</f>
        <v>0.756044767611882</v>
      </c>
      <c r="C88" s="28" t="n">
        <f aca="false">Adequacy_low!AA86</f>
        <v>0.594050150431468</v>
      </c>
      <c r="D88" s="28" t="n">
        <f aca="false">Adequacy_low!AB86</f>
        <v>0.161994617180414</v>
      </c>
      <c r="E88" s="28" t="n">
        <f aca="false">Adequacy_low!AC86</f>
        <v>0.285789201547654</v>
      </c>
      <c r="F88" s="28" t="n">
        <f aca="false">F84+1</f>
        <v>2036</v>
      </c>
      <c r="G88" s="10" t="n">
        <f aca="false">A88*'Inflation indexes'!$D$156/100*'Inflation indexes'!I181</f>
        <v>32870.6486778594</v>
      </c>
      <c r="H88" s="28" t="n">
        <f aca="false">B88*'Inflation indexes'!$D$156/100*'Inflation indexes'!I181</f>
        <v>3.42779206749621</v>
      </c>
      <c r="I88" s="28" t="n">
        <f aca="false">D88*'Inflation indexes'!$D$156/100*'Inflation indexes'!I181</f>
        <v>0.734458973245832</v>
      </c>
      <c r="J88" s="8" t="n">
        <f aca="false">E88*'Inflation indexes'!$D$156/100*'Inflation indexes'!I181</f>
        <v>1.29572480361906</v>
      </c>
      <c r="K88" s="28" t="n">
        <f aca="false">C88*'Inflation indexes'!$D$156/100*'Inflation indexes'!I181</f>
        <v>2.69333309425037</v>
      </c>
      <c r="R88" s="29" t="n">
        <f aca="false">R84+1</f>
        <v>2036</v>
      </c>
      <c r="S88" s="22" t="n">
        <f aca="false">'Retirement benefit values'!R89</f>
        <v>8372.56121329854</v>
      </c>
      <c r="T88" s="29" t="n">
        <f aca="false">Adequacy_central!Z86</f>
        <v>0.74854987098005</v>
      </c>
      <c r="U88" s="29" t="n">
        <f aca="false">Adequacy_central!AA86</f>
        <v>0.618373400478811</v>
      </c>
      <c r="V88" s="29" t="n">
        <f aca="false">Adequacy_central!AB86</f>
        <v>0.13017647050124</v>
      </c>
      <c r="W88" s="29" t="n">
        <f aca="false">Adequacy_central!AC86</f>
        <v>0.286791003689636</v>
      </c>
      <c r="X88" s="29" t="n">
        <f aca="false">X84+1</f>
        <v>2036</v>
      </c>
      <c r="Y88" s="11" t="n">
        <f aca="false">S88*'Inflation indexes'!$D$156/100*'Inflation indexes'!I181</f>
        <v>37959.9200219637</v>
      </c>
      <c r="Z88" s="11" t="n">
        <f aca="false">T88*'Inflation indexes'!$D$156/100*'Inflation indexes'!I181</f>
        <v>3.39381134529315</v>
      </c>
      <c r="AA88" s="11" t="n">
        <f aca="false">V88*'Inflation indexes'!$D$156/100*'Inflation indexes'!I181</f>
        <v>0.590200332142065</v>
      </c>
      <c r="AB88" s="11" t="n">
        <f aca="false">W88*'Inflation indexes'!$D$156/100*'Inflation indexes'!I181</f>
        <v>1.30026682227006</v>
      </c>
      <c r="AC88" s="11" t="n">
        <f aca="false">U88*'Inflation indexes'!$D$156/100*'Inflation indexes'!I181</f>
        <v>2.80361101315108</v>
      </c>
      <c r="AJ88" s="28" t="n">
        <f aca="false">AJ84+1</f>
        <v>2036</v>
      </c>
      <c r="AK88" s="27" t="n">
        <f aca="false">'Retirement benefit values'!AO89</f>
        <v>9815.85634507882</v>
      </c>
      <c r="AL88" s="28" t="n">
        <f aca="false">Adequacy_high!Z86</f>
        <v>0.773780422177133</v>
      </c>
      <c r="AM88" s="28" t="n">
        <f aca="false">Adequacy_high!AA86</f>
        <v>0.677862907297397</v>
      </c>
      <c r="AN88" s="28" t="n">
        <f aca="false">Adequacy_high!AB86</f>
        <v>0.0959175148797369</v>
      </c>
      <c r="AO88" s="28" t="n">
        <f aca="false">Adequacy_high!AC86</f>
        <v>0.284827711341176</v>
      </c>
      <c r="AP88" s="28" t="n">
        <f aca="false">AP84+1</f>
        <v>2036</v>
      </c>
      <c r="AQ88" s="8" t="n">
        <f aca="false">AK88*'Inflation indexes'!$D$156/100*'Inflation indexes'!I181</f>
        <v>44503.6007875874</v>
      </c>
      <c r="AR88" s="8" t="n">
        <f aca="false">AL88*'Inflation indexes'!$D$156/100*'Inflation indexes'!I181</f>
        <v>3.50820282970894</v>
      </c>
      <c r="AS88" s="8" t="n">
        <f aca="false">AN88*'Inflation indexes'!$D$156/100*'Inflation indexes'!I181</f>
        <v>0.434875434264621</v>
      </c>
      <c r="AT88" s="8" t="n">
        <f aca="false">AO88*'Inflation indexes'!$D$156/100*'Inflation indexes'!I181</f>
        <v>1.29136555315675</v>
      </c>
      <c r="AU88" s="8" t="n">
        <f aca="false">AM88*'Inflation indexes'!$D$156/100*'Inflation indexes'!I181</f>
        <v>3.07332739544432</v>
      </c>
    </row>
    <row r="89" customFormat="false" ht="15" hidden="false" customHeight="false" outlineLevel="0" collapsed="false">
      <c r="A89" s="27" t="n">
        <f aca="false">'Retirement benefit values'!B90</f>
        <v>7268.94603429466</v>
      </c>
      <c r="B89" s="28" t="n">
        <f aca="false">Adequacy_low!Z87</f>
        <v>0.762481401029475</v>
      </c>
      <c r="C89" s="28" t="n">
        <f aca="false">Adequacy_low!AA87</f>
        <v>0.605873806905732</v>
      </c>
      <c r="D89" s="28" t="n">
        <f aca="false">Adequacy_low!AB87</f>
        <v>0.156607594123743</v>
      </c>
      <c r="E89" s="28" t="n">
        <f aca="false">Adequacy_low!AC87</f>
        <v>0.285718522964282</v>
      </c>
      <c r="F89" s="28" t="n">
        <f aca="false">F85+1</f>
        <v>2036</v>
      </c>
      <c r="G89" s="10" t="n">
        <f aca="false">A89*'Inflation indexes'!$D$156/100*'Inflation indexes'!I182</f>
        <v>32956.2965353451</v>
      </c>
      <c r="H89" s="28" t="n">
        <f aca="false">B89*'Inflation indexes'!$D$156/100*'Inflation indexes'!I182</f>
        <v>3.45697478512799</v>
      </c>
      <c r="I89" s="28" t="n">
        <f aca="false">D89*'Inflation indexes'!$D$156/100*'Inflation indexes'!I182</f>
        <v>0.710035029463507</v>
      </c>
      <c r="J89" s="8" t="n">
        <f aca="false">E89*'Inflation indexes'!$D$156/100*'Inflation indexes'!I182</f>
        <v>1.29540435766427</v>
      </c>
      <c r="K89" s="28" t="n">
        <f aca="false">C89*'Inflation indexes'!$D$156/100*'Inflation indexes'!I182</f>
        <v>2.74693975566449</v>
      </c>
      <c r="R89" s="29" t="n">
        <f aca="false">R85+1</f>
        <v>2036</v>
      </c>
      <c r="S89" s="22" t="n">
        <f aca="false">'Retirement benefit values'!R90</f>
        <v>8431.84833803401</v>
      </c>
      <c r="T89" s="29" t="n">
        <f aca="false">Adequacy_central!Z87</f>
        <v>0.75916508556396</v>
      </c>
      <c r="U89" s="29" t="n">
        <f aca="false">Adequacy_central!AA87</f>
        <v>0.625024348405387</v>
      </c>
      <c r="V89" s="29" t="n">
        <f aca="false">Adequacy_central!AB87</f>
        <v>0.134140737158573</v>
      </c>
      <c r="W89" s="29" t="n">
        <f aca="false">Adequacy_central!AC87</f>
        <v>0.287698252667635</v>
      </c>
      <c r="X89" s="29" t="n">
        <f aca="false">X85+1</f>
        <v>2036</v>
      </c>
      <c r="Y89" s="11" t="n">
        <f aca="false">S89*'Inflation indexes'!$D$156/100*'Inflation indexes'!I182</f>
        <v>38228.7188346515</v>
      </c>
      <c r="Z89" s="11" t="n">
        <f aca="false">T89*'Inflation indexes'!$D$156/100*'Inflation indexes'!I182</f>
        <v>3.44193911484366</v>
      </c>
      <c r="AA89" s="11" t="n">
        <f aca="false">V89*'Inflation indexes'!$D$156/100*'Inflation indexes'!I182</f>
        <v>0.608173714650046</v>
      </c>
      <c r="AB89" s="11" t="n">
        <f aca="false">W89*'Inflation indexes'!$D$156/100*'Inflation indexes'!I182</f>
        <v>1.3043801512464</v>
      </c>
      <c r="AC89" s="11" t="n">
        <f aca="false">U89*'Inflation indexes'!$D$156/100*'Inflation indexes'!I182</f>
        <v>2.83376540019361</v>
      </c>
      <c r="AJ89" s="28" t="n">
        <f aca="false">AJ85+1</f>
        <v>2036</v>
      </c>
      <c r="AK89" s="27" t="n">
        <f aca="false">'Retirement benefit values'!AO90</f>
        <v>9859.41072863198</v>
      </c>
      <c r="AL89" s="28" t="n">
        <f aca="false">Adequacy_high!Z87</f>
        <v>0.78187718305052</v>
      </c>
      <c r="AM89" s="28" t="n">
        <f aca="false">Adequacy_high!AA87</f>
        <v>0.685409910622314</v>
      </c>
      <c r="AN89" s="28" t="n">
        <f aca="false">Adequacy_high!AB87</f>
        <v>0.0964672724282063</v>
      </c>
      <c r="AO89" s="28" t="n">
        <f aca="false">Adequacy_high!AC87</f>
        <v>0.282904786580575</v>
      </c>
      <c r="AP89" s="28" t="n">
        <f aca="false">AP85+1</f>
        <v>2036</v>
      </c>
      <c r="AQ89" s="8" t="n">
        <f aca="false">AK89*'Inflation indexes'!$D$156/100*'Inflation indexes'!I182</f>
        <v>44701.0697429242</v>
      </c>
      <c r="AR89" s="8" t="n">
        <f aca="false">AL89*'Inflation indexes'!$D$156/100*'Inflation indexes'!I182</f>
        <v>3.54491231290777</v>
      </c>
      <c r="AS89" s="8" t="n">
        <f aca="false">AN89*'Inflation indexes'!$D$156/100*'Inflation indexes'!I182</f>
        <v>0.437367951433468</v>
      </c>
      <c r="AT89" s="8" t="n">
        <f aca="false">AO89*'Inflation indexes'!$D$156/100*'Inflation indexes'!I182</f>
        <v>1.28264730455144</v>
      </c>
      <c r="AU89" s="8" t="n">
        <f aca="false">AM89*'Inflation indexes'!$D$156/100*'Inflation indexes'!I182</f>
        <v>3.1075443614743</v>
      </c>
    </row>
    <row r="90" customFormat="false" ht="15" hidden="false" customHeight="false" outlineLevel="0" collapsed="false">
      <c r="A90" s="27" t="n">
        <f aca="false">'Retirement benefit values'!B91</f>
        <v>7294.2408425548</v>
      </c>
      <c r="B90" s="28" t="n">
        <f aca="false">Adequacy_low!Z88</f>
        <v>0.759345227520411</v>
      </c>
      <c r="C90" s="28" t="n">
        <f aca="false">Adequacy_low!AA88</f>
        <v>0.602175205697755</v>
      </c>
      <c r="D90" s="28" t="n">
        <f aca="false">Adequacy_low!AB88</f>
        <v>0.157170021822656</v>
      </c>
      <c r="E90" s="28" t="n">
        <f aca="false">Adequacy_low!AC88</f>
        <v>0.287240733266875</v>
      </c>
      <c r="F90" s="28" t="n">
        <f aca="false">F86+1</f>
        <v>2036</v>
      </c>
      <c r="G90" s="10" t="n">
        <f aca="false">A90*'Inflation indexes'!$D$156/100*'Inflation indexes'!I183</f>
        <v>33070.9793515185</v>
      </c>
      <c r="H90" s="28" t="n">
        <f aca="false">B90*'Inflation indexes'!$D$156/100*'Inflation indexes'!I183</f>
        <v>3.442755851095</v>
      </c>
      <c r="I90" s="28" t="n">
        <f aca="false">D90*'Inflation indexes'!$D$156/100*'Inflation indexes'!I183</f>
        <v>0.712584991168767</v>
      </c>
      <c r="J90" s="8" t="n">
        <f aca="false">E90*'Inflation indexes'!$D$156/100*'Inflation indexes'!I183</f>
        <v>1.30230582782029</v>
      </c>
      <c r="K90" s="28" t="n">
        <f aca="false">C90*'Inflation indexes'!$D$156/100*'Inflation indexes'!I183</f>
        <v>2.73017085992623</v>
      </c>
      <c r="R90" s="29" t="n">
        <f aca="false">R86+1</f>
        <v>2036</v>
      </c>
      <c r="S90" s="22" t="n">
        <f aca="false">'Retirement benefit values'!R91</f>
        <v>8458.72250761145</v>
      </c>
      <c r="T90" s="29" t="n">
        <f aca="false">Adequacy_central!Z88</f>
        <v>0.764488206505264</v>
      </c>
      <c r="U90" s="29" t="n">
        <f aca="false">Adequacy_central!AA88</f>
        <v>0.632002467433003</v>
      </c>
      <c r="V90" s="29" t="n">
        <f aca="false">Adequacy_central!AB88</f>
        <v>0.13248573907226</v>
      </c>
      <c r="W90" s="29" t="n">
        <f aca="false">Adequacy_central!AC88</f>
        <v>0.286863967084049</v>
      </c>
      <c r="X90" s="29" t="n">
        <f aca="false">X86+1</f>
        <v>2036</v>
      </c>
      <c r="Y90" s="11" t="n">
        <f aca="false">S90*'Inflation indexes'!$D$156/100*'Inflation indexes'!I183</f>
        <v>38350.5622349954</v>
      </c>
      <c r="Z90" s="11" t="n">
        <f aca="false">T90*'Inflation indexes'!$D$156/100*'Inflation indexes'!I183</f>
        <v>3.46607333614719</v>
      </c>
      <c r="AA90" s="11" t="n">
        <f aca="false">V90*'Inflation indexes'!$D$156/100*'Inflation indexes'!I183</f>
        <v>0.600670204864637</v>
      </c>
      <c r="AB90" s="11" t="n">
        <f aca="false">W90*'Inflation indexes'!$D$156/100*'Inflation indexes'!I183</f>
        <v>1.30059762721086</v>
      </c>
      <c r="AC90" s="11" t="n">
        <f aca="false">U90*'Inflation indexes'!$D$156/100*'Inflation indexes'!I183</f>
        <v>2.86540313128255</v>
      </c>
      <c r="AJ90" s="28" t="n">
        <f aca="false">AJ86+1</f>
        <v>2036</v>
      </c>
      <c r="AK90" s="27" t="n">
        <f aca="false">'Retirement benefit values'!AO91</f>
        <v>9917.88142325939</v>
      </c>
      <c r="AL90" s="28" t="n">
        <f aca="false">Adequacy_high!Z88</f>
        <v>0.772643651388478</v>
      </c>
      <c r="AM90" s="28" t="n">
        <f aca="false">Adequacy_high!AA88</f>
        <v>0.678160457351236</v>
      </c>
      <c r="AN90" s="28" t="n">
        <f aca="false">Adequacy_high!AB88</f>
        <v>0.0944831940372419</v>
      </c>
      <c r="AO90" s="28" t="n">
        <f aca="false">Adequacy_high!AC88</f>
        <v>0.283792074152363</v>
      </c>
      <c r="AP90" s="28" t="n">
        <f aca="false">AP86+1</f>
        <v>2036</v>
      </c>
      <c r="AQ90" s="8" t="n">
        <f aca="false">AK90*'Inflation indexes'!$D$156/100*'Inflation indexes'!I183</f>
        <v>44966.1669855887</v>
      </c>
      <c r="AR90" s="8" t="n">
        <f aca="false">AL90*'Inflation indexes'!$D$156/100*'Inflation indexes'!I183</f>
        <v>3.50304888372738</v>
      </c>
      <c r="AS90" s="8" t="n">
        <f aca="false">AN90*'Inflation indexes'!$D$156/100*'Inflation indexes'!I183</f>
        <v>0.428372441562642</v>
      </c>
      <c r="AT90" s="8" t="n">
        <f aca="false">AO90*'Inflation indexes'!$D$156/100*'Inflation indexes'!I183</f>
        <v>1.28667013154589</v>
      </c>
      <c r="AU90" s="8" t="n">
        <f aca="false">AM90*'Inflation indexes'!$D$156/100*'Inflation indexes'!I183</f>
        <v>3.07467644216474</v>
      </c>
    </row>
    <row r="91" customFormat="false" ht="15" hidden="false" customHeight="false" outlineLevel="0" collapsed="false">
      <c r="A91" s="27" t="n">
        <f aca="false">'Retirement benefit values'!B92</f>
        <v>7301.48743682526</v>
      </c>
      <c r="B91" s="28" t="n">
        <f aca="false">Adequacy_low!Z89</f>
        <v>0.74766897852497</v>
      </c>
      <c r="C91" s="28" t="n">
        <f aca="false">Adequacy_low!AA89</f>
        <v>0.604199704472369</v>
      </c>
      <c r="D91" s="28" t="n">
        <f aca="false">Adequacy_low!AB89</f>
        <v>0.143469274052601</v>
      </c>
      <c r="E91" s="28" t="n">
        <f aca="false">Adequacy_low!AC89</f>
        <v>0.28535117372836</v>
      </c>
      <c r="F91" s="28" t="n">
        <f aca="false">F87+1</f>
        <v>2036</v>
      </c>
      <c r="G91" s="10" t="n">
        <f aca="false">A91*'Inflation indexes'!$D$156/100*'Inflation indexes'!I184</f>
        <v>33103.8343085538</v>
      </c>
      <c r="H91" s="28" t="n">
        <f aca="false">B91*'Inflation indexes'!$D$156/100*'Inflation indexes'!I184</f>
        <v>3.38981751278587</v>
      </c>
      <c r="I91" s="28" t="n">
        <f aca="false">D91*'Inflation indexes'!$D$156/100*'Inflation indexes'!I184</f>
        <v>0.650467883112714</v>
      </c>
      <c r="J91" s="8" t="n">
        <f aca="false">E91*'Inflation indexes'!$D$156/100*'Inflation indexes'!I184</f>
        <v>1.29373885206084</v>
      </c>
      <c r="K91" s="28" t="n">
        <f aca="false">C91*'Inflation indexes'!$D$156/100*'Inflation indexes'!I184</f>
        <v>2.73934962967316</v>
      </c>
      <c r="R91" s="29" t="n">
        <f aca="false">R87+1</f>
        <v>2036</v>
      </c>
      <c r="S91" s="22" t="n">
        <f aca="false">'Retirement benefit values'!R92</f>
        <v>8493.58706735557</v>
      </c>
      <c r="T91" s="29" t="n">
        <f aca="false">Adequacy_central!Z89</f>
        <v>0.77175573731333</v>
      </c>
      <c r="U91" s="29" t="n">
        <f aca="false">Adequacy_central!AA89</f>
        <v>0.646452933286839</v>
      </c>
      <c r="V91" s="29" t="n">
        <f aca="false">Adequacy_central!AB89</f>
        <v>0.125302804026491</v>
      </c>
      <c r="W91" s="29" t="n">
        <f aca="false">Adequacy_central!AC89</f>
        <v>0.284589113732097</v>
      </c>
      <c r="X91" s="29" t="n">
        <f aca="false">X87+1</f>
        <v>2036</v>
      </c>
      <c r="Y91" s="11" t="n">
        <f aca="false">S91*'Inflation indexes'!$D$156/100*'Inflation indexes'!I184</f>
        <v>38508.632849921</v>
      </c>
      <c r="Z91" s="11" t="n">
        <f aca="false">T91*'Inflation indexes'!$D$156/100*'Inflation indexes'!I184</f>
        <v>3.49902321626191</v>
      </c>
      <c r="AA91" s="11" t="n">
        <f aca="false">V91*'Inflation indexes'!$D$156/100*'Inflation indexes'!I184</f>
        <v>0.568103869078729</v>
      </c>
      <c r="AB91" s="11" t="n">
        <f aca="false">W91*'Inflation indexes'!$D$156/100*'Inflation indexes'!I184</f>
        <v>1.29028378786088</v>
      </c>
      <c r="AC91" s="11" t="n">
        <f aca="false">U91*'Inflation indexes'!$D$156/100*'Inflation indexes'!I184</f>
        <v>2.93091934718319</v>
      </c>
      <c r="AJ91" s="28" t="n">
        <f aca="false">AJ87+1</f>
        <v>2036</v>
      </c>
      <c r="AK91" s="27" t="n">
        <f aca="false">'Retirement benefit values'!AO92</f>
        <v>9999.36188033317</v>
      </c>
      <c r="AL91" s="28" t="n">
        <f aca="false">Adequacy_high!Z89</f>
        <v>0.784039424049742</v>
      </c>
      <c r="AM91" s="28" t="n">
        <f aca="false">Adequacy_high!AA89</f>
        <v>0.685914478488968</v>
      </c>
      <c r="AN91" s="28" t="n">
        <f aca="false">Adequacy_high!AB89</f>
        <v>0.0981249455607743</v>
      </c>
      <c r="AO91" s="28" t="n">
        <f aca="false">Adequacy_high!AC89</f>
        <v>0.283936081211708</v>
      </c>
      <c r="AP91" s="28" t="n">
        <f aca="false">AP87+1</f>
        <v>2036</v>
      </c>
      <c r="AQ91" s="8" t="n">
        <f aca="false">AK91*'Inflation indexes'!$D$156/100*'Inflation indexes'!I184</f>
        <v>45335.586994004</v>
      </c>
      <c r="AR91" s="8" t="n">
        <f aca="false">AL91*'Inflation indexes'!$D$156/100*'Inflation indexes'!I184</f>
        <v>3.55471558496606</v>
      </c>
      <c r="AS91" s="8" t="n">
        <f aca="false">AN91*'Inflation indexes'!$D$156/100*'Inflation indexes'!I184</f>
        <v>0.444883589472028</v>
      </c>
      <c r="AT91" s="8" t="n">
        <f aca="false">AO91*'Inflation indexes'!$D$156/100*'Inflation indexes'!I184</f>
        <v>1.28732303766579</v>
      </c>
      <c r="AU91" s="8" t="n">
        <f aca="false">AM91*'Inflation indexes'!$D$156/100*'Inflation indexes'!I184</f>
        <v>3.10983199549403</v>
      </c>
    </row>
    <row r="92" customFormat="false" ht="15" hidden="false" customHeight="false" outlineLevel="0" collapsed="false">
      <c r="A92" s="27" t="n">
        <f aca="false">'Retirement benefit values'!B93</f>
        <v>7336.56237549718</v>
      </c>
      <c r="B92" s="28" t="n">
        <f aca="false">Adequacy_low!Z90</f>
        <v>0.739826763555267</v>
      </c>
      <c r="C92" s="28" t="n">
        <f aca="false">Adequacy_low!AA90</f>
        <v>0.58643304248546</v>
      </c>
      <c r="D92" s="28" t="n">
        <f aca="false">Adequacy_low!AB90</f>
        <v>0.153393721069807</v>
      </c>
      <c r="E92" s="28" t="n">
        <f aca="false">Adequacy_low!AC90</f>
        <v>0.285313472372992</v>
      </c>
      <c r="F92" s="28" t="n">
        <f aca="false">F88+1</f>
        <v>2037</v>
      </c>
      <c r="G92" s="10" t="n">
        <f aca="false">A92*'Inflation indexes'!$D$156/100*'Inflation indexes'!I185</f>
        <v>33262.8587495632</v>
      </c>
      <c r="H92" s="28" t="n">
        <f aca="false">B92*'Inflation indexes'!$D$156/100*'Inflation indexes'!I185</f>
        <v>3.35426210202672</v>
      </c>
      <c r="I92" s="28" t="n">
        <f aca="false">D92*'Inflation indexes'!$D$156/100*'Inflation indexes'!I185</f>
        <v>0.695463817503372</v>
      </c>
      <c r="J92" s="8" t="n">
        <f aca="false">E92*'Inflation indexes'!$D$156/100*'Inflation indexes'!I185</f>
        <v>1.29356791984571</v>
      </c>
      <c r="K92" s="28" t="n">
        <f aca="false">C92*'Inflation indexes'!$D$156/100*'Inflation indexes'!I185</f>
        <v>2.65879828452335</v>
      </c>
      <c r="R92" s="29" t="n">
        <f aca="false">R88+1</f>
        <v>2037</v>
      </c>
      <c r="S92" s="22" t="n">
        <f aca="false">'Retirement benefit values'!R93</f>
        <v>8517.75003540554</v>
      </c>
      <c r="T92" s="29" t="n">
        <f aca="false">Adequacy_central!Z90</f>
        <v>0.75705593701738</v>
      </c>
      <c r="U92" s="29" t="n">
        <f aca="false">Adequacy_central!AA90</f>
        <v>0.638302640694171</v>
      </c>
      <c r="V92" s="29" t="n">
        <f aca="false">Adequacy_central!AB90</f>
        <v>0.118753296323208</v>
      </c>
      <c r="W92" s="29" t="n">
        <f aca="false">Adequacy_central!AC90</f>
        <v>0.290050423201822</v>
      </c>
      <c r="X92" s="29" t="n">
        <f aca="false">X88+1</f>
        <v>2037</v>
      </c>
      <c r="Y92" s="11" t="n">
        <f aca="false">S92*'Inflation indexes'!$D$156/100*'Inflation indexes'!I185</f>
        <v>38618.1840746063</v>
      </c>
      <c r="Z92" s="11" t="n">
        <f aca="false">T92*'Inflation indexes'!$D$156/100*'Inflation indexes'!I185</f>
        <v>3.43237655589629</v>
      </c>
      <c r="AA92" s="11" t="n">
        <f aca="false">V92*'Inflation indexes'!$D$156/100*'Inflation indexes'!I185</f>
        <v>0.538409396591031</v>
      </c>
      <c r="AB92" s="11" t="n">
        <f aca="false">W92*'Inflation indexes'!$D$156/100*'Inflation indexes'!I185</f>
        <v>1.31504453494944</v>
      </c>
      <c r="AC92" s="11" t="n">
        <f aca="false">U92*'Inflation indexes'!$D$156/100*'Inflation indexes'!I185</f>
        <v>2.89396715930526</v>
      </c>
      <c r="AJ92" s="28" t="n">
        <f aca="false">AJ88+1</f>
        <v>2037</v>
      </c>
      <c r="AK92" s="27" t="n">
        <f aca="false">'Retirement benefit values'!AO93</f>
        <v>10012.4482412351</v>
      </c>
      <c r="AL92" s="28" t="n">
        <f aca="false">Adequacy_high!Z90</f>
        <v>0.789481736919845</v>
      </c>
      <c r="AM92" s="28" t="n">
        <f aca="false">Adequacy_high!AA90</f>
        <v>0.696983937366912</v>
      </c>
      <c r="AN92" s="28" t="n">
        <f aca="false">Adequacy_high!AB90</f>
        <v>0.092497799552933</v>
      </c>
      <c r="AO92" s="28" t="n">
        <f aca="false">Adequacy_high!AC90</f>
        <v>0.2846340725751</v>
      </c>
      <c r="AP92" s="28" t="n">
        <f aca="false">AP88+1</f>
        <v>2037</v>
      </c>
      <c r="AQ92" s="8" t="n">
        <f aca="false">AK92*'Inflation indexes'!$D$156/100*'Inflation indexes'!I185</f>
        <v>45394.9185653787</v>
      </c>
      <c r="AR92" s="8" t="n">
        <f aca="false">AL92*'Inflation indexes'!$D$156/100*'Inflation indexes'!I185</f>
        <v>3.57939020435916</v>
      </c>
      <c r="AS92" s="8" t="n">
        <f aca="false">AN92*'Inflation indexes'!$D$156/100*'Inflation indexes'!I185</f>
        <v>0.419370964724623</v>
      </c>
      <c r="AT92" s="8" t="n">
        <f aca="false">AO92*'Inflation indexes'!$D$156/100*'Inflation indexes'!I185</f>
        <v>1.2904876244219</v>
      </c>
      <c r="AU92" s="8" t="n">
        <f aca="false">AM92*'Inflation indexes'!$D$156/100*'Inflation indexes'!I185</f>
        <v>3.16001923963454</v>
      </c>
    </row>
    <row r="93" customFormat="false" ht="15" hidden="false" customHeight="false" outlineLevel="0" collapsed="false">
      <c r="A93" s="27" t="n">
        <f aca="false">'Retirement benefit values'!B94</f>
        <v>7320.96845271297</v>
      </c>
      <c r="B93" s="28" t="n">
        <f aca="false">Adequacy_low!Z91</f>
        <v>0.772779790986131</v>
      </c>
      <c r="C93" s="28" t="n">
        <f aca="false">Adequacy_low!AA91</f>
        <v>0.607617438854012</v>
      </c>
      <c r="D93" s="28" t="n">
        <f aca="false">Adequacy_low!AB91</f>
        <v>0.165162352132118</v>
      </c>
      <c r="E93" s="28" t="n">
        <f aca="false">Adequacy_low!AC91</f>
        <v>0.286043206714457</v>
      </c>
      <c r="F93" s="28" t="n">
        <f aca="false">F89+1</f>
        <v>2037</v>
      </c>
      <c r="G93" s="10" t="n">
        <f aca="false">A93*'Inflation indexes'!$D$156/100*'Inflation indexes'!I186</f>
        <v>33192.1582737306</v>
      </c>
      <c r="H93" s="28" t="n">
        <f aca="false">B93*'Inflation indexes'!$D$156/100*'Inflation indexes'!I186</f>
        <v>3.50366611997171</v>
      </c>
      <c r="I93" s="28" t="n">
        <f aca="false">D93*'Inflation indexes'!$D$156/100*'Inflation indexes'!I186</f>
        <v>0.748821002062832</v>
      </c>
      <c r="J93" s="8" t="n">
        <f aca="false">E93*'Inflation indexes'!$D$156/100*'Inflation indexes'!I186</f>
        <v>1.2968764244399</v>
      </c>
      <c r="K93" s="28" t="n">
        <f aca="false">C93*'Inflation indexes'!$D$156/100*'Inflation indexes'!I186</f>
        <v>2.75484511790888</v>
      </c>
      <c r="R93" s="29" t="n">
        <f aca="false">R89+1</f>
        <v>2037</v>
      </c>
      <c r="S93" s="22" t="n">
        <f aca="false">'Retirement benefit values'!R94</f>
        <v>8521.03843251069</v>
      </c>
      <c r="T93" s="29" t="n">
        <f aca="false">Adequacy_central!Z91</f>
        <v>0.775368884502322</v>
      </c>
      <c r="U93" s="29" t="n">
        <f aca="false">Adequacy_central!AA91</f>
        <v>0.644323314379636</v>
      </c>
      <c r="V93" s="29" t="n">
        <f aca="false">Adequacy_central!AB91</f>
        <v>0.131045570122686</v>
      </c>
      <c r="W93" s="29" t="n">
        <f aca="false">Adequacy_central!AC91</f>
        <v>0.287181658239835</v>
      </c>
      <c r="X93" s="29" t="n">
        <f aca="false">X89+1</f>
        <v>2037</v>
      </c>
      <c r="Y93" s="11" t="n">
        <f aca="false">S93*'Inflation indexes'!$D$156/100*'Inflation indexes'!I186</f>
        <v>38633.093167288</v>
      </c>
      <c r="Z93" s="11" t="n">
        <f aca="false">T93*'Inflation indexes'!$D$156/100*'Inflation indexes'!I186</f>
        <v>3.51540467646598</v>
      </c>
      <c r="AA93" s="11" t="n">
        <f aca="false">V93*'Inflation indexes'!$D$156/100*'Inflation indexes'!I186</f>
        <v>0.594140697733998</v>
      </c>
      <c r="AB93" s="11" t="n">
        <f aca="false">W93*'Inflation indexes'!$D$156/100*'Inflation indexes'!I186</f>
        <v>1.30203799062631</v>
      </c>
      <c r="AC93" s="11" t="n">
        <f aca="false">U93*'Inflation indexes'!$D$156/100*'Inflation indexes'!I186</f>
        <v>2.92126397873198</v>
      </c>
      <c r="AJ93" s="28" t="n">
        <f aca="false">AJ89+1</f>
        <v>2037</v>
      </c>
      <c r="AK93" s="27" t="n">
        <f aca="false">'Retirement benefit values'!AO94</f>
        <v>10041.740831781</v>
      </c>
      <c r="AL93" s="28" t="n">
        <f aca="false">Adequacy_high!Z91</f>
        <v>0.790532838456398</v>
      </c>
      <c r="AM93" s="28" t="n">
        <f aca="false">Adequacy_high!AA91</f>
        <v>0.702644665213257</v>
      </c>
      <c r="AN93" s="28" t="n">
        <f aca="false">Adequacy_high!AB91</f>
        <v>0.0878881732431416</v>
      </c>
      <c r="AO93" s="28" t="n">
        <f aca="false">Adequacy_high!AC91</f>
        <v>0.286222741637428</v>
      </c>
      <c r="AP93" s="28" t="n">
        <f aca="false">AP89+1</f>
        <v>2037</v>
      </c>
      <c r="AQ93" s="8" t="n">
        <f aca="false">AK93*'Inflation indexes'!$D$156/100*'Inflation indexes'!I186</f>
        <v>45527.7267188255</v>
      </c>
      <c r="AR93" s="8" t="n">
        <f aca="false">AL93*'Inflation indexes'!$D$156/100*'Inflation indexes'!I186</f>
        <v>3.58415573897229</v>
      </c>
      <c r="AS93" s="8" t="n">
        <f aca="false">AN93*'Inflation indexes'!$D$156/100*'Inflation indexes'!I186</f>
        <v>0.39847161963857</v>
      </c>
      <c r="AT93" s="8" t="n">
        <f aca="false">AO93*'Inflation indexes'!$D$156/100*'Inflation indexes'!I186</f>
        <v>1.29769040849371</v>
      </c>
      <c r="AU93" s="8" t="n">
        <f aca="false">AM93*'Inflation indexes'!$D$156/100*'Inflation indexes'!I186</f>
        <v>3.18568411933372</v>
      </c>
    </row>
    <row r="94" customFormat="false" ht="15" hidden="false" customHeight="false" outlineLevel="0" collapsed="false">
      <c r="A94" s="27" t="n">
        <f aca="false">'Retirement benefit values'!B95</f>
        <v>7340.32841435066</v>
      </c>
      <c r="B94" s="28" t="n">
        <f aca="false">Adequacy_low!Z92</f>
        <v>0.754353844466235</v>
      </c>
      <c r="C94" s="28" t="n">
        <f aca="false">Adequacy_low!AA92</f>
        <v>0.591729551629435</v>
      </c>
      <c r="D94" s="28" t="n">
        <f aca="false">Adequacy_low!AB92</f>
        <v>0.1626242928368</v>
      </c>
      <c r="E94" s="28" t="n">
        <f aca="false">Adequacy_low!AC92</f>
        <v>0.287004300850362</v>
      </c>
      <c r="F94" s="28" t="n">
        <f aca="false">F90+1</f>
        <v>2037</v>
      </c>
      <c r="G94" s="10" t="n">
        <f aca="false">A94*'Inflation indexes'!$D$156/100*'Inflation indexes'!I187</f>
        <v>33279.9333973365</v>
      </c>
      <c r="H94" s="28" t="n">
        <f aca="false">B94*'Inflation indexes'!$D$156/100*'Inflation indexes'!I187</f>
        <v>3.42012567895191</v>
      </c>
      <c r="I94" s="28" t="n">
        <f aca="false">D94*'Inflation indexes'!$D$156/100*'Inflation indexes'!I187</f>
        <v>0.737313826969472</v>
      </c>
      <c r="J94" s="8" t="n">
        <f aca="false">E94*'Inflation indexes'!$D$156/100*'Inflation indexes'!I187</f>
        <v>1.30123387917843</v>
      </c>
      <c r="K94" s="28" t="n">
        <f aca="false">C94*'Inflation indexes'!$D$156/100*'Inflation indexes'!I187</f>
        <v>2.68281185198244</v>
      </c>
      <c r="R94" s="29" t="n">
        <f aca="false">R90+1</f>
        <v>2037</v>
      </c>
      <c r="S94" s="22" t="n">
        <f aca="false">'Retirement benefit values'!R95</f>
        <v>8573.02759321808</v>
      </c>
      <c r="T94" s="29" t="n">
        <f aca="false">Adequacy_central!Z92</f>
        <v>0.772420827507883</v>
      </c>
      <c r="U94" s="29" t="n">
        <f aca="false">Adequacy_central!AA92</f>
        <v>0.652135857552367</v>
      </c>
      <c r="V94" s="29" t="n">
        <f aca="false">Adequacy_central!AB92</f>
        <v>0.120284969955516</v>
      </c>
      <c r="W94" s="29" t="n">
        <f aca="false">Adequacy_central!AC92</f>
        <v>0.287879974800584</v>
      </c>
      <c r="X94" s="29" t="n">
        <f aca="false">X90+1</f>
        <v>2037</v>
      </c>
      <c r="Y94" s="11" t="n">
        <f aca="false">S94*'Inflation indexes'!$D$156/100*'Inflation indexes'!I187</f>
        <v>38868.804120267</v>
      </c>
      <c r="Z94" s="11" t="n">
        <f aca="false">T94*'Inflation indexes'!$D$156/100*'Inflation indexes'!I187</f>
        <v>3.50203863411906</v>
      </c>
      <c r="AA94" s="11" t="n">
        <f aca="false">V94*'Inflation indexes'!$D$156/100*'Inflation indexes'!I187</f>
        <v>0.545353772045677</v>
      </c>
      <c r="AB94" s="11" t="n">
        <f aca="false">W94*'Inflation indexes'!$D$156/100*'Inflation indexes'!I187</f>
        <v>1.30520405177782</v>
      </c>
      <c r="AC94" s="11" t="n">
        <f aca="false">U94*'Inflation indexes'!$D$156/100*'Inflation indexes'!I187</f>
        <v>2.95668486207338</v>
      </c>
      <c r="AJ94" s="28" t="n">
        <f aca="false">AJ90+1</f>
        <v>2037</v>
      </c>
      <c r="AK94" s="27" t="n">
        <f aca="false">'Retirement benefit values'!AO95</f>
        <v>10096.0106789354</v>
      </c>
      <c r="AL94" s="28" t="n">
        <f aca="false">Adequacy_high!Z92</f>
        <v>0.783075755132889</v>
      </c>
      <c r="AM94" s="28" t="n">
        <f aca="false">Adequacy_high!AA92</f>
        <v>0.702832227881585</v>
      </c>
      <c r="AN94" s="28" t="n">
        <f aca="false">Adequacy_high!AB92</f>
        <v>0.0802435272513038</v>
      </c>
      <c r="AO94" s="28" t="n">
        <f aca="false">Adequacy_high!AC92</f>
        <v>0.285523039880548</v>
      </c>
      <c r="AP94" s="28" t="n">
        <f aca="false">AP90+1</f>
        <v>2037</v>
      </c>
      <c r="AQ94" s="8" t="n">
        <f aca="false">AK94*'Inflation indexes'!$D$156/100*'Inflation indexes'!I187</f>
        <v>45773.7779575209</v>
      </c>
      <c r="AR94" s="8" t="n">
        <f aca="false">AL94*'Inflation indexes'!$D$156/100*'Inflation indexes'!I187</f>
        <v>3.55034645656204</v>
      </c>
      <c r="AS94" s="8" t="n">
        <f aca="false">AN94*'Inflation indexes'!$D$156/100*'Inflation indexes'!I187</f>
        <v>0.363811956597174</v>
      </c>
      <c r="AT94" s="8" t="n">
        <f aca="false">AO94*'Inflation indexes'!$D$156/100*'Inflation indexes'!I187</f>
        <v>1.29451806707347</v>
      </c>
      <c r="AU94" s="8" t="n">
        <f aca="false">AM94*'Inflation indexes'!$D$156/100*'Inflation indexes'!I187</f>
        <v>3.18653449996487</v>
      </c>
    </row>
    <row r="95" customFormat="false" ht="15" hidden="false" customHeight="false" outlineLevel="0" collapsed="false">
      <c r="A95" s="27" t="n">
        <f aca="false">'Retirement benefit values'!B96</f>
        <v>7348.17455362887</v>
      </c>
      <c r="B95" s="28" t="n">
        <f aca="false">Adequacy_low!Z93</f>
        <v>0.762923213159445</v>
      </c>
      <c r="C95" s="28" t="n">
        <f aca="false">Adequacy_low!AA93</f>
        <v>0.607877595327257</v>
      </c>
      <c r="D95" s="28" t="n">
        <f aca="false">Adequacy_low!AB93</f>
        <v>0.155045617832188</v>
      </c>
      <c r="E95" s="28" t="n">
        <f aca="false">Adequacy_low!AC93</f>
        <v>0.28535201707687</v>
      </c>
      <c r="F95" s="28" t="n">
        <f aca="false">F91+1</f>
        <v>2037</v>
      </c>
      <c r="G95" s="10" t="n">
        <f aca="false">A95*'Inflation indexes'!$D$156/100*'Inflation indexes'!I188</f>
        <v>33315.506600314</v>
      </c>
      <c r="H95" s="28" t="n">
        <f aca="false">B95*'Inflation indexes'!$D$156/100*'Inflation indexes'!I188</f>
        <v>3.45897789417565</v>
      </c>
      <c r="I95" s="28" t="n">
        <f aca="false">D95*'Inflation indexes'!$D$156/100*'Inflation indexes'!I188</f>
        <v>0.702953266357439</v>
      </c>
      <c r="J95" s="8" t="n">
        <f aca="false">E95*'Inflation indexes'!$D$156/100*'Inflation indexes'!I188</f>
        <v>1.29374267567481</v>
      </c>
      <c r="K95" s="28" t="n">
        <f aca="false">C95*'Inflation indexes'!$D$156/100*'Inflation indexes'!I188</f>
        <v>2.75602462781821</v>
      </c>
      <c r="R95" s="29" t="n">
        <f aca="false">R91+1</f>
        <v>2037</v>
      </c>
      <c r="S95" s="22" t="n">
        <f aca="false">'Retirement benefit values'!R96</f>
        <v>8617.00901687813</v>
      </c>
      <c r="T95" s="29" t="n">
        <f aca="false">Adequacy_central!Z93</f>
        <v>0.770337320377345</v>
      </c>
      <c r="U95" s="29" t="n">
        <f aca="false">Adequacy_central!AA93</f>
        <v>0.665636321978182</v>
      </c>
      <c r="V95" s="29" t="n">
        <f aca="false">Adequacy_central!AB93</f>
        <v>0.104700998399164</v>
      </c>
      <c r="W95" s="29" t="n">
        <f aca="false">Adequacy_central!AC93</f>
        <v>0.289903311377513</v>
      </c>
      <c r="X95" s="29" t="n">
        <f aca="false">X91+1</f>
        <v>2037</v>
      </c>
      <c r="Y95" s="11" t="n">
        <f aca="false">S95*'Inflation indexes'!$D$156/100*'Inflation indexes'!I188</f>
        <v>39068.209210544</v>
      </c>
      <c r="Z95" s="11" t="n">
        <f aca="false">T95*'Inflation indexes'!$D$156/100*'Inflation indexes'!I188</f>
        <v>3.49259232945487</v>
      </c>
      <c r="AA95" s="11" t="n">
        <f aca="false">V95*'Inflation indexes'!$D$156/100*'Inflation indexes'!I188</f>
        <v>0.474698413567787</v>
      </c>
      <c r="AB95" s="11" t="n">
        <f aca="false">W95*'Inflation indexes'!$D$156/100*'Inflation indexes'!I188</f>
        <v>1.31437755229708</v>
      </c>
      <c r="AC95" s="11" t="n">
        <f aca="false">U95*'Inflation indexes'!$D$156/100*'Inflation indexes'!I188</f>
        <v>3.01789391588708</v>
      </c>
      <c r="AJ95" s="28" t="n">
        <f aca="false">AJ91+1</f>
        <v>2037</v>
      </c>
      <c r="AK95" s="27" t="n">
        <f aca="false">'Retirement benefit values'!AO96</f>
        <v>10158.3147659529</v>
      </c>
      <c r="AL95" s="28" t="n">
        <f aca="false">Adequacy_high!Z93</f>
        <v>0.787568629467173</v>
      </c>
      <c r="AM95" s="28" t="n">
        <f aca="false">Adequacy_high!AA93</f>
        <v>0.71173475945524</v>
      </c>
      <c r="AN95" s="28" t="n">
        <f aca="false">Adequacy_high!AB93</f>
        <v>0.0758338700119332</v>
      </c>
      <c r="AO95" s="28" t="n">
        <f aca="false">Adequacy_high!AC93</f>
        <v>0.285909768101492</v>
      </c>
      <c r="AP95" s="28" t="n">
        <f aca="false">AP91+1</f>
        <v>2037</v>
      </c>
      <c r="AQ95" s="8" t="n">
        <f aca="false">AK95*'Inflation indexes'!$D$156/100*'Inflation indexes'!I188</f>
        <v>46056.2552186568</v>
      </c>
      <c r="AR95" s="8" t="n">
        <f aca="false">AL95*'Inflation indexes'!$D$156/100*'Inflation indexes'!I188</f>
        <v>3.57071646593591</v>
      </c>
      <c r="AS95" s="8" t="n">
        <f aca="false">AN95*'Inflation indexes'!$D$156/100*'Inflation indexes'!I188</f>
        <v>0.343819240883743</v>
      </c>
      <c r="AT95" s="8" t="n">
        <f aca="false">AO95*'Inflation indexes'!$D$156/100*'Inflation indexes'!I188</f>
        <v>1.29627143404963</v>
      </c>
      <c r="AU95" s="8" t="n">
        <f aca="false">AM95*'Inflation indexes'!$D$156/100*'Inflation indexes'!I188</f>
        <v>3.22689722505216</v>
      </c>
    </row>
    <row r="96" customFormat="false" ht="15" hidden="false" customHeight="false" outlineLevel="0" collapsed="false">
      <c r="A96" s="27" t="n">
        <f aca="false">'Retirement benefit values'!B97</f>
        <v>7376.14869182157</v>
      </c>
      <c r="B96" s="28" t="n">
        <f aca="false">Adequacy_low!Z94</f>
        <v>0.748993401457193</v>
      </c>
      <c r="C96" s="28" t="n">
        <f aca="false">Adequacy_low!AA94</f>
        <v>0.599370764941192</v>
      </c>
      <c r="D96" s="28" t="n">
        <f aca="false">Adequacy_low!AB94</f>
        <v>0.149622636516002</v>
      </c>
      <c r="E96" s="28" t="n">
        <f aca="false">Adequacy_low!AC94</f>
        <v>0.284366080434686</v>
      </c>
      <c r="F96" s="28" t="n">
        <f aca="false">F92+1</f>
        <v>2038</v>
      </c>
      <c r="G96" s="10" t="n">
        <f aca="false">A96*'Inflation indexes'!$D$156/100*'Inflation indexes'!I189</f>
        <v>33442.3370911788</v>
      </c>
      <c r="H96" s="28" t="n">
        <f aca="false">B96*'Inflation indexes'!$D$156/100*'Inflation indexes'!I189</f>
        <v>3.39582224506572</v>
      </c>
      <c r="I96" s="28" t="n">
        <f aca="false">D96*'Inflation indexes'!$D$156/100*'Inflation indexes'!I189</f>
        <v>0.678366293291649</v>
      </c>
      <c r="J96" s="8" t="n">
        <f aca="false">E96*'Inflation indexes'!$D$156/100*'Inflation indexes'!I189</f>
        <v>1.28927258878855</v>
      </c>
      <c r="K96" s="28" t="n">
        <f aca="false">C96*'Inflation indexes'!$D$156/100*'Inflation indexes'!I189</f>
        <v>2.71745595177407</v>
      </c>
      <c r="R96" s="29" t="n">
        <f aca="false">R92+1</f>
        <v>2038</v>
      </c>
      <c r="S96" s="22" t="n">
        <f aca="false">'Retirement benefit values'!R97</f>
        <v>8680.95201379023</v>
      </c>
      <c r="T96" s="29" t="n">
        <f aca="false">Adequacy_central!Z94</f>
        <v>0.753042095528129</v>
      </c>
      <c r="U96" s="29" t="n">
        <f aca="false">Adequacy_central!AA94</f>
        <v>0.653382134224606</v>
      </c>
      <c r="V96" s="29" t="n">
        <f aca="false">Adequacy_central!AB94</f>
        <v>0.0996599613035229</v>
      </c>
      <c r="W96" s="29" t="n">
        <f aca="false">Adequacy_central!AC94</f>
        <v>0.291470367296936</v>
      </c>
      <c r="X96" s="29" t="n">
        <f aca="false">X92+1</f>
        <v>2038</v>
      </c>
      <c r="Y96" s="11" t="n">
        <f aca="false">S96*'Inflation indexes'!$D$156/100*'Inflation indexes'!I189</f>
        <v>39358.1170400493</v>
      </c>
      <c r="Z96" s="11" t="n">
        <f aca="false">T96*'Inflation indexes'!$D$156/100*'Inflation indexes'!I189</f>
        <v>3.41417840863511</v>
      </c>
      <c r="AA96" s="11" t="n">
        <f aca="false">V96*'Inflation indexes'!$D$156/100*'Inflation indexes'!I189</f>
        <v>0.451843117547456</v>
      </c>
      <c r="AB96" s="11" t="n">
        <f aca="false">W96*'Inflation indexes'!$D$156/100*'Inflation indexes'!I189</f>
        <v>1.32148234566387</v>
      </c>
      <c r="AC96" s="11" t="n">
        <f aca="false">U96*'Inflation indexes'!$D$156/100*'Inflation indexes'!I189</f>
        <v>2.96233529108766</v>
      </c>
      <c r="AJ96" s="28" t="n">
        <f aca="false">AJ92+1</f>
        <v>2038</v>
      </c>
      <c r="AK96" s="27" t="n">
        <f aca="false">'Retirement benefit values'!AO97</f>
        <v>10218.7347322209</v>
      </c>
      <c r="AL96" s="28" t="n">
        <f aca="false">Adequacy_high!Z94</f>
        <v>0.774967983363197</v>
      </c>
      <c r="AM96" s="28" t="n">
        <f aca="false">Adequacy_high!AA94</f>
        <v>0.703900020751994</v>
      </c>
      <c r="AN96" s="28" t="n">
        <f aca="false">Adequacy_high!AB94</f>
        <v>0.0710679626112034</v>
      </c>
      <c r="AO96" s="28" t="n">
        <f aca="false">Adequacy_high!AC94</f>
        <v>0.285970959444762</v>
      </c>
      <c r="AP96" s="28" t="n">
        <f aca="false">AP92+1</f>
        <v>2038</v>
      </c>
      <c r="AQ96" s="8" t="n">
        <f aca="false">AK96*'Inflation indexes'!$D$156/100*'Inflation indexes'!I189</f>
        <v>46330.1901626761</v>
      </c>
      <c r="AR96" s="8" t="n">
        <f aca="false">AL96*'Inflation indexes'!$D$156/100*'Inflation indexes'!I189</f>
        <v>3.51358705163288</v>
      </c>
      <c r="AS96" s="8" t="n">
        <f aca="false">AN96*'Inflation indexes'!$D$156/100*'Inflation indexes'!I189</f>
        <v>0.322211341084046</v>
      </c>
      <c r="AT96" s="8" t="n">
        <f aca="false">AO96*'Inflation indexes'!$D$156/100*'Inflation indexes'!I189</f>
        <v>1.29654886629974</v>
      </c>
      <c r="AU96" s="8" t="n">
        <f aca="false">AM96*'Inflation indexes'!$D$156/100*'Inflation indexes'!I189</f>
        <v>3.19137571054884</v>
      </c>
    </row>
    <row r="97" customFormat="false" ht="15" hidden="false" customHeight="false" outlineLevel="0" collapsed="false">
      <c r="A97" s="27" t="n">
        <f aca="false">'Retirement benefit values'!B98</f>
        <v>7397.18813670135</v>
      </c>
      <c r="B97" s="28" t="n">
        <f aca="false">Adequacy_low!Z95</f>
        <v>0.760786830817713</v>
      </c>
      <c r="C97" s="28" t="n">
        <f aca="false">Adequacy_low!AA95</f>
        <v>0.608578303474524</v>
      </c>
      <c r="D97" s="28" t="n">
        <f aca="false">Adequacy_low!AB95</f>
        <v>0.15220852734319</v>
      </c>
      <c r="E97" s="28" t="n">
        <f aca="false">Adequacy_low!AC95</f>
        <v>0.2850243291464</v>
      </c>
      <c r="F97" s="28" t="n">
        <f aca="false">F93+1</f>
        <v>2038</v>
      </c>
      <c r="G97" s="10" t="n">
        <f aca="false">A97*'Inflation indexes'!$D$156/100*'Inflation indexes'!I190</f>
        <v>33537.7267365449</v>
      </c>
      <c r="H97" s="28" t="n">
        <f aca="false">B97*'Inflation indexes'!$D$156/100*'Inflation indexes'!I190</f>
        <v>3.44929186134024</v>
      </c>
      <c r="I97" s="28" t="n">
        <f aca="false">D97*'Inflation indexes'!$D$156/100*'Inflation indexes'!I190</f>
        <v>0.690090329280741</v>
      </c>
      <c r="J97" s="8" t="n">
        <f aca="false">E97*'Inflation indexes'!$D$156/100*'Inflation indexes'!I190</f>
        <v>1.29225698840232</v>
      </c>
      <c r="K97" s="28" t="n">
        <f aca="false">C97*'Inflation indexes'!$D$156/100*'Inflation indexes'!I190</f>
        <v>2.7592015320595</v>
      </c>
      <c r="R97" s="29" t="n">
        <f aca="false">R93+1</f>
        <v>2038</v>
      </c>
      <c r="S97" s="22" t="n">
        <f aca="false">'Retirement benefit values'!R98</f>
        <v>8706.38190143654</v>
      </c>
      <c r="T97" s="29" t="n">
        <f aca="false">Adequacy_central!Z95</f>
        <v>0.753504074700045</v>
      </c>
      <c r="U97" s="29" t="n">
        <f aca="false">Adequacy_central!AA95</f>
        <v>0.656555665255443</v>
      </c>
      <c r="V97" s="29" t="n">
        <f aca="false">Adequacy_central!AB95</f>
        <v>0.0969484094446025</v>
      </c>
      <c r="W97" s="29" t="n">
        <f aca="false">Adequacy_central!AC95</f>
        <v>0.290273515869945</v>
      </c>
      <c r="X97" s="29" t="n">
        <f aca="false">X93+1</f>
        <v>2038</v>
      </c>
      <c r="Y97" s="11" t="n">
        <f aca="false">S97*'Inflation indexes'!$D$156/100*'Inflation indexes'!I190</f>
        <v>39473.4122856294</v>
      </c>
      <c r="Z97" s="11" t="n">
        <f aca="false">T97*'Inflation indexes'!$D$156/100*'Inflation indexes'!I190</f>
        <v>3.41627295198583</v>
      </c>
      <c r="AA97" s="11" t="n">
        <f aca="false">V97*'Inflation indexes'!$D$156/100*'Inflation indexes'!I190</f>
        <v>0.439549353539313</v>
      </c>
      <c r="AB97" s="11" t="n">
        <f aca="false">W97*'Inflation indexes'!$D$156/100*'Inflation indexes'!I190</f>
        <v>1.31605600319956</v>
      </c>
      <c r="AC97" s="11" t="n">
        <f aca="false">U97*'Inflation indexes'!$D$156/100*'Inflation indexes'!I190</f>
        <v>2.97672359844652</v>
      </c>
      <c r="AJ97" s="28" t="n">
        <f aca="false">AJ93+1</f>
        <v>2038</v>
      </c>
      <c r="AK97" s="27" t="n">
        <f aca="false">'Retirement benefit values'!AO98</f>
        <v>10253.9575558108</v>
      </c>
      <c r="AL97" s="28" t="n">
        <f aca="false">Adequacy_high!Z95</f>
        <v>0.773054327800522</v>
      </c>
      <c r="AM97" s="28" t="n">
        <f aca="false">Adequacy_high!AA95</f>
        <v>0.705477099427251</v>
      </c>
      <c r="AN97" s="28" t="n">
        <f aca="false">Adequacy_high!AB95</f>
        <v>0.0675772283732707</v>
      </c>
      <c r="AO97" s="28" t="n">
        <f aca="false">Adequacy_high!AC95</f>
        <v>0.285248884334267</v>
      </c>
      <c r="AP97" s="28" t="n">
        <f aca="false">AP93+1</f>
        <v>2038</v>
      </c>
      <c r="AQ97" s="8" t="n">
        <f aca="false">AK97*'Inflation indexes'!$D$156/100*'Inflation indexes'!I190</f>
        <v>46489.885091427</v>
      </c>
      <c r="AR97" s="8" t="n">
        <f aca="false">AL97*'Inflation indexes'!$D$156/100*'Inflation indexes'!I190</f>
        <v>3.50491082816217</v>
      </c>
      <c r="AS97" s="8" t="n">
        <f aca="false">AN97*'Inflation indexes'!$D$156/100*'Inflation indexes'!I190</f>
        <v>0.306384882594929</v>
      </c>
      <c r="AT97" s="8" t="n">
        <f aca="false">AO97*'Inflation indexes'!$D$156/100*'Inflation indexes'!I190</f>
        <v>1.29327508749467</v>
      </c>
      <c r="AU97" s="8" t="n">
        <f aca="false">AM97*'Inflation indexes'!$D$156/100*'Inflation indexes'!I190</f>
        <v>3.19852594556724</v>
      </c>
    </row>
    <row r="98" customFormat="false" ht="15" hidden="false" customHeight="false" outlineLevel="0" collapsed="false">
      <c r="A98" s="27" t="n">
        <f aca="false">'Retirement benefit values'!B99</f>
        <v>7371.35496731314</v>
      </c>
      <c r="B98" s="28" t="n">
        <f aca="false">Adequacy_low!Z96</f>
        <v>0.749362078308581</v>
      </c>
      <c r="C98" s="28" t="n">
        <f aca="false">Adequacy_low!AA96</f>
        <v>0.607115445695741</v>
      </c>
      <c r="D98" s="28" t="n">
        <f aca="false">Adequacy_low!AB96</f>
        <v>0.14224663261284</v>
      </c>
      <c r="E98" s="28" t="n">
        <f aca="false">Adequacy_low!AC96</f>
        <v>0.284592679143563</v>
      </c>
      <c r="F98" s="28" t="n">
        <f aca="false">F94+1</f>
        <v>2038</v>
      </c>
      <c r="G98" s="10" t="n">
        <f aca="false">A98*'Inflation indexes'!$D$156/100*'Inflation indexes'!I191</f>
        <v>33420.6030728406</v>
      </c>
      <c r="H98" s="28" t="n">
        <f aca="false">B98*'Inflation indexes'!$D$156/100*'Inflation indexes'!I191</f>
        <v>3.39749376987588</v>
      </c>
      <c r="I98" s="28" t="n">
        <f aca="false">D98*'Inflation indexes'!$D$156/100*'Inflation indexes'!I191</f>
        <v>0.644924612650248</v>
      </c>
      <c r="J98" s="8" t="n">
        <f aca="false">E98*'Inflation indexes'!$D$156/100*'Inflation indexes'!I191</f>
        <v>1.29029995289457</v>
      </c>
      <c r="K98" s="28" t="n">
        <f aca="false">C98*'Inflation indexes'!$D$156/100*'Inflation indexes'!I191</f>
        <v>2.75256915722563</v>
      </c>
      <c r="R98" s="29" t="n">
        <f aca="false">R94+1</f>
        <v>2038</v>
      </c>
      <c r="S98" s="22" t="n">
        <f aca="false">'Retirement benefit values'!R99</f>
        <v>8758.29243981613</v>
      </c>
      <c r="T98" s="29" t="n">
        <f aca="false">Adequacy_central!Z96</f>
        <v>0.760640882788734</v>
      </c>
      <c r="U98" s="29" t="n">
        <f aca="false">Adequacy_central!AA96</f>
        <v>0.664512320007564</v>
      </c>
      <c r="V98" s="29" t="n">
        <f aca="false">Adequacy_central!AB96</f>
        <v>0.0961285627811708</v>
      </c>
      <c r="W98" s="29" t="n">
        <f aca="false">Adequacy_central!AC96</f>
        <v>0.291976210259877</v>
      </c>
      <c r="X98" s="29" t="n">
        <f aca="false">X94+1</f>
        <v>2038</v>
      </c>
      <c r="Y98" s="11" t="n">
        <f aca="false">S98*'Inflation indexes'!$D$156/100*'Inflation indexes'!I191</f>
        <v>39708.7667769237</v>
      </c>
      <c r="Z98" s="11" t="n">
        <f aca="false">T98*'Inflation indexes'!$D$156/100*'Inflation indexes'!I191</f>
        <v>3.44863015515903</v>
      </c>
      <c r="AA98" s="11" t="n">
        <f aca="false">V98*'Inflation indexes'!$D$156/100*'Inflation indexes'!I191</f>
        <v>0.435832293373218</v>
      </c>
      <c r="AB98" s="11" t="n">
        <f aca="false">W98*'Inflation indexes'!$D$156/100*'Inflation indexes'!I191</f>
        <v>1.32377576077637</v>
      </c>
      <c r="AC98" s="11" t="n">
        <f aca="false">U98*'Inflation indexes'!$D$156/100*'Inflation indexes'!I191</f>
        <v>3.01279786178581</v>
      </c>
      <c r="AJ98" s="28" t="n">
        <f aca="false">AJ94+1</f>
        <v>2038</v>
      </c>
      <c r="AK98" s="27" t="n">
        <f aca="false">'Retirement benefit values'!AO99</f>
        <v>10320.9033098827</v>
      </c>
      <c r="AL98" s="28" t="n">
        <f aca="false">Adequacy_high!Z96</f>
        <v>0.776196093345233</v>
      </c>
      <c r="AM98" s="28" t="n">
        <f aca="false">Adequacy_high!AA96</f>
        <v>0.703122340442683</v>
      </c>
      <c r="AN98" s="28" t="n">
        <f aca="false">Adequacy_high!AB96</f>
        <v>0.0730737529025502</v>
      </c>
      <c r="AO98" s="28" t="n">
        <f aca="false">Adequacy_high!AC96</f>
        <v>0.287058942722261</v>
      </c>
      <c r="AP98" s="28" t="n">
        <f aca="false">AP94+1</f>
        <v>2038</v>
      </c>
      <c r="AQ98" s="8" t="n">
        <f aca="false">AK98*'Inflation indexes'!$D$156/100*'Inflation indexes'!I191</f>
        <v>46793.4069655153</v>
      </c>
      <c r="AR98" s="8" t="n">
        <f aca="false">AL98*'Inflation indexes'!$D$156/100*'Inflation indexes'!I191</f>
        <v>3.51915511563487</v>
      </c>
      <c r="AS98" s="8" t="n">
        <f aca="false">AN98*'Inflation indexes'!$D$156/100*'Inflation indexes'!I191</f>
        <v>0.331305289411281</v>
      </c>
      <c r="AT98" s="8" t="n">
        <f aca="false">AO98*'Inflation indexes'!$D$156/100*'Inflation indexes'!I191</f>
        <v>1.30148161712078</v>
      </c>
      <c r="AU98" s="8" t="n">
        <f aca="false">AM98*'Inflation indexes'!$D$156/100*'Inflation indexes'!I191</f>
        <v>3.18784982622359</v>
      </c>
    </row>
    <row r="99" customFormat="false" ht="15" hidden="false" customHeight="false" outlineLevel="0" collapsed="false">
      <c r="A99" s="27" t="n">
        <f aca="false">'Retirement benefit values'!B100</f>
        <v>7419.71363149411</v>
      </c>
      <c r="B99" s="28" t="n">
        <f aca="false">Adequacy_low!Z97</f>
        <v>0.760799098381348</v>
      </c>
      <c r="C99" s="28" t="n">
        <f aca="false">Adequacy_low!AA97</f>
        <v>0.615968781740103</v>
      </c>
      <c r="D99" s="28" t="n">
        <f aca="false">Adequacy_low!AB97</f>
        <v>0.144830316641245</v>
      </c>
      <c r="E99" s="28" t="n">
        <f aca="false">Adequacy_low!AC97</f>
        <v>0.284892184121941</v>
      </c>
      <c r="F99" s="28" t="n">
        <f aca="false">F95+1</f>
        <v>2038</v>
      </c>
      <c r="G99" s="10" t="n">
        <f aca="false">A99*'Inflation indexes'!$D$156/100*'Inflation indexes'!I192</f>
        <v>33639.8539063565</v>
      </c>
      <c r="H99" s="28" t="n">
        <f aca="false">B99*'Inflation indexes'!$D$156/100*'Inflation indexes'!I192</f>
        <v>3.44934748060925</v>
      </c>
      <c r="I99" s="28" t="n">
        <f aca="false">D99*'Inflation indexes'!$D$156/100*'Inflation indexes'!I192</f>
        <v>0.656638643349063</v>
      </c>
      <c r="J99" s="8" t="n">
        <f aca="false">E99*'Inflation indexes'!$D$156/100*'Inflation indexes'!I192</f>
        <v>1.29165786294572</v>
      </c>
      <c r="K99" s="28" t="n">
        <f aca="false">C99*'Inflation indexes'!$D$156/100*'Inflation indexes'!I192</f>
        <v>2.79270883726019</v>
      </c>
      <c r="R99" s="29" t="n">
        <f aca="false">R95+1</f>
        <v>2038</v>
      </c>
      <c r="S99" s="22" t="n">
        <f aca="false">'Retirement benefit values'!R100</f>
        <v>8823.7043955459</v>
      </c>
      <c r="T99" s="29" t="n">
        <f aca="false">Adequacy_central!Z97</f>
        <v>0.75896342430475</v>
      </c>
      <c r="U99" s="29" t="n">
        <f aca="false">Adequacy_central!AA97</f>
        <v>0.656575644901833</v>
      </c>
      <c r="V99" s="29" t="n">
        <f aca="false">Adequacy_central!AB97</f>
        <v>0.102387779402917</v>
      </c>
      <c r="W99" s="29" t="n">
        <f aca="false">Adequacy_central!AC97</f>
        <v>0.292280154132511</v>
      </c>
      <c r="X99" s="29" t="n">
        <f aca="false">X95+1</f>
        <v>2038</v>
      </c>
      <c r="Y99" s="11" t="n">
        <f aca="false">S99*'Inflation indexes'!$D$156/100*'Inflation indexes'!I192</f>
        <v>40005.334642446</v>
      </c>
      <c r="Z99" s="11" t="n">
        <f aca="false">T99*'Inflation indexes'!$D$156/100*'Inflation indexes'!I192</f>
        <v>3.44102481334426</v>
      </c>
      <c r="AA99" s="11" t="n">
        <f aca="false">V99*'Inflation indexes'!$D$156/100*'Inflation indexes'!I192</f>
        <v>0.464210630217651</v>
      </c>
      <c r="AB99" s="11" t="n">
        <f aca="false">W99*'Inflation indexes'!$D$156/100*'Inflation indexes'!I192</f>
        <v>1.32515379609942</v>
      </c>
      <c r="AC99" s="11" t="n">
        <f aca="false">U99*'Inflation indexes'!$D$156/100*'Inflation indexes'!I192</f>
        <v>2.97681418312661</v>
      </c>
      <c r="AJ99" s="28" t="n">
        <f aca="false">AJ95+1</f>
        <v>2038</v>
      </c>
      <c r="AK99" s="27" t="n">
        <f aca="false">'Retirement benefit values'!AO100</f>
        <v>10370.074314286</v>
      </c>
      <c r="AL99" s="28" t="n">
        <f aca="false">Adequacy_high!Z97</f>
        <v>0.780842662562242</v>
      </c>
      <c r="AM99" s="28" t="n">
        <f aca="false">Adequacy_high!AA97</f>
        <v>0.704446767824846</v>
      </c>
      <c r="AN99" s="28" t="n">
        <f aca="false">Adequacy_high!AB97</f>
        <v>0.0763958947373962</v>
      </c>
      <c r="AO99" s="28" t="n">
        <f aca="false">Adequacy_high!AC97</f>
        <v>0.288469211031647</v>
      </c>
      <c r="AP99" s="28" t="n">
        <f aca="false">AP95+1</f>
        <v>2038</v>
      </c>
      <c r="AQ99" s="8" t="n">
        <f aca="false">AK99*'Inflation indexes'!$D$156/100*'Inflation indexes'!I192</f>
        <v>47016.3408261343</v>
      </c>
      <c r="AR99" s="8" t="n">
        <f aca="false">AL99*'Inflation indexes'!$D$156/100*'Inflation indexes'!I192</f>
        <v>3.54022195424741</v>
      </c>
      <c r="AS99" s="8" t="n">
        <f aca="false">AN99*'Inflation indexes'!$D$156/100*'Inflation indexes'!I192</f>
        <v>0.346367375568629</v>
      </c>
      <c r="AT99" s="8" t="n">
        <f aca="false">AO99*'Inflation indexes'!$D$156/100*'Inflation indexes'!I192</f>
        <v>1.30787555929331</v>
      </c>
      <c r="AU99" s="8" t="n">
        <f aca="false">AM99*'Inflation indexes'!$D$156/100*'Inflation indexes'!I192</f>
        <v>3.19385457867878</v>
      </c>
    </row>
    <row r="100" customFormat="false" ht="15" hidden="false" customHeight="false" outlineLevel="0" collapsed="false">
      <c r="A100" s="27" t="n">
        <f aca="false">'Retirement benefit values'!B101</f>
        <v>7458.18946163052</v>
      </c>
      <c r="B100" s="28" t="n">
        <f aca="false">Adequacy_low!Z98</f>
        <v>0.758621526325669</v>
      </c>
      <c r="C100" s="28" t="n">
        <f aca="false">Adequacy_low!AA98</f>
        <v>0.608860133711798</v>
      </c>
      <c r="D100" s="28" t="n">
        <f aca="false">Adequacy_low!AB98</f>
        <v>0.149761392613871</v>
      </c>
      <c r="E100" s="28" t="n">
        <f aca="false">Adequacy_low!AC98</f>
        <v>0.286306637163287</v>
      </c>
      <c r="F100" s="28" t="n">
        <f aca="false">F96+1</f>
        <v>2039</v>
      </c>
      <c r="G100" s="10" t="n">
        <f aca="false">A100*'Inflation indexes'!$D$156/100*'Inflation indexes'!I193</f>
        <v>33814.2974723751</v>
      </c>
      <c r="H100" s="28" t="n">
        <f aca="false">B100*'Inflation indexes'!$D$156/100*'Inflation indexes'!I193</f>
        <v>3.4394746998711</v>
      </c>
      <c r="I100" s="28" t="n">
        <f aca="false">D100*'Inflation indexes'!$D$156/100*'Inflation indexes'!I193</f>
        <v>0.678995392350286</v>
      </c>
      <c r="J100" s="8" t="n">
        <f aca="false">E100*'Inflation indexes'!$D$156/100*'Inflation indexes'!I193</f>
        <v>1.29807077805693</v>
      </c>
      <c r="K100" s="28" t="n">
        <f aca="false">C100*'Inflation indexes'!$D$156/100*'Inflation indexes'!I193</f>
        <v>2.76047930752081</v>
      </c>
      <c r="R100" s="29" t="n">
        <f aca="false">R96+1</f>
        <v>2039</v>
      </c>
      <c r="S100" s="22" t="n">
        <f aca="false">'Retirement benefit values'!R101</f>
        <v>8832.49978800271</v>
      </c>
      <c r="T100" s="29" t="n">
        <f aca="false">Adequacy_central!Z98</f>
        <v>0.757894025300901</v>
      </c>
      <c r="U100" s="29" t="n">
        <f aca="false">Adequacy_central!AA98</f>
        <v>0.662229292754858</v>
      </c>
      <c r="V100" s="29" t="n">
        <f aca="false">Adequacy_central!AB98</f>
        <v>0.0956647325460425</v>
      </c>
      <c r="W100" s="29" t="n">
        <f aca="false">Adequacy_central!AC98</f>
        <v>0.293163131878193</v>
      </c>
      <c r="X100" s="29" t="n">
        <f aca="false">X96+1</f>
        <v>2039</v>
      </c>
      <c r="Y100" s="11" t="n">
        <f aca="false">S100*'Inflation indexes'!$D$156/100*'Inflation indexes'!I193</f>
        <v>40045.2116150612</v>
      </c>
      <c r="Z100" s="11" t="n">
        <f aca="false">T100*'Inflation indexes'!$D$156/100*'Inflation indexes'!I193</f>
        <v>3.43617632079538</v>
      </c>
      <c r="AA100" s="11" t="n">
        <f aca="false">V100*'Inflation indexes'!$D$156/100*'Inflation indexes'!I193</f>
        <v>0.433729357583239</v>
      </c>
      <c r="AB100" s="11" t="n">
        <f aca="false">W100*'Inflation indexes'!$D$156/100*'Inflation indexes'!I193</f>
        <v>1.32915708299735</v>
      </c>
      <c r="AC100" s="11" t="n">
        <f aca="false">U100*'Inflation indexes'!$D$156/100*'Inflation indexes'!I193</f>
        <v>3.00244696321214</v>
      </c>
      <c r="AJ100" s="28" t="n">
        <f aca="false">AJ96+1</f>
        <v>2039</v>
      </c>
      <c r="AK100" s="27" t="n">
        <f aca="false">'Retirement benefit values'!AO101</f>
        <v>10401.7690246626</v>
      </c>
      <c r="AL100" s="28" t="n">
        <f aca="false">Adequacy_high!Z98</f>
        <v>0.781832733106845</v>
      </c>
      <c r="AM100" s="28" t="n">
        <f aca="false">Adequacy_high!AA98</f>
        <v>0.719346494732284</v>
      </c>
      <c r="AN100" s="28" t="n">
        <f aca="false">Adequacy_high!AB98</f>
        <v>0.0624862383745614</v>
      </c>
      <c r="AO100" s="28" t="n">
        <f aca="false">Adequacy_high!AC98</f>
        <v>0.28906588016199</v>
      </c>
      <c r="AP100" s="28" t="n">
        <f aca="false">AP96+1</f>
        <v>2039</v>
      </c>
      <c r="AQ100" s="8" t="n">
        <f aca="false">AK100*'Inflation indexes'!$D$156/100*'Inflation indexes'!I193</f>
        <v>47160.0398258028</v>
      </c>
      <c r="AR100" s="8" t="n">
        <f aca="false">AL100*'Inflation indexes'!$D$156/100*'Inflation indexes'!I193</f>
        <v>3.54471078361895</v>
      </c>
      <c r="AS100" s="8" t="n">
        <f aca="false">AN100*'Inflation indexes'!$D$156/100*'Inflation indexes'!I193</f>
        <v>0.28330310770427</v>
      </c>
      <c r="AT100" s="8" t="n">
        <f aca="false">AO100*'Inflation indexes'!$D$156/100*'Inflation indexes'!I193</f>
        <v>1.31058076644443</v>
      </c>
      <c r="AU100" s="8" t="n">
        <f aca="false">AM100*'Inflation indexes'!$D$156/100*'Inflation indexes'!I193</f>
        <v>3.26140767591468</v>
      </c>
    </row>
    <row r="101" customFormat="false" ht="15" hidden="false" customHeight="false" outlineLevel="0" collapsed="false">
      <c r="A101" s="27" t="n">
        <f aca="false">'Retirement benefit values'!B102</f>
        <v>7441.94283378831</v>
      </c>
      <c r="B101" s="28" t="n">
        <f aca="false">Adequacy_low!Z99</f>
        <v>0.762640662368783</v>
      </c>
      <c r="C101" s="28" t="n">
        <f aca="false">Adequacy_low!AA99</f>
        <v>0.606443515746318</v>
      </c>
      <c r="D101" s="28" t="n">
        <f aca="false">Adequacy_low!AB99</f>
        <v>0.156197146622466</v>
      </c>
      <c r="E101" s="28" t="n">
        <f aca="false">Adequacy_low!AC99</f>
        <v>0.285888857111482</v>
      </c>
      <c r="F101" s="28" t="n">
        <f aca="false">F97+1</f>
        <v>2039</v>
      </c>
      <c r="G101" s="10" t="n">
        <f aca="false">A101*'Inflation indexes'!$D$156/100*'Inflation indexes'!I194</f>
        <v>33740.6377310122</v>
      </c>
      <c r="H101" s="28" t="n">
        <f aca="false">B101*'Inflation indexes'!$D$156/100*'Inflation indexes'!I194</f>
        <v>3.45769685183479</v>
      </c>
      <c r="I101" s="28" t="n">
        <f aca="false">D101*'Inflation indexes'!$D$156/100*'Inflation indexes'!I194</f>
        <v>0.708174122875333</v>
      </c>
      <c r="J101" s="8" t="n">
        <f aca="false">E101*'Inflation indexes'!$D$156/100*'Inflation indexes'!I194</f>
        <v>1.29617662679912</v>
      </c>
      <c r="K101" s="28" t="n">
        <f aca="false">C101*'Inflation indexes'!$D$156/100*'Inflation indexes'!I194</f>
        <v>2.74952272895946</v>
      </c>
      <c r="R101" s="29" t="n">
        <f aca="false">R97+1</f>
        <v>2039</v>
      </c>
      <c r="S101" s="22" t="n">
        <f aca="false">'Retirement benefit values'!R102</f>
        <v>8839.40426480708</v>
      </c>
      <c r="T101" s="29" t="n">
        <f aca="false">Adequacy_central!Z99</f>
        <v>0.768096551375149</v>
      </c>
      <c r="U101" s="29" t="n">
        <f aca="false">Adequacy_central!AA99</f>
        <v>0.66789599305046</v>
      </c>
      <c r="V101" s="29" t="n">
        <f aca="false">Adequacy_central!AB99</f>
        <v>0.100200558324689</v>
      </c>
      <c r="W101" s="29" t="n">
        <f aca="false">Adequacy_central!AC99</f>
        <v>0.292518394345658</v>
      </c>
      <c r="X101" s="29" t="n">
        <f aca="false">X97+1</f>
        <v>2039</v>
      </c>
      <c r="Y101" s="11" t="n">
        <f aca="false">S101*'Inflation indexes'!$D$156/100*'Inflation indexes'!I194</f>
        <v>40076.5154635026</v>
      </c>
      <c r="Z101" s="11" t="n">
        <f aca="false">T101*'Inflation indexes'!$D$156/100*'Inflation indexes'!I194</f>
        <v>3.48243302336631</v>
      </c>
      <c r="AA101" s="11" t="n">
        <f aca="false">V101*'Inflation indexes'!$D$156/100*'Inflation indexes'!I194</f>
        <v>0.454294102277788</v>
      </c>
      <c r="AB101" s="11" t="n">
        <f aca="false">W101*'Inflation indexes'!$D$156/100*'Inflation indexes'!I194</f>
        <v>1.32623394101645</v>
      </c>
      <c r="AC101" s="11" t="n">
        <f aca="false">U101*'Inflation indexes'!$D$156/100*'Inflation indexes'!I194</f>
        <v>3.02813892108852</v>
      </c>
      <c r="AJ101" s="28" t="n">
        <f aca="false">AJ97+1</f>
        <v>2039</v>
      </c>
      <c r="AK101" s="27" t="n">
        <f aca="false">'Retirement benefit values'!AO102</f>
        <v>10466.0850843358</v>
      </c>
      <c r="AL101" s="28" t="n">
        <f aca="false">Adequacy_high!Z99</f>
        <v>0.791229144544762</v>
      </c>
      <c r="AM101" s="28" t="n">
        <f aca="false">Adequacy_high!AA99</f>
        <v>0.728580249971781</v>
      </c>
      <c r="AN101" s="28" t="n">
        <f aca="false">Adequacy_high!AB99</f>
        <v>0.0626488945729806</v>
      </c>
      <c r="AO101" s="28" t="n">
        <f aca="false">Adequacy_high!AC99</f>
        <v>0.289780454201717</v>
      </c>
      <c r="AP101" s="28" t="n">
        <f aca="false">AP97+1</f>
        <v>2039</v>
      </c>
      <c r="AQ101" s="8" t="n">
        <f aca="false">AK101*'Inflation indexes'!$D$156/100*'Inflation indexes'!I194</f>
        <v>47451.6390651664</v>
      </c>
      <c r="AR101" s="8" t="n">
        <f aca="false">AL101*'Inflation indexes'!$D$156/100*'Inflation indexes'!I194</f>
        <v>3.58731268494757</v>
      </c>
      <c r="AS101" s="8" t="n">
        <f aca="false">AN101*'Inflation indexes'!$D$156/100*'Inflation indexes'!I194</f>
        <v>0.284040566186301</v>
      </c>
      <c r="AT101" s="8" t="n">
        <f aca="false">AO101*'Inflation indexes'!$D$156/100*'Inflation indexes'!I194</f>
        <v>1.3138205365347</v>
      </c>
      <c r="AU101" s="8" t="n">
        <f aca="false">AM101*'Inflation indexes'!$D$156/100*'Inflation indexes'!I194</f>
        <v>3.30327211876127</v>
      </c>
    </row>
    <row r="102" customFormat="false" ht="15" hidden="false" customHeight="false" outlineLevel="0" collapsed="false">
      <c r="A102" s="27" t="n">
        <f aca="false">'Retirement benefit values'!B103</f>
        <v>7443.50945475927</v>
      </c>
      <c r="B102" s="28" t="n">
        <f aca="false">Adequacy_low!Z100</f>
        <v>0.752294381713269</v>
      </c>
      <c r="C102" s="28" t="n">
        <f aca="false">Adequacy_low!AA100</f>
        <v>0.587104320825733</v>
      </c>
      <c r="D102" s="28" t="n">
        <f aca="false">Adequacy_low!AB100</f>
        <v>0.165190060887536</v>
      </c>
      <c r="E102" s="28" t="n">
        <f aca="false">Adequacy_low!AC100</f>
        <v>0.28590568329622</v>
      </c>
      <c r="F102" s="28" t="n">
        <f aca="false">F98+1</f>
        <v>2039</v>
      </c>
      <c r="G102" s="10" t="n">
        <f aca="false">A102*'Inflation indexes'!$D$156/100*'Inflation indexes'!I195</f>
        <v>33747.7405523888</v>
      </c>
      <c r="H102" s="28" t="n">
        <f aca="false">B102*'Inflation indexes'!$D$156/100*'Inflation indexes'!I195</f>
        <v>3.4107883878412</v>
      </c>
      <c r="I102" s="28" t="n">
        <f aca="false">D102*'Inflation indexes'!$D$156/100*'Inflation indexes'!I195</f>
        <v>0.748946629348529</v>
      </c>
      <c r="J102" s="8" t="n">
        <f aca="false">E102*'Inflation indexes'!$D$156/100*'Inflation indexes'!I195</f>
        <v>1.29625291416337</v>
      </c>
      <c r="K102" s="28" t="n">
        <f aca="false">C102*'Inflation indexes'!$D$156/100*'Inflation indexes'!I195</f>
        <v>2.66184175849267</v>
      </c>
      <c r="R102" s="29" t="n">
        <f aca="false">R98+1</f>
        <v>2039</v>
      </c>
      <c r="S102" s="22" t="n">
        <f aca="false">'Retirement benefit values'!R103</f>
        <v>8832.7687772907</v>
      </c>
      <c r="T102" s="29" t="n">
        <f aca="false">Adequacy_central!Z100</f>
        <v>0.76220020108709</v>
      </c>
      <c r="U102" s="29" t="n">
        <f aca="false">Adequacy_central!AA100</f>
        <v>0.658710992789156</v>
      </c>
      <c r="V102" s="29" t="n">
        <f aca="false">Adequacy_central!AB100</f>
        <v>0.103489208297934</v>
      </c>
      <c r="W102" s="29" t="n">
        <f aca="false">Adequacy_central!AC100</f>
        <v>0.291336652803395</v>
      </c>
      <c r="X102" s="29" t="n">
        <f aca="false">X98+1</f>
        <v>2039</v>
      </c>
      <c r="Y102" s="11" t="n">
        <f aca="false">S102*'Inflation indexes'!$D$156/100*'Inflation indexes'!I195</f>
        <v>40046.4311716101</v>
      </c>
      <c r="Z102" s="11" t="n">
        <f aca="false">T102*'Inflation indexes'!$D$156/100*'Inflation indexes'!I195</f>
        <v>3.45569986732791</v>
      </c>
      <c r="AA102" s="11" t="n">
        <f aca="false">V102*'Inflation indexes'!$D$156/100*'Inflation indexes'!I195</f>
        <v>0.469204341424962</v>
      </c>
      <c r="AB102" s="11" t="n">
        <f aca="false">W102*'Inflation indexes'!$D$156/100*'Inflation indexes'!I195</f>
        <v>1.320876104473</v>
      </c>
      <c r="AC102" s="11" t="n">
        <f aca="false">U102*'Inflation indexes'!$D$156/100*'Inflation indexes'!I195</f>
        <v>2.98649552590295</v>
      </c>
      <c r="AJ102" s="28" t="n">
        <f aca="false">AJ98+1</f>
        <v>2039</v>
      </c>
      <c r="AK102" s="27" t="n">
        <f aca="false">'Retirement benefit values'!AO103</f>
        <v>10524.0096740448</v>
      </c>
      <c r="AL102" s="28" t="n">
        <f aca="false">Adequacy_high!Z100</f>
        <v>0.779411233915401</v>
      </c>
      <c r="AM102" s="28" t="n">
        <f aca="false">Adequacy_high!AA100</f>
        <v>0.712126149547537</v>
      </c>
      <c r="AN102" s="28" t="n">
        <f aca="false">Adequacy_high!AB100</f>
        <v>0.0672850843678641</v>
      </c>
      <c r="AO102" s="28" t="n">
        <f aca="false">Adequacy_high!AC100</f>
        <v>0.290185729756149</v>
      </c>
      <c r="AP102" s="28" t="n">
        <f aca="false">AP98+1</f>
        <v>2039</v>
      </c>
      <c r="AQ102" s="8" t="n">
        <f aca="false">AK102*'Inflation indexes'!$D$156/100*'Inflation indexes'!I195</f>
        <v>47714.2603511316</v>
      </c>
      <c r="AR102" s="8" t="n">
        <f aca="false">AL102*'Inflation indexes'!$D$156/100*'Inflation indexes'!I195</f>
        <v>3.53373207432096</v>
      </c>
      <c r="AS102" s="8" t="n">
        <f aca="false">AN102*'Inflation indexes'!$D$156/100*'Inflation indexes'!I195</f>
        <v>0.30506034607646</v>
      </c>
      <c r="AT102" s="8" t="n">
        <f aca="false">AO102*'Inflation indexes'!$D$156/100*'Inflation indexes'!I195</f>
        <v>1.31565799430194</v>
      </c>
      <c r="AU102" s="8" t="n">
        <f aca="false">AM102*'Inflation indexes'!$D$156/100*'Inflation indexes'!I195</f>
        <v>3.2286717282445</v>
      </c>
    </row>
    <row r="103" customFormat="false" ht="15" hidden="false" customHeight="false" outlineLevel="0" collapsed="false">
      <c r="A103" s="27" t="n">
        <f aca="false">'Retirement benefit values'!B104</f>
        <v>7422.74763740487</v>
      </c>
      <c r="B103" s="28" t="n">
        <f aca="false">Adequacy_low!Z101</f>
        <v>0.759267731522616</v>
      </c>
      <c r="C103" s="28" t="n">
        <f aca="false">Adequacy_low!AA101</f>
        <v>0.595818354975532</v>
      </c>
      <c r="D103" s="28" t="n">
        <f aca="false">Adequacy_low!AB101</f>
        <v>0.163449376547084</v>
      </c>
      <c r="E103" s="28" t="n">
        <f aca="false">Adequacy_low!AC101</f>
        <v>0.285827164259308</v>
      </c>
      <c r="F103" s="28" t="n">
        <f aca="false">F99+1</f>
        <v>2039</v>
      </c>
      <c r="G103" s="10" t="n">
        <f aca="false">A103*'Inflation indexes'!$D$156/100*'Inflation indexes'!I196</f>
        <v>33653.6096280269</v>
      </c>
      <c r="H103" s="28" t="n">
        <f aca="false">B103*'Inflation indexes'!$D$156/100*'Inflation indexes'!I196</f>
        <v>3.44240449601937</v>
      </c>
      <c r="I103" s="28" t="n">
        <f aca="false">D103*'Inflation indexes'!$D$156/100*'Inflation indexes'!I196</f>
        <v>0.741054631110036</v>
      </c>
      <c r="J103" s="8" t="n">
        <f aca="false">E103*'Inflation indexes'!$D$156/100*'Inflation indexes'!I196</f>
        <v>1.29589692078387</v>
      </c>
      <c r="K103" s="28" t="n">
        <f aca="false">C103*'Inflation indexes'!$D$156/100*'Inflation indexes'!I196</f>
        <v>2.70134986490933</v>
      </c>
      <c r="R103" s="29" t="n">
        <f aca="false">R99+1</f>
        <v>2039</v>
      </c>
      <c r="S103" s="22" t="n">
        <f aca="false">'Retirement benefit values'!R104</f>
        <v>8840.77358313042</v>
      </c>
      <c r="T103" s="29" t="n">
        <f aca="false">Adequacy_central!Z101</f>
        <v>0.752269953942076</v>
      </c>
      <c r="U103" s="29" t="n">
        <f aca="false">Adequacy_central!AA101</f>
        <v>0.649250268681139</v>
      </c>
      <c r="V103" s="29" t="n">
        <f aca="false">Adequacy_central!AB101</f>
        <v>0.103019685260937</v>
      </c>
      <c r="W103" s="29" t="n">
        <f aca="false">Adequacy_central!AC101</f>
        <v>0.294041145956206</v>
      </c>
      <c r="X103" s="29" t="n">
        <f aca="false">X99+1</f>
        <v>2039</v>
      </c>
      <c r="Y103" s="11" t="n">
        <f aca="false">S103*'Inflation indexes'!$D$156/100*'Inflation indexes'!I196</f>
        <v>40082.7237446623</v>
      </c>
      <c r="Z103" s="11" t="n">
        <f aca="false">T103*'Inflation indexes'!$D$156/100*'Inflation indexes'!I196</f>
        <v>3.41067763603931</v>
      </c>
      <c r="AA103" s="11" t="n">
        <f aca="false">V103*'Inflation indexes'!$D$156/100*'Inflation indexes'!I196</f>
        <v>0.467075595336541</v>
      </c>
      <c r="AB103" s="11" t="n">
        <f aca="false">W103*'Inflation indexes'!$D$156/100*'Inflation indexes'!I196</f>
        <v>1.33313786538047</v>
      </c>
      <c r="AC103" s="11" t="n">
        <f aca="false">U103*'Inflation indexes'!$D$156/100*'Inflation indexes'!I196</f>
        <v>2.94360204070277</v>
      </c>
      <c r="AJ103" s="28" t="n">
        <f aca="false">AJ99+1</f>
        <v>2039</v>
      </c>
      <c r="AK103" s="27" t="n">
        <f aca="false">'Retirement benefit values'!AO104</f>
        <v>10608.7348264736</v>
      </c>
      <c r="AL103" s="28" t="n">
        <f aca="false">Adequacy_high!Z101</f>
        <v>0.786692577340032</v>
      </c>
      <c r="AM103" s="28" t="n">
        <f aca="false">Adequacy_high!AA101</f>
        <v>0.72570642781637</v>
      </c>
      <c r="AN103" s="28" t="n">
        <f aca="false">Adequacy_high!AB101</f>
        <v>0.0609861495236615</v>
      </c>
      <c r="AO103" s="28" t="n">
        <f aca="false">Adequacy_high!AC101</f>
        <v>0.289060800593661</v>
      </c>
      <c r="AP103" s="28" t="n">
        <f aca="false">AP99+1</f>
        <v>2039</v>
      </c>
      <c r="AQ103" s="8" t="n">
        <f aca="false">AK103*'Inflation indexes'!$D$156/100*'Inflation indexes'!I196</f>
        <v>48098.3913151355</v>
      </c>
      <c r="AR103" s="8" t="n">
        <f aca="false">AL103*'Inflation indexes'!$D$156/100*'Inflation indexes'!I196</f>
        <v>3.56674457873985</v>
      </c>
      <c r="AS103" s="8" t="n">
        <f aca="false">AN103*'Inflation indexes'!$D$156/100*'Inflation indexes'!I196</f>
        <v>0.276501932848056</v>
      </c>
      <c r="AT103" s="8" t="n">
        <f aca="false">AO103*'Inflation indexes'!$D$156/100*'Inflation indexes'!I196</f>
        <v>1.31055773645365</v>
      </c>
      <c r="AU103" s="8" t="n">
        <f aca="false">AM103*'Inflation indexes'!$D$156/100*'Inflation indexes'!I196</f>
        <v>3.29024264589179</v>
      </c>
    </row>
    <row r="104" customFormat="false" ht="15" hidden="false" customHeight="false" outlineLevel="0" collapsed="false">
      <c r="A104" s="27" t="n">
        <f aca="false">'Retirement benefit values'!B105</f>
        <v>7398.30218687012</v>
      </c>
      <c r="B104" s="28" t="n">
        <f aca="false">Adequacy_low!Z102</f>
        <v>0.749879293323762</v>
      </c>
      <c r="C104" s="28" t="n">
        <f aca="false">Adequacy_low!AA102</f>
        <v>0.587694015920884</v>
      </c>
      <c r="D104" s="28" t="n">
        <f aca="false">Adequacy_low!AB102</f>
        <v>0.162185277402878</v>
      </c>
      <c r="E104" s="28" t="n">
        <f aca="false">Adequacy_low!AC102</f>
        <v>0.28946038949024</v>
      </c>
      <c r="F104" s="28" t="n">
        <f aca="false">F100+1</f>
        <v>2040</v>
      </c>
      <c r="G104" s="10" t="n">
        <f aca="false">A104*'Inflation indexes'!$D$156/100*'Inflation indexes'!I197</f>
        <v>33542.7776706892</v>
      </c>
      <c r="H104" s="28" t="n">
        <f aca="false">B104*'Inflation indexes'!$D$156/100*'Inflation indexes'!I197</f>
        <v>3.39983874414483</v>
      </c>
      <c r="I104" s="28" t="n">
        <f aca="false">D104*'Inflation indexes'!$D$156/100*'Inflation indexes'!I197</f>
        <v>0.735323397716641</v>
      </c>
      <c r="J104" s="8" t="n">
        <f aca="false">E104*'Inflation indexes'!$D$156/100*'Inflation indexes'!I197</f>
        <v>1.31236941177849</v>
      </c>
      <c r="K104" s="28" t="n">
        <f aca="false">C104*'Inflation indexes'!$D$156/100*'Inflation indexes'!I197</f>
        <v>2.66451534642819</v>
      </c>
      <c r="R104" s="29" t="n">
        <f aca="false">R100+1</f>
        <v>2040</v>
      </c>
      <c r="S104" s="22" t="n">
        <f aca="false">'Retirement benefit values'!R105</f>
        <v>8841.4867858377</v>
      </c>
      <c r="T104" s="29" t="n">
        <f aca="false">Adequacy_central!Z102</f>
        <v>0.746751253540686</v>
      </c>
      <c r="U104" s="29" t="n">
        <f aca="false">Adequacy_central!AA102</f>
        <v>0.64097574409223</v>
      </c>
      <c r="V104" s="29" t="n">
        <f aca="false">Adequacy_central!AB102</f>
        <v>0.105775509448456</v>
      </c>
      <c r="W104" s="29" t="n">
        <f aca="false">Adequacy_central!AC102</f>
        <v>0.292927522466719</v>
      </c>
      <c r="X104" s="29" t="n">
        <f aca="false">X100+1</f>
        <v>2040</v>
      </c>
      <c r="Y104" s="11" t="n">
        <f aca="false">S104*'Inflation indexes'!$D$156/100*'Inflation indexes'!I197</f>
        <v>40085.9572973397</v>
      </c>
      <c r="Z104" s="11" t="n">
        <f aca="false">T104*'Inflation indexes'!$D$156/100*'Inflation indexes'!I197</f>
        <v>3.38565668718925</v>
      </c>
      <c r="AA104" s="11" t="n">
        <f aca="false">V104*'Inflation indexes'!$D$156/100*'Inflation indexes'!I197</f>
        <v>0.479570083353737</v>
      </c>
      <c r="AB104" s="11" t="n">
        <f aca="false">W104*'Inflation indexes'!$D$156/100*'Inflation indexes'!I197</f>
        <v>1.32808886573525</v>
      </c>
      <c r="AC104" s="11" t="n">
        <f aca="false">U104*'Inflation indexes'!$D$156/100*'Inflation indexes'!I197</f>
        <v>2.90608660383552</v>
      </c>
      <c r="AJ104" s="28" t="n">
        <f aca="false">AJ100+1</f>
        <v>2040</v>
      </c>
      <c r="AK104" s="27" t="n">
        <f aca="false">'Retirement benefit values'!AO105</f>
        <v>10615.4069388485</v>
      </c>
      <c r="AL104" s="28" t="n">
        <f aca="false">Adequacy_high!Z102</f>
        <v>0.772981347293309</v>
      </c>
      <c r="AM104" s="28" t="n">
        <f aca="false">Adequacy_high!AA102</f>
        <v>0.711878316888175</v>
      </c>
      <c r="AN104" s="28" t="n">
        <f aca="false">Adequacy_high!AB102</f>
        <v>0.0611030304051342</v>
      </c>
      <c r="AO104" s="28" t="n">
        <f aca="false">Adequacy_high!AC102</f>
        <v>0.288094064124006</v>
      </c>
      <c r="AP104" s="28" t="n">
        <f aca="false">AP100+1</f>
        <v>2040</v>
      </c>
      <c r="AQ104" s="8" t="n">
        <f aca="false">AK104*'Inflation indexes'!$D$156/100*'Inflation indexes'!I197</f>
        <v>48128.64165857</v>
      </c>
      <c r="AR104" s="8" t="n">
        <f aca="false">AL104*'Inflation indexes'!$D$156/100*'Inflation indexes'!I197</f>
        <v>3.50457994563455</v>
      </c>
      <c r="AS104" s="8" t="n">
        <f aca="false">AN104*'Inflation indexes'!$D$156/100*'Inflation indexes'!I197</f>
        <v>0.277031853000297</v>
      </c>
      <c r="AT104" s="8" t="n">
        <f aca="false">AO104*'Inflation indexes'!$D$156/100*'Inflation indexes'!I197</f>
        <v>1.30617470023146</v>
      </c>
      <c r="AU104" s="8" t="n">
        <f aca="false">AM104*'Inflation indexes'!$D$156/100*'Inflation indexes'!I197</f>
        <v>3.22754809263425</v>
      </c>
    </row>
    <row r="105" customFormat="false" ht="15" hidden="false" customHeight="false" outlineLevel="0" collapsed="false">
      <c r="A105" s="27" t="n">
        <f aca="false">'Retirement benefit values'!B106</f>
        <v>7436.78894930006</v>
      </c>
      <c r="B105" s="28" t="n">
        <f aca="false">Adequacy_low!Z103</f>
        <v>0.754639555132991</v>
      </c>
      <c r="C105" s="28" t="n">
        <f aca="false">Adequacy_low!AA103</f>
        <v>0.581673166604517</v>
      </c>
      <c r="D105" s="28" t="n">
        <f aca="false">Adequacy_low!AB103</f>
        <v>0.172966388528474</v>
      </c>
      <c r="E105" s="28" t="n">
        <f aca="false">Adequacy_low!AC103</f>
        <v>0.287028328375329</v>
      </c>
      <c r="F105" s="28" t="n">
        <f aca="false">F101+1</f>
        <v>2040</v>
      </c>
      <c r="G105" s="10" t="n">
        <f aca="false">A105*'Inflation indexes'!$D$156/100*'Inflation indexes'!I198</f>
        <v>33717.2708020651</v>
      </c>
      <c r="H105" s="28" t="n">
        <f aca="false">B105*'Inflation indexes'!$D$156/100*'Inflation indexes'!I198</f>
        <v>3.42142104769072</v>
      </c>
      <c r="I105" s="28" t="n">
        <f aca="false">D105*'Inflation indexes'!$D$156/100*'Inflation indexes'!I198</f>
        <v>0.784203316973066</v>
      </c>
      <c r="J105" s="8" t="n">
        <f aca="false">E105*'Inflation indexes'!$D$156/100*'Inflation indexes'!I198</f>
        <v>1.30134281632477</v>
      </c>
      <c r="K105" s="28" t="n">
        <f aca="false">C105*'Inflation indexes'!$D$156/100*'Inflation indexes'!I198</f>
        <v>2.63721773071765</v>
      </c>
      <c r="R105" s="29" t="n">
        <f aca="false">R101+1</f>
        <v>2040</v>
      </c>
      <c r="S105" s="22" t="n">
        <f aca="false">'Retirement benefit values'!R106</f>
        <v>8895.33631953185</v>
      </c>
      <c r="T105" s="29" t="n">
        <f aca="false">Adequacy_central!Z103</f>
        <v>0.759020235579613</v>
      </c>
      <c r="U105" s="29" t="n">
        <f aca="false">Adequacy_central!AA103</f>
        <v>0.668465179895731</v>
      </c>
      <c r="V105" s="29" t="n">
        <f aca="false">Adequacy_central!AB103</f>
        <v>0.0905550556838825</v>
      </c>
      <c r="W105" s="29" t="n">
        <f aca="false">Adequacy_central!AC103</f>
        <v>0.29339571854912</v>
      </c>
      <c r="X105" s="29" t="n">
        <f aca="false">X101+1</f>
        <v>2040</v>
      </c>
      <c r="Y105" s="11" t="n">
        <f aca="false">S105*'Inflation indexes'!$D$156/100*'Inflation indexes'!I198</f>
        <v>40330.1028986884</v>
      </c>
      <c r="Z105" s="11" t="n">
        <f aca="false">T105*'Inflation indexes'!$D$156/100*'Inflation indexes'!I198</f>
        <v>3.44128238702992</v>
      </c>
      <c r="AA105" s="11" t="n">
        <f aca="false">V105*'Inflation indexes'!$D$156/100*'Inflation indexes'!I198</f>
        <v>0.410562859293851</v>
      </c>
      <c r="AB105" s="11" t="n">
        <f aca="false">W105*'Inflation indexes'!$D$156/100*'Inflation indexes'!I198</f>
        <v>1.33021159561321</v>
      </c>
      <c r="AC105" s="11" t="n">
        <f aca="false">U105*'Inflation indexes'!$D$156/100*'Inflation indexes'!I198</f>
        <v>3.03071952773607</v>
      </c>
      <c r="AJ105" s="28" t="n">
        <f aca="false">AJ101+1</f>
        <v>2040</v>
      </c>
      <c r="AK105" s="27" t="n">
        <f aca="false">'Retirement benefit values'!AO106</f>
        <v>10708.7460224612</v>
      </c>
      <c r="AL105" s="28" t="n">
        <f aca="false">Adequacy_high!Z103</f>
        <v>0.782062766523878</v>
      </c>
      <c r="AM105" s="28" t="n">
        <f aca="false">Adequacy_high!AA103</f>
        <v>0.718012829652712</v>
      </c>
      <c r="AN105" s="28" t="n">
        <f aca="false">Adequacy_high!AB103</f>
        <v>0.0640499368711655</v>
      </c>
      <c r="AO105" s="28" t="n">
        <f aca="false">Adequacy_high!AC103</f>
        <v>0.29111898125419</v>
      </c>
      <c r="AP105" s="28" t="n">
        <f aca="false">AP101+1</f>
        <v>2040</v>
      </c>
      <c r="AQ105" s="8" t="n">
        <f aca="false">AK105*'Inflation indexes'!$D$156/100*'Inflation indexes'!I198</f>
        <v>48551.8268773575</v>
      </c>
      <c r="AR105" s="8" t="n">
        <f aca="false">AL105*'Inflation indexes'!$D$156/100*'Inflation indexes'!I198</f>
        <v>3.54575372016972</v>
      </c>
      <c r="AS105" s="8" t="n">
        <f aca="false">AN105*'Inflation indexes'!$D$156/100*'Inflation indexes'!I198</f>
        <v>0.290392679026278</v>
      </c>
      <c r="AT105" s="8" t="n">
        <f aca="false">AO105*'Inflation indexes'!$D$156/100*'Inflation indexes'!I198</f>
        <v>1.31988921475211</v>
      </c>
      <c r="AU105" s="8" t="n">
        <f aca="false">AM105*'Inflation indexes'!$D$156/100*'Inflation indexes'!I198</f>
        <v>3.25536104114345</v>
      </c>
    </row>
    <row r="106" customFormat="false" ht="15" hidden="false" customHeight="false" outlineLevel="0" collapsed="false">
      <c r="A106" s="27" t="n">
        <f aca="false">'Retirement benefit values'!B107</f>
        <v>7465.2528524393</v>
      </c>
      <c r="B106" s="28" t="n">
        <f aca="false">Adequacy_low!Z104</f>
        <v>0.755597683363905</v>
      </c>
      <c r="C106" s="28" t="n">
        <f aca="false">Adequacy_low!AA104</f>
        <v>0.588648673765494</v>
      </c>
      <c r="D106" s="28" t="n">
        <f aca="false">Adequacy_low!AB104</f>
        <v>0.166949009598411</v>
      </c>
      <c r="E106" s="28" t="n">
        <f aca="false">Adequacy_low!AC104</f>
        <v>0.288940021845901</v>
      </c>
      <c r="F106" s="28" t="n">
        <f aca="false">F102+1</f>
        <v>2040</v>
      </c>
      <c r="G106" s="10" t="n">
        <f aca="false">A106*'Inflation indexes'!$D$156/100*'Inflation indexes'!I199</f>
        <v>33846.3218127597</v>
      </c>
      <c r="H106" s="28" t="n">
        <f aca="false">B106*'Inflation indexes'!$D$156/100*'Inflation indexes'!I199</f>
        <v>3.4257650554668</v>
      </c>
      <c r="I106" s="28" t="n">
        <f aca="false">D106*'Inflation indexes'!$D$156/100*'Inflation indexes'!I199</f>
        <v>0.75692143546658</v>
      </c>
      <c r="J106" s="8" t="n">
        <f aca="false">E106*'Inflation indexes'!$D$156/100*'Inflation indexes'!I199</f>
        <v>1.31001014396809</v>
      </c>
      <c r="K106" s="28" t="n">
        <f aca="false">C106*'Inflation indexes'!$D$156/100*'Inflation indexes'!I199</f>
        <v>2.66884362000022</v>
      </c>
      <c r="R106" s="29" t="n">
        <f aca="false">R102+1</f>
        <v>2040</v>
      </c>
      <c r="S106" s="22" t="n">
        <f aca="false">'Retirement benefit values'!R107</f>
        <v>8927.19671936728</v>
      </c>
      <c r="T106" s="29" t="n">
        <f aca="false">Adequacy_central!Z104</f>
        <v>0.753695796019185</v>
      </c>
      <c r="U106" s="29" t="n">
        <f aca="false">Adequacy_central!AA104</f>
        <v>0.655439200713473</v>
      </c>
      <c r="V106" s="29" t="n">
        <f aca="false">Adequacy_central!AB104</f>
        <v>0.0982565953057123</v>
      </c>
      <c r="W106" s="29" t="n">
        <f aca="false">Adequacy_central!AC104</f>
        <v>0.293713452510402</v>
      </c>
      <c r="X106" s="29" t="n">
        <f aca="false">X102+1</f>
        <v>2040</v>
      </c>
      <c r="Y106" s="11" t="n">
        <f aca="false">S106*'Inflation indexes'!$D$156/100*'Inflation indexes'!I199</f>
        <v>40474.5531091807</v>
      </c>
      <c r="Z106" s="11" t="n">
        <f aca="false">T106*'Inflation indexes'!$D$156/100*'Inflation indexes'!I199</f>
        <v>3.41714218730769</v>
      </c>
      <c r="AA106" s="11" t="n">
        <f aca="false">V106*'Inflation indexes'!$D$156/100*'Inflation indexes'!I199</f>
        <v>0.445480469406548</v>
      </c>
      <c r="AB106" s="11" t="n">
        <f aca="false">W106*'Inflation indexes'!$D$156/100*'Inflation indexes'!I199</f>
        <v>1.33165215310229</v>
      </c>
      <c r="AC106" s="11" t="n">
        <f aca="false">U106*'Inflation indexes'!$D$156/100*'Inflation indexes'!I199</f>
        <v>2.97166171790114</v>
      </c>
      <c r="AJ106" s="28" t="n">
        <f aca="false">AJ102+1</f>
        <v>2040</v>
      </c>
      <c r="AK106" s="27" t="n">
        <f aca="false">'Retirement benefit values'!AO107</f>
        <v>10741.4682752547</v>
      </c>
      <c r="AL106" s="28" t="n">
        <f aca="false">Adequacy_high!Z104</f>
        <v>0.764853238975745</v>
      </c>
      <c r="AM106" s="28" t="n">
        <f aca="false">Adequacy_high!AA104</f>
        <v>0.695972660730136</v>
      </c>
      <c r="AN106" s="28" t="n">
        <f aca="false">Adequacy_high!AB104</f>
        <v>0.0688805782456092</v>
      </c>
      <c r="AO106" s="28" t="n">
        <f aca="false">Adequacy_high!AC104</f>
        <v>0.289991539306558</v>
      </c>
      <c r="AP106" s="28" t="n">
        <f aca="false">AP102+1</f>
        <v>2040</v>
      </c>
      <c r="AQ106" s="8" t="n">
        <f aca="false">AK106*'Inflation indexes'!$D$156/100*'Inflation indexes'!I199</f>
        <v>48700.1845981714</v>
      </c>
      <c r="AR106" s="8" t="n">
        <f aca="false">AL106*'Inflation indexes'!$D$156/100*'Inflation indexes'!I199</f>
        <v>3.46772833788822</v>
      </c>
      <c r="AS106" s="8" t="n">
        <f aca="false">AN106*'Inflation indexes'!$D$156/100*'Inflation indexes'!I199</f>
        <v>0.312294072824082</v>
      </c>
      <c r="AT106" s="8" t="n">
        <f aca="false">AO106*'Inflation indexes'!$D$156/100*'Inflation indexes'!I199</f>
        <v>1.31477756431789</v>
      </c>
      <c r="AU106" s="8" t="n">
        <f aca="false">AM106*'Inflation indexes'!$D$156/100*'Inflation indexes'!I199</f>
        <v>3.15543426506414</v>
      </c>
    </row>
    <row r="107" customFormat="false" ht="15" hidden="false" customHeight="false" outlineLevel="0" collapsed="false">
      <c r="A107" s="27" t="n">
        <f aca="false">'Retirement benefit values'!B108</f>
        <v>7449.92997032808</v>
      </c>
      <c r="B107" s="28" t="n">
        <f aca="false">Adequacy_low!Z105</f>
        <v>0.75404395386276</v>
      </c>
      <c r="C107" s="28" t="n">
        <f aca="false">Adequacy_low!AA105</f>
        <v>0.576222165819174</v>
      </c>
      <c r="D107" s="28" t="n">
        <f aca="false">Adequacy_low!AB105</f>
        <v>0.177821788043587</v>
      </c>
      <c r="E107" s="28" t="n">
        <f aca="false">Adequacy_low!AC105</f>
        <v>0.289711739775623</v>
      </c>
      <c r="F107" s="28" t="n">
        <f aca="false">F103+1</f>
        <v>2040</v>
      </c>
      <c r="G107" s="10" t="n">
        <f aca="false">A107*'Inflation indexes'!$D$156/100*'Inflation indexes'!I200</f>
        <v>33776.8501941439</v>
      </c>
      <c r="H107" s="28" t="n">
        <f aca="false">B107*'Inflation indexes'!$D$156/100*'Inflation indexes'!I200</f>
        <v>3.41872068205505</v>
      </c>
      <c r="I107" s="28" t="n">
        <f aca="false">D107*'Inflation indexes'!$D$156/100*'Inflation indexes'!I200</f>
        <v>0.806216960417753</v>
      </c>
      <c r="J107" s="8" t="n">
        <f aca="false">E107*'Inflation indexes'!$D$156/100*'Inflation indexes'!I200</f>
        <v>1.31350899577047</v>
      </c>
      <c r="K107" s="28" t="n">
        <f aca="false">C107*'Inflation indexes'!$D$156/100*'Inflation indexes'!I200</f>
        <v>2.6125037216373</v>
      </c>
      <c r="R107" s="29" t="n">
        <f aca="false">R103+1</f>
        <v>2040</v>
      </c>
      <c r="S107" s="22" t="n">
        <f aca="false">'Retirement benefit values'!R108</f>
        <v>8976.3171474327</v>
      </c>
      <c r="T107" s="29" t="n">
        <f aca="false">Adequacy_central!Z105</f>
        <v>0.751776124747772</v>
      </c>
      <c r="U107" s="29" t="n">
        <f aca="false">Adequacy_central!AA105</f>
        <v>0.646894041217871</v>
      </c>
      <c r="V107" s="29" t="n">
        <f aca="false">Adequacy_central!AB105</f>
        <v>0.104882083529901</v>
      </c>
      <c r="W107" s="29" t="n">
        <f aca="false">Adequacy_central!AC105</f>
        <v>0.296672607225275</v>
      </c>
      <c r="X107" s="29" t="n">
        <f aca="false">X103+1</f>
        <v>2040</v>
      </c>
      <c r="Y107" s="11" t="n">
        <f aca="false">S107*'Inflation indexes'!$D$156/100*'Inflation indexes'!I200</f>
        <v>40697.2576643706</v>
      </c>
      <c r="Z107" s="11" t="n">
        <f aca="false">T107*'Inflation indexes'!$D$156/100*'Inflation indexes'!I200</f>
        <v>3.40843868952788</v>
      </c>
      <c r="AA107" s="11" t="n">
        <f aca="false">V107*'Inflation indexes'!$D$156/100*'Inflation indexes'!I200</f>
        <v>0.475519426027991</v>
      </c>
      <c r="AB107" s="11" t="n">
        <f aca="false">W107*'Inflation indexes'!$D$156/100*'Inflation indexes'!I200</f>
        <v>1.34506851082694</v>
      </c>
      <c r="AC107" s="11" t="n">
        <f aca="false">U107*'Inflation indexes'!$D$156/100*'Inflation indexes'!I200</f>
        <v>2.93291926349988</v>
      </c>
      <c r="AJ107" s="28" t="n">
        <f aca="false">AJ103+1</f>
        <v>2040</v>
      </c>
      <c r="AK107" s="27" t="n">
        <f aca="false">'Retirement benefit values'!AO108</f>
        <v>10788.9721043652</v>
      </c>
      <c r="AL107" s="28" t="n">
        <f aca="false">Adequacy_high!Z105</f>
        <v>0.766286785551741</v>
      </c>
      <c r="AM107" s="28" t="n">
        <f aca="false">Adequacy_high!AA105</f>
        <v>0.705121816799302</v>
      </c>
      <c r="AN107" s="28" t="n">
        <f aca="false">Adequacy_high!AB105</f>
        <v>0.0611649687524388</v>
      </c>
      <c r="AO107" s="28" t="n">
        <f aca="false">Adequacy_high!AC105</f>
        <v>0.288897043934123</v>
      </c>
      <c r="AP107" s="28" t="n">
        <f aca="false">AP103+1</f>
        <v>2040</v>
      </c>
      <c r="AQ107" s="8" t="n">
        <f aca="false">AK107*'Inflation indexes'!$D$156/100*'Inflation indexes'!I200</f>
        <v>48915.5597394014</v>
      </c>
      <c r="AR107" s="8" t="n">
        <f aca="false">AL107*'Inflation indexes'!$D$156/100*'Inflation indexes'!I200</f>
        <v>3.47422782018357</v>
      </c>
      <c r="AS107" s="8" t="n">
        <f aca="false">AN107*'Inflation indexes'!$D$156/100*'Inflation indexes'!I200</f>
        <v>0.277312672053162</v>
      </c>
      <c r="AT107" s="8" t="n">
        <f aca="false">AO107*'Inflation indexes'!$D$156/100*'Inflation indexes'!I200</f>
        <v>1.30981528864816</v>
      </c>
      <c r="AU107" s="8" t="n">
        <f aca="false">AM107*'Inflation indexes'!$D$156/100*'Inflation indexes'!I200</f>
        <v>3.19691514813041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A69" colorId="64" zoomScale="75" zoomScaleNormal="75" zoomScalePageLayoutView="100" workbookViewId="0">
      <selection pane="topLeft" activeCell="O100" activeCellId="0" sqref="O100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72" hidden="false" customHeight="false" outlineLevel="0" collapsed="false">
      <c r="A3" s="10" t="s">
        <v>49</v>
      </c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59</v>
      </c>
      <c r="H3" s="5" t="s">
        <v>60</v>
      </c>
      <c r="I3" s="5" t="s">
        <v>61</v>
      </c>
      <c r="K3" s="10" t="s">
        <v>49</v>
      </c>
      <c r="L3" s="5" t="s">
        <v>54</v>
      </c>
      <c r="M3" s="5" t="s">
        <v>55</v>
      </c>
      <c r="N3" s="5" t="s">
        <v>56</v>
      </c>
      <c r="O3" s="5" t="s">
        <v>57</v>
      </c>
      <c r="P3" s="5" t="s">
        <v>58</v>
      </c>
      <c r="Q3" s="5" t="s">
        <v>59</v>
      </c>
      <c r="R3" s="5" t="s">
        <v>60</v>
      </c>
      <c r="S3" s="5" t="s">
        <v>61</v>
      </c>
      <c r="U3" s="10" t="s">
        <v>49</v>
      </c>
      <c r="V3" s="5" t="s">
        <v>54</v>
      </c>
      <c r="W3" s="5" t="s">
        <v>55</v>
      </c>
      <c r="X3" s="5" t="s">
        <v>56</v>
      </c>
      <c r="Y3" s="5" t="s">
        <v>57</v>
      </c>
      <c r="Z3" s="5" t="s">
        <v>58</v>
      </c>
      <c r="AA3" s="5" t="s">
        <v>59</v>
      </c>
      <c r="AB3" s="5" t="s">
        <v>60</v>
      </c>
      <c r="AC3" s="5" t="s">
        <v>61</v>
      </c>
    </row>
    <row r="4" customFormat="false" ht="15" hidden="false" customHeight="false" outlineLevel="0" collapsed="false">
      <c r="A4" s="10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28" t="n">
        <v>2015</v>
      </c>
      <c r="L4" s="3" t="n">
        <f aca="false">Adequacy_central!AJ2</f>
        <v>0.249695340119382</v>
      </c>
      <c r="M4" s="3" t="n">
        <f aca="false">Adequacy_central!AK2</f>
        <v>4171375</v>
      </c>
      <c r="N4" s="3" t="n">
        <f aca="false">Adequacy_central!AL2</f>
        <v>2083260</v>
      </c>
      <c r="O4" s="3" t="n">
        <f aca="false">Adequacy_central!AM2</f>
        <v>0.274393080085833</v>
      </c>
      <c r="P4" s="3" t="n">
        <f aca="false">Adequacy_central!AN2</f>
        <v>0.248909131032575</v>
      </c>
      <c r="Q4" s="3" t="n">
        <f aca="false">Adequacy_central!AM2</f>
        <v>0.274393080085833</v>
      </c>
      <c r="R4" s="3" t="n">
        <f aca="false">Adequacy_central!AN2</f>
        <v>0.248909131032575</v>
      </c>
      <c r="S4" s="3" t="n">
        <f aca="false">Adequacy_central!AN2</f>
        <v>0.248909131032575</v>
      </c>
      <c r="U4" s="10" t="n">
        <v>2014</v>
      </c>
      <c r="V4" s="5" t="n">
        <f aca="false">B4</f>
        <v>0.3954509972</v>
      </c>
      <c r="W4" s="5" t="n">
        <f aca="false">C4</f>
        <v>0.4009884531</v>
      </c>
      <c r="X4" s="5" t="n">
        <f aca="false">D4</f>
        <v>0.3614866421</v>
      </c>
      <c r="Y4" s="5" t="n">
        <f aca="false">E4</f>
        <v>0.3394682418</v>
      </c>
      <c r="Z4" s="5" t="n">
        <f aca="false">F4</f>
        <v>0.3665199622</v>
      </c>
      <c r="AA4" s="5" t="n">
        <f aca="false">G4</f>
        <v>0.3723224162</v>
      </c>
      <c r="AB4" s="5" t="n">
        <f aca="false">H4</f>
        <v>0.3855173635</v>
      </c>
      <c r="AC4" s="5" t="n">
        <f aca="false">I4</f>
        <v>0.4088524663</v>
      </c>
    </row>
    <row r="5" customFormat="false" ht="15" hidden="false" customHeight="false" outlineLevel="0" collapsed="false">
      <c r="A5" s="28" t="n">
        <v>2015</v>
      </c>
      <c r="B5" s="3" t="n">
        <f aca="false">Adequacy_low!AG2</f>
        <v>0.295545599779685</v>
      </c>
      <c r="C5" s="3" t="n">
        <f aca="false">Adequacy_low!AH2</f>
        <v>0.257361695884031</v>
      </c>
      <c r="D5" s="3" t="n">
        <f aca="false">Adequacy_low!AI2</f>
        <v>0.274881133349577</v>
      </c>
      <c r="E5" s="3" t="n">
        <f aca="false">Adequacy_low!AJ2</f>
        <v>0.249695340119382</v>
      </c>
      <c r="F5" s="3" t="n">
        <f aca="false">Adequacy_low!AK2</f>
        <v>4171375</v>
      </c>
      <c r="G5" s="3" t="n">
        <f aca="false">Adequacy_low!AL2</f>
        <v>2083260</v>
      </c>
      <c r="H5" s="3" t="n">
        <f aca="false">Adequacy_low!AM2</f>
        <v>0.274393080085833</v>
      </c>
      <c r="I5" s="3" t="n">
        <f aca="false">Adequacy_low!AN2</f>
        <v>0.248909131032575</v>
      </c>
      <c r="K5" s="28" t="n">
        <v>2015</v>
      </c>
      <c r="L5" s="3" t="n">
        <f aca="false">Adequacy_central!AG2</f>
        <v>0.295545599779685</v>
      </c>
      <c r="M5" s="3" t="n">
        <f aca="false">Adequacy_central!AH2</f>
        <v>0.257361695884031</v>
      </c>
      <c r="N5" s="3" t="n">
        <f aca="false">Adequacy_central!AI2</f>
        <v>0.274881133349577</v>
      </c>
      <c r="O5" s="3" t="n">
        <f aca="false">Adequacy_central!AJ2</f>
        <v>0.249695340119382</v>
      </c>
      <c r="P5" s="3" t="n">
        <f aca="false">Adequacy_central!AK2</f>
        <v>4171375</v>
      </c>
      <c r="Q5" s="3" t="n">
        <f aca="false">Adequacy_central!AL2</f>
        <v>2083260</v>
      </c>
      <c r="R5" s="3" t="n">
        <f aca="false">Adequacy_central!AM2</f>
        <v>0.274393080085833</v>
      </c>
      <c r="S5" s="3" t="n">
        <f aca="false">Adequacy_central!AN2</f>
        <v>0.248909131032575</v>
      </c>
      <c r="U5" s="28" t="n">
        <v>2015</v>
      </c>
      <c r="V5" s="3" t="n">
        <f aca="false">Adequacy_high!AG2</f>
        <v>0.295545599779685</v>
      </c>
      <c r="W5" s="3" t="n">
        <f aca="false">Adequacy_high!AH2</f>
        <v>0.257361695884031</v>
      </c>
      <c r="X5" s="3" t="n">
        <f aca="false">Adequacy_high!AI2</f>
        <v>0.274881133349577</v>
      </c>
      <c r="Y5" s="3" t="n">
        <f aca="false">Adequacy_high!AJ2</f>
        <v>0.249695340119382</v>
      </c>
      <c r="Z5" s="3" t="n">
        <f aca="false">Adequacy_high!AK2</f>
        <v>4171375</v>
      </c>
      <c r="AA5" s="3" t="n">
        <f aca="false">Adequacy_high!AL2</f>
        <v>2083260</v>
      </c>
      <c r="AB5" s="3" t="n">
        <f aca="false">Adequacy_high!AM2</f>
        <v>0.274393080085833</v>
      </c>
      <c r="AC5" s="3" t="n">
        <f aca="false">Adequacy_high!AN2</f>
        <v>0.248909131032575</v>
      </c>
    </row>
    <row r="6" customFormat="false" ht="15" hidden="false" customHeight="false" outlineLevel="0" collapsed="false">
      <c r="A6" s="28" t="n">
        <v>2015</v>
      </c>
      <c r="B6" s="3" t="n">
        <f aca="false">Adequacy_low!AG3</f>
        <v>0.293926346348799</v>
      </c>
      <c r="C6" s="3" t="n">
        <f aca="false">Adequacy_low!AH3</f>
        <v>0.259799230342626</v>
      </c>
      <c r="D6" s="3" t="n">
        <f aca="false">Adequacy_low!AI3</f>
        <v>0.27742698516494</v>
      </c>
      <c r="E6" s="3" t="n">
        <f aca="false">Adequacy_low!AJ3</f>
        <v>0.252442635525903</v>
      </c>
      <c r="F6" s="3" t="n">
        <f aca="false">Adequacy_low!AK3</f>
        <v>4190811</v>
      </c>
      <c r="G6" s="3" t="n">
        <f aca="false">Adequacy_low!AL3</f>
        <v>2111020</v>
      </c>
      <c r="H6" s="3" t="n">
        <f aca="false">Adequacy_low!AM3</f>
        <v>0.277314770910252</v>
      </c>
      <c r="I6" s="3" t="n">
        <f aca="false">Adequacy_low!AN3</f>
        <v>0.251861820892687</v>
      </c>
      <c r="K6" s="28" t="n">
        <v>2015</v>
      </c>
      <c r="L6" s="3" t="n">
        <f aca="false">Adequacy_central!AG3</f>
        <v>0.293926346348799</v>
      </c>
      <c r="M6" s="3" t="n">
        <f aca="false">Adequacy_central!AH3</f>
        <v>0.259799230342626</v>
      </c>
      <c r="N6" s="3" t="n">
        <f aca="false">Adequacy_central!AI3</f>
        <v>0.27742698516494</v>
      </c>
      <c r="O6" s="3" t="n">
        <f aca="false">Adequacy_central!AJ3</f>
        <v>0.252442635525903</v>
      </c>
      <c r="P6" s="3" t="n">
        <f aca="false">Adequacy_central!AK3</f>
        <v>4190811</v>
      </c>
      <c r="Q6" s="3" t="n">
        <f aca="false">Adequacy_central!AL3</f>
        <v>2111020</v>
      </c>
      <c r="R6" s="3" t="n">
        <f aca="false">Adequacy_central!AM3</f>
        <v>0.277314770910252</v>
      </c>
      <c r="S6" s="3" t="n">
        <f aca="false">Adequacy_central!AN3</f>
        <v>0.251861820892687</v>
      </c>
      <c r="U6" s="28" t="n">
        <v>2015</v>
      </c>
      <c r="V6" s="3" t="n">
        <f aca="false">Adequacy_high!AG3</f>
        <v>0.293926346348799</v>
      </c>
      <c r="W6" s="3" t="n">
        <f aca="false">Adequacy_high!AH3</f>
        <v>0.259799230342626</v>
      </c>
      <c r="X6" s="3" t="n">
        <f aca="false">Adequacy_high!AI3</f>
        <v>0.27742698516494</v>
      </c>
      <c r="Y6" s="3" t="n">
        <f aca="false">Adequacy_high!AJ3</f>
        <v>0.252442635525903</v>
      </c>
      <c r="Z6" s="3" t="n">
        <f aca="false">Adequacy_high!AK3</f>
        <v>4190811</v>
      </c>
      <c r="AA6" s="3" t="n">
        <f aca="false">Adequacy_high!AL3</f>
        <v>2111020</v>
      </c>
      <c r="AB6" s="3" t="n">
        <f aca="false">Adequacy_high!AM3</f>
        <v>0.277314770910252</v>
      </c>
      <c r="AC6" s="3" t="n">
        <f aca="false">Adequacy_high!AN3</f>
        <v>0.251861820892687</v>
      </c>
    </row>
    <row r="7" customFormat="false" ht="15" hidden="false" customHeight="false" outlineLevel="0" collapsed="false">
      <c r="A7" s="28" t="n">
        <v>2015</v>
      </c>
      <c r="B7" s="3" t="n">
        <f aca="false">Adequacy_low!AG4</f>
        <v>0.304297620638565</v>
      </c>
      <c r="C7" s="3" t="n">
        <f aca="false">Adequacy_low!AH4</f>
        <v>0.261667189450023</v>
      </c>
      <c r="D7" s="3" t="n">
        <f aca="false">Adequacy_low!AI4</f>
        <v>0.289086096358786</v>
      </c>
      <c r="E7" s="3" t="n">
        <f aca="false">Adequacy_low!AJ4</f>
        <v>0.254796478595366</v>
      </c>
      <c r="F7" s="3" t="n">
        <f aca="false">Adequacy_low!AK4</f>
        <v>4209736</v>
      </c>
      <c r="G7" s="3" t="n">
        <f aca="false">Adequacy_low!AL4</f>
        <v>2117893</v>
      </c>
      <c r="H7" s="3" t="n">
        <f aca="false">Adequacy_low!AM4</f>
        <v>0.286287276652077</v>
      </c>
      <c r="I7" s="3" t="n">
        <f aca="false">Adequacy_low!AN4</f>
        <v>0.255424156550518</v>
      </c>
      <c r="K7" s="28" t="n">
        <v>2015</v>
      </c>
      <c r="L7" s="3" t="n">
        <f aca="false">Adequacy_central!AG4</f>
        <v>0.304297620638565</v>
      </c>
      <c r="M7" s="3" t="n">
        <f aca="false">Adequacy_central!AH4</f>
        <v>0.261667189450023</v>
      </c>
      <c r="N7" s="3" t="n">
        <f aca="false">Adequacy_central!AI4</f>
        <v>0.289086096358786</v>
      </c>
      <c r="O7" s="3" t="n">
        <f aca="false">Adequacy_central!AJ4</f>
        <v>0.254796478595366</v>
      </c>
      <c r="P7" s="3" t="n">
        <f aca="false">Adequacy_central!AK4</f>
        <v>4209736</v>
      </c>
      <c r="Q7" s="3" t="n">
        <f aca="false">Adequacy_central!AL4</f>
        <v>2117893</v>
      </c>
      <c r="R7" s="3" t="n">
        <f aca="false">Adequacy_central!AM4</f>
        <v>0.286287276652077</v>
      </c>
      <c r="S7" s="3" t="n">
        <f aca="false">Adequacy_central!AN4</f>
        <v>0.255424156550518</v>
      </c>
      <c r="U7" s="28" t="n">
        <v>2015</v>
      </c>
      <c r="V7" s="3" t="n">
        <f aca="false">Adequacy_high!AG4</f>
        <v>0.304297620638565</v>
      </c>
      <c r="W7" s="3" t="n">
        <f aca="false">Adequacy_high!AH4</f>
        <v>0.261667189450023</v>
      </c>
      <c r="X7" s="3" t="n">
        <f aca="false">Adequacy_high!AI4</f>
        <v>0.289086096358786</v>
      </c>
      <c r="Y7" s="3" t="n">
        <f aca="false">Adequacy_high!AJ4</f>
        <v>0.254796478595366</v>
      </c>
      <c r="Z7" s="3" t="n">
        <f aca="false">Adequacy_high!AK4</f>
        <v>4209736</v>
      </c>
      <c r="AA7" s="3" t="n">
        <f aca="false">Adequacy_high!AL4</f>
        <v>2117893</v>
      </c>
      <c r="AB7" s="3" t="n">
        <f aca="false">Adequacy_high!AM4</f>
        <v>0.286287276652077</v>
      </c>
      <c r="AC7" s="3" t="n">
        <f aca="false">Adequacy_high!AN4</f>
        <v>0.255424156550518</v>
      </c>
    </row>
    <row r="8" customFormat="false" ht="15" hidden="false" customHeight="false" outlineLevel="0" collapsed="false">
      <c r="A8" s="28" t="n">
        <v>2015</v>
      </c>
      <c r="B8" s="3" t="n">
        <f aca="false">Adequacy_low!AG5</f>
        <v>0.305282089651398</v>
      </c>
      <c r="C8" s="3" t="n">
        <f aca="false">Adequacy_low!AH5</f>
        <v>0.264014791419712</v>
      </c>
      <c r="D8" s="3" t="n">
        <f aca="false">Adequacy_low!AI5</f>
        <v>0.287340599007578</v>
      </c>
      <c r="E8" s="3" t="n">
        <f aca="false">Adequacy_low!AJ5</f>
        <v>0.256624889765719</v>
      </c>
      <c r="F8" s="3" t="n">
        <f aca="false">Adequacy_low!AK5</f>
        <v>4231993</v>
      </c>
      <c r="G8" s="3" t="n">
        <f aca="false">Adequacy_low!AL5</f>
        <v>2136137</v>
      </c>
      <c r="H8" s="3" t="n">
        <f aca="false">Adequacy_low!AM5</f>
        <v>0.286955943634105</v>
      </c>
      <c r="I8" s="3" t="n">
        <f aca="false">Adequacy_low!AN5</f>
        <v>0.258487489646095</v>
      </c>
      <c r="K8" s="28" t="n">
        <f aca="false">K4+1</f>
        <v>2016</v>
      </c>
      <c r="L8" s="3" t="n">
        <f aca="false">Adequacy_central!AG5</f>
        <v>0.305282929368259</v>
      </c>
      <c r="M8" s="3" t="n">
        <f aca="false">Adequacy_central!AH5</f>
        <v>0.264049025751513</v>
      </c>
      <c r="N8" s="3" t="n">
        <f aca="false">Adequacy_central!AI5</f>
        <v>0.287337032278274</v>
      </c>
      <c r="O8" s="3" t="n">
        <f aca="false">Adequacy_central!AJ5</f>
        <v>0.256641710656496</v>
      </c>
      <c r="P8" s="3" t="n">
        <f aca="false">Adequacy_central!AK5</f>
        <v>4231993</v>
      </c>
      <c r="Q8" s="3" t="n">
        <f aca="false">Adequacy_central!AL5</f>
        <v>2136137</v>
      </c>
      <c r="R8" s="3" t="n">
        <f aca="false">Adequacy_central!AM5</f>
        <v>0.286954327851607</v>
      </c>
      <c r="S8" s="3" t="n">
        <f aca="false">Adequacy_central!AN5</f>
        <v>0.25850443899634</v>
      </c>
      <c r="U8" s="28" t="n">
        <v>2015</v>
      </c>
      <c r="V8" s="3" t="n">
        <f aca="false">Adequacy_high!AG5</f>
        <v>0.305282089651398</v>
      </c>
      <c r="W8" s="3" t="n">
        <f aca="false">Adequacy_high!AH5</f>
        <v>0.264014791419712</v>
      </c>
      <c r="X8" s="3" t="n">
        <f aca="false">Adequacy_high!AI5</f>
        <v>0.287340599007578</v>
      </c>
      <c r="Y8" s="3" t="n">
        <f aca="false">Adequacy_high!AJ5</f>
        <v>0.256624889765719</v>
      </c>
      <c r="Z8" s="3" t="n">
        <f aca="false">Adequacy_high!AK5</f>
        <v>4231993</v>
      </c>
      <c r="AA8" s="3" t="n">
        <f aca="false">Adequacy_high!AL5</f>
        <v>2136137</v>
      </c>
      <c r="AB8" s="3" t="n">
        <f aca="false">Adequacy_high!AM5</f>
        <v>0.286955943634105</v>
      </c>
      <c r="AC8" s="3" t="n">
        <f aca="false">Adequacy_high!AN5</f>
        <v>0.258487489646095</v>
      </c>
    </row>
    <row r="9" customFormat="false" ht="15" hidden="false" customHeight="false" outlineLevel="0" collapsed="false">
      <c r="A9" s="28" t="n">
        <f aca="false">A5+1</f>
        <v>2016</v>
      </c>
      <c r="B9" s="3" t="n">
        <f aca="false">Adequacy_low!AG6</f>
        <v>0.308175525827723</v>
      </c>
      <c r="C9" s="3" t="n">
        <f aca="false">Adequacy_low!AH6</f>
        <v>0.26463753983171</v>
      </c>
      <c r="D9" s="3" t="n">
        <f aca="false">Adequacy_low!AI6</f>
        <v>0.289799312776009</v>
      </c>
      <c r="E9" s="3" t="n">
        <f aca="false">Adequacy_low!AJ6</f>
        <v>0.257597006374751</v>
      </c>
      <c r="F9" s="3" t="n">
        <f aca="false">Adequacy_low!AK6</f>
        <v>4252979</v>
      </c>
      <c r="G9" s="3" t="n">
        <f aca="false">Adequacy_low!AL6</f>
        <v>2156551</v>
      </c>
      <c r="H9" s="3" t="n">
        <f aca="false">Adequacy_low!AM6</f>
        <v>0.288973164897145</v>
      </c>
      <c r="I9" s="3" t="n">
        <f aca="false">Adequacy_low!AN6</f>
        <v>0.25831870633836</v>
      </c>
      <c r="K9" s="28" t="n">
        <f aca="false">K5+1</f>
        <v>2016</v>
      </c>
      <c r="L9" s="3" t="n">
        <f aca="false">Adequacy_central!AG6</f>
        <v>0.308164647092044</v>
      </c>
      <c r="M9" s="3" t="n">
        <f aca="false">Adequacy_central!AH6</f>
        <v>0.264620128064817</v>
      </c>
      <c r="N9" s="3" t="n">
        <f aca="false">Adequacy_central!AI6</f>
        <v>0.289786649109906</v>
      </c>
      <c r="O9" s="3" t="n">
        <f aca="false">Adequacy_central!AJ6</f>
        <v>0.257579894343676</v>
      </c>
      <c r="P9" s="3" t="n">
        <f aca="false">Adequacy_central!AK6</f>
        <v>4252979</v>
      </c>
      <c r="Q9" s="3" t="n">
        <f aca="false">Adequacy_central!AL6</f>
        <v>2156551</v>
      </c>
      <c r="R9" s="3" t="n">
        <f aca="false">Adequacy_central!AM6</f>
        <v>0.288960395778</v>
      </c>
      <c r="S9" s="3" t="n">
        <f aca="false">Adequacy_central!AN6</f>
        <v>0.258301682922282</v>
      </c>
      <c r="U9" s="28" t="n">
        <f aca="false">U5+1</f>
        <v>2016</v>
      </c>
      <c r="V9" s="3" t="n">
        <f aca="false">Adequacy_high!AG6</f>
        <v>0.308175525827723</v>
      </c>
      <c r="W9" s="3" t="n">
        <f aca="false">Adequacy_high!AH6</f>
        <v>0.26463753983171</v>
      </c>
      <c r="X9" s="3" t="n">
        <f aca="false">Adequacy_high!AI6</f>
        <v>0.289799312776009</v>
      </c>
      <c r="Y9" s="3" t="n">
        <f aca="false">Adequacy_high!AJ6</f>
        <v>0.257597006374751</v>
      </c>
      <c r="Z9" s="3" t="n">
        <f aca="false">Adequacy_high!AK6</f>
        <v>4252979</v>
      </c>
      <c r="AA9" s="3" t="n">
        <f aca="false">Adequacy_high!AL6</f>
        <v>2156551</v>
      </c>
      <c r="AB9" s="3" t="n">
        <f aca="false">Adequacy_high!AM6</f>
        <v>0.288973164897145</v>
      </c>
      <c r="AC9" s="3" t="n">
        <f aca="false">Adequacy_high!AN6</f>
        <v>0.25831870633836</v>
      </c>
    </row>
    <row r="10" customFormat="false" ht="15" hidden="false" customHeight="false" outlineLevel="0" collapsed="false">
      <c r="A10" s="28" t="n">
        <f aca="false">A6+1</f>
        <v>2016</v>
      </c>
      <c r="B10" s="3" t="n">
        <f aca="false">Adequacy_low!AG7</f>
        <v>0.302367684184672</v>
      </c>
      <c r="C10" s="3" t="n">
        <f aca="false">Adequacy_low!AH7</f>
        <v>0.266335812455469</v>
      </c>
      <c r="D10" s="3" t="n">
        <f aca="false">Adequacy_low!AI7</f>
        <v>0.285733989758545</v>
      </c>
      <c r="E10" s="3" t="n">
        <f aca="false">Adequacy_low!AJ7</f>
        <v>0.258682522729987</v>
      </c>
      <c r="F10" s="3" t="n">
        <f aca="false">Adequacy_low!AK7</f>
        <v>4270815</v>
      </c>
      <c r="G10" s="3" t="n">
        <f aca="false">Adequacy_low!AL7</f>
        <v>2169425</v>
      </c>
      <c r="H10" s="3" t="n">
        <f aca="false">Adequacy_low!AM7</f>
        <v>0.283414529809913</v>
      </c>
      <c r="I10" s="3" t="n">
        <f aca="false">Adequacy_low!AN7</f>
        <v>0.257941372219999</v>
      </c>
      <c r="K10" s="28" t="n">
        <f aca="false">K6+1</f>
        <v>2016</v>
      </c>
      <c r="L10" s="3" t="n">
        <f aca="false">Adequacy_central!AG7</f>
        <v>0.302359214350411</v>
      </c>
      <c r="M10" s="3" t="n">
        <f aca="false">Adequacy_central!AH7</f>
        <v>0.266330115986972</v>
      </c>
      <c r="N10" s="3" t="n">
        <f aca="false">Adequacy_central!AI7</f>
        <v>0.285722820615236</v>
      </c>
      <c r="O10" s="3" t="n">
        <f aca="false">Adequacy_central!AJ7</f>
        <v>0.258672652853661</v>
      </c>
      <c r="P10" s="3" t="n">
        <f aca="false">Adequacy_central!AK7</f>
        <v>4270815</v>
      </c>
      <c r="Q10" s="3" t="n">
        <f aca="false">Adequacy_central!AL7</f>
        <v>2169425</v>
      </c>
      <c r="R10" s="3" t="n">
        <f aca="false">Adequacy_central!AM7</f>
        <v>0.283403298269667</v>
      </c>
      <c r="S10" s="3" t="n">
        <f aca="false">Adequacy_central!AN7</f>
        <v>0.257931446179399</v>
      </c>
      <c r="U10" s="28" t="n">
        <f aca="false">U6+1</f>
        <v>2016</v>
      </c>
      <c r="V10" s="3" t="n">
        <f aca="false">Adequacy_high!AG7</f>
        <v>0.302367684184672</v>
      </c>
      <c r="W10" s="3" t="n">
        <f aca="false">Adequacy_high!AH7</f>
        <v>0.266335812455469</v>
      </c>
      <c r="X10" s="3" t="n">
        <f aca="false">Adequacy_high!AI7</f>
        <v>0.285733989758545</v>
      </c>
      <c r="Y10" s="3" t="n">
        <f aca="false">Adequacy_high!AJ7</f>
        <v>0.258682522729987</v>
      </c>
      <c r="Z10" s="3" t="n">
        <f aca="false">Adequacy_high!AK7</f>
        <v>4270815</v>
      </c>
      <c r="AA10" s="3" t="n">
        <f aca="false">Adequacy_high!AL7</f>
        <v>2169425</v>
      </c>
      <c r="AB10" s="3" t="n">
        <f aca="false">Adequacy_high!AM7</f>
        <v>0.283414529809913</v>
      </c>
      <c r="AC10" s="3" t="n">
        <f aca="false">Adequacy_high!AN7</f>
        <v>0.257941372219999</v>
      </c>
    </row>
    <row r="11" customFormat="false" ht="15" hidden="false" customHeight="false" outlineLevel="0" collapsed="false">
      <c r="A11" s="28" t="n">
        <f aca="false">A7+1</f>
        <v>2016</v>
      </c>
      <c r="B11" s="3" t="n">
        <f aca="false">Adequacy_low!AG8</f>
        <v>0.313921941370174</v>
      </c>
      <c r="C11" s="3" t="n">
        <f aca="false">Adequacy_low!AH8</f>
        <v>0.269072016873211</v>
      </c>
      <c r="D11" s="3" t="n">
        <f aca="false">Adequacy_low!AI8</f>
        <v>0.293810569132958</v>
      </c>
      <c r="E11" s="3" t="n">
        <f aca="false">Adequacy_low!AJ8</f>
        <v>0.260552106021087</v>
      </c>
      <c r="F11" s="3" t="n">
        <f aca="false">Adequacy_low!AK8</f>
        <v>4285811</v>
      </c>
      <c r="G11" s="3" t="n">
        <f aca="false">Adequacy_low!AL8</f>
        <v>2182740</v>
      </c>
      <c r="H11" s="3" t="n">
        <f aca="false">Adequacy_low!AM8</f>
        <v>0.29759019829623</v>
      </c>
      <c r="I11" s="3" t="n">
        <f aca="false">Adequacy_low!AN8</f>
        <v>0.259460476624838</v>
      </c>
      <c r="K11" s="28" t="n">
        <f aca="false">K7+1</f>
        <v>2016</v>
      </c>
      <c r="L11" s="3" t="n">
        <f aca="false">Adequacy_central!AG8</f>
        <v>0.313923282624179</v>
      </c>
      <c r="M11" s="3" t="n">
        <f aca="false">Adequacy_central!AH8</f>
        <v>0.269077613631215</v>
      </c>
      <c r="N11" s="3" t="n">
        <f aca="false">Adequacy_central!AI8</f>
        <v>0.293812152565958</v>
      </c>
      <c r="O11" s="3" t="n">
        <f aca="false">Adequacy_central!AJ8</f>
        <v>0.26055642484923</v>
      </c>
      <c r="P11" s="3" t="n">
        <f aca="false">Adequacy_central!AK8</f>
        <v>4285811</v>
      </c>
      <c r="Q11" s="3" t="n">
        <f aca="false">Adequacy_central!AL8</f>
        <v>2182740</v>
      </c>
      <c r="R11" s="3" t="n">
        <f aca="false">Adequacy_central!AM8</f>
        <v>0.297591454955171</v>
      </c>
      <c r="S11" s="3" t="n">
        <f aca="false">Adequacy_central!AN8</f>
        <v>0.259464773933194</v>
      </c>
      <c r="U11" s="28" t="n">
        <f aca="false">U7+1</f>
        <v>2016</v>
      </c>
      <c r="V11" s="3" t="n">
        <f aca="false">Adequacy_high!AG8</f>
        <v>0.313921941370174</v>
      </c>
      <c r="W11" s="3" t="n">
        <f aca="false">Adequacy_high!AH8</f>
        <v>0.269072016873211</v>
      </c>
      <c r="X11" s="3" t="n">
        <f aca="false">Adequacy_high!AI8</f>
        <v>0.293810569132958</v>
      </c>
      <c r="Y11" s="3" t="n">
        <f aca="false">Adequacy_high!AJ8</f>
        <v>0.260552106021087</v>
      </c>
      <c r="Z11" s="3" t="n">
        <f aca="false">Adequacy_high!AK8</f>
        <v>4285811</v>
      </c>
      <c r="AA11" s="3" t="n">
        <f aca="false">Adequacy_high!AL8</f>
        <v>2182740</v>
      </c>
      <c r="AB11" s="3" t="n">
        <f aca="false">Adequacy_high!AM8</f>
        <v>0.29759019829623</v>
      </c>
      <c r="AC11" s="3" t="n">
        <f aca="false">Adequacy_high!AN8</f>
        <v>0.259460476624838</v>
      </c>
    </row>
    <row r="12" customFormat="false" ht="15" hidden="false" customHeight="false" outlineLevel="0" collapsed="false">
      <c r="A12" s="28" t="n">
        <f aca="false">A8+1</f>
        <v>2016</v>
      </c>
      <c r="B12" s="3" t="n">
        <f aca="false">Adequacy_low!AG9</f>
        <v>0.310778899290444</v>
      </c>
      <c r="C12" s="3" t="n">
        <f aca="false">Adequacy_low!AH9</f>
        <v>0.270782803737167</v>
      </c>
      <c r="D12" s="3" t="n">
        <f aca="false">Adequacy_low!AI9</f>
        <v>0.29132205190216</v>
      </c>
      <c r="E12" s="3" t="n">
        <f aca="false">Adequacy_low!AJ9</f>
        <v>0.262397037943632</v>
      </c>
      <c r="F12" s="3" t="n">
        <f aca="false">Adequacy_low!AK9</f>
        <v>4298776</v>
      </c>
      <c r="G12" s="3" t="n">
        <f aca="false">Adequacy_low!AL9</f>
        <v>2209654</v>
      </c>
      <c r="H12" s="3" t="n">
        <f aca="false">Adequacy_low!AM9</f>
        <v>0.287837998776468</v>
      </c>
      <c r="I12" s="3" t="n">
        <f aca="false">Adequacy_low!AN9</f>
        <v>0.261572125348757</v>
      </c>
      <c r="K12" s="28" t="n">
        <f aca="false">K8+1</f>
        <v>2017</v>
      </c>
      <c r="L12" s="3" t="n">
        <f aca="false">Adequacy_central!AG9</f>
        <v>0.31078153696557</v>
      </c>
      <c r="M12" s="3" t="n">
        <f aca="false">Adequacy_central!AH9</f>
        <v>0.270792294738403</v>
      </c>
      <c r="N12" s="3" t="n">
        <f aca="false">Adequacy_central!AI9</f>
        <v>0.291324684059121</v>
      </c>
      <c r="O12" s="3" t="n">
        <f aca="false">Adequacy_central!AJ9</f>
        <v>0.2624041052178</v>
      </c>
      <c r="P12" s="3" t="n">
        <f aca="false">Adequacy_central!AK9</f>
        <v>4298776</v>
      </c>
      <c r="Q12" s="3" t="n">
        <f aca="false">Adequacy_central!AL9</f>
        <v>2209654</v>
      </c>
      <c r="R12" s="3" t="n">
        <f aca="false">Adequacy_central!AM9</f>
        <v>0.287840551185904</v>
      </c>
      <c r="S12" s="3" t="n">
        <f aca="false">Adequacy_central!AN9</f>
        <v>0.261578883172427</v>
      </c>
      <c r="U12" s="28" t="n">
        <f aca="false">U8+1</f>
        <v>2016</v>
      </c>
      <c r="V12" s="3" t="n">
        <f aca="false">Adequacy_high!AG9</f>
        <v>0.310778899290444</v>
      </c>
      <c r="W12" s="3" t="n">
        <f aca="false">Adequacy_high!AH9</f>
        <v>0.270782803737167</v>
      </c>
      <c r="X12" s="3" t="n">
        <f aca="false">Adequacy_high!AI9</f>
        <v>0.29132205190216</v>
      </c>
      <c r="Y12" s="3" t="n">
        <f aca="false">Adequacy_high!AJ9</f>
        <v>0.262397037943632</v>
      </c>
      <c r="Z12" s="3" t="n">
        <f aca="false">Adequacy_high!AK9</f>
        <v>4298776</v>
      </c>
      <c r="AA12" s="3" t="n">
        <f aca="false">Adequacy_high!AL9</f>
        <v>2209654</v>
      </c>
      <c r="AB12" s="3" t="n">
        <f aca="false">Adequacy_high!AM9</f>
        <v>0.287837998776468</v>
      </c>
      <c r="AC12" s="3" t="n">
        <f aca="false">Adequacy_high!AN9</f>
        <v>0.261572125348757</v>
      </c>
    </row>
    <row r="13" customFormat="false" ht="15" hidden="false" customHeight="false" outlineLevel="0" collapsed="false">
      <c r="A13" s="28" t="n">
        <f aca="false">A9+1</f>
        <v>2017</v>
      </c>
      <c r="B13" s="3" t="n">
        <f aca="false">Adequacy_low!AG10</f>
        <v>0.310000839785519</v>
      </c>
      <c r="C13" s="3" t="n">
        <f aca="false">Adequacy_low!AH10</f>
        <v>0.272743175076961</v>
      </c>
      <c r="D13" s="3" t="n">
        <f aca="false">Adequacy_low!AI10</f>
        <v>0.291591678355046</v>
      </c>
      <c r="E13" s="3" t="n">
        <f aca="false">Adequacy_low!AJ10</f>
        <v>0.265012613232613</v>
      </c>
      <c r="F13" s="3" t="n">
        <f aca="false">Adequacy_low!AK10</f>
        <v>4327054</v>
      </c>
      <c r="G13" s="3" t="n">
        <f aca="false">Adequacy_low!AL10</f>
        <v>2241053</v>
      </c>
      <c r="H13" s="3" t="n">
        <f aca="false">Adequacy_low!AM10</f>
        <v>0.29759141087058</v>
      </c>
      <c r="I13" s="3" t="n">
        <f aca="false">Adequacy_low!AN10</f>
        <v>0.264759820448219</v>
      </c>
      <c r="K13" s="28" t="n">
        <f aca="false">K9+1</f>
        <v>2017</v>
      </c>
      <c r="L13" s="3" t="n">
        <f aca="false">Adequacy_central!AG10</f>
        <v>0.310004186677806</v>
      </c>
      <c r="M13" s="3" t="n">
        <f aca="false">Adequacy_central!AH10</f>
        <v>0.272755899330408</v>
      </c>
      <c r="N13" s="3" t="n">
        <f aca="false">Adequacy_central!AI10</f>
        <v>0.29159462019176</v>
      </c>
      <c r="O13" s="3" t="n">
        <f aca="false">Adequacy_central!AJ10</f>
        <v>0.265021793201341</v>
      </c>
      <c r="P13" s="3" t="n">
        <f aca="false">Adequacy_central!AK10</f>
        <v>4327054</v>
      </c>
      <c r="Q13" s="3" t="n">
        <f aca="false">Adequacy_central!AL10</f>
        <v>2241053</v>
      </c>
      <c r="R13" s="3" t="n">
        <f aca="false">Adequacy_central!AM10</f>
        <v>0.297593645688282</v>
      </c>
      <c r="S13" s="3" t="n">
        <f aca="false">Adequacy_central!AN10</f>
        <v>0.264768509937458</v>
      </c>
      <c r="U13" s="28" t="n">
        <f aca="false">U9+1</f>
        <v>2017</v>
      </c>
      <c r="V13" s="3" t="n">
        <f aca="false">Adequacy_high!AG10</f>
        <v>0.310000839785519</v>
      </c>
      <c r="W13" s="3" t="n">
        <f aca="false">Adequacy_high!AH10</f>
        <v>0.272743175076961</v>
      </c>
      <c r="X13" s="3" t="n">
        <f aca="false">Adequacy_high!AI10</f>
        <v>0.291591678355046</v>
      </c>
      <c r="Y13" s="3" t="n">
        <f aca="false">Adequacy_high!AJ10</f>
        <v>0.265012613232613</v>
      </c>
      <c r="Z13" s="3" t="n">
        <f aca="false">Adequacy_high!AK10</f>
        <v>4327054</v>
      </c>
      <c r="AA13" s="3" t="n">
        <f aca="false">Adequacy_high!AL10</f>
        <v>2241053</v>
      </c>
      <c r="AB13" s="3" t="n">
        <f aca="false">Adequacy_high!AM10</f>
        <v>0.29759141087058</v>
      </c>
      <c r="AC13" s="3" t="n">
        <f aca="false">Adequacy_high!AN10</f>
        <v>0.264759820448219</v>
      </c>
    </row>
    <row r="14" customFormat="false" ht="15" hidden="false" customHeight="false" outlineLevel="0" collapsed="false">
      <c r="A14" s="28" t="n">
        <f aca="false">A10+1</f>
        <v>2017</v>
      </c>
      <c r="B14" s="3" t="n">
        <f aca="false">Adequacy_low!AG11</f>
        <v>0.306720679031581</v>
      </c>
      <c r="C14" s="3" t="n">
        <f aca="false">Adequacy_low!AH11</f>
        <v>0.27482707881478</v>
      </c>
      <c r="D14" s="3" t="n">
        <f aca="false">Adequacy_low!AI11</f>
        <v>0.290062414939769</v>
      </c>
      <c r="E14" s="3" t="n">
        <f aca="false">Adequacy_low!AJ11</f>
        <v>0.267081108870221</v>
      </c>
      <c r="F14" s="3" t="n">
        <f aca="false">Adequacy_low!AK11</f>
        <v>4348531</v>
      </c>
      <c r="G14" s="3" t="n">
        <f aca="false">Adequacy_low!AL11</f>
        <v>2259296</v>
      </c>
      <c r="H14" s="3" t="n">
        <f aca="false">Adequacy_low!AM11</f>
        <v>0.292184912552873</v>
      </c>
      <c r="I14" s="3" t="n">
        <f aca="false">Adequacy_low!AN11</f>
        <v>0.26643527897216</v>
      </c>
      <c r="K14" s="28" t="n">
        <f aca="false">K10+1</f>
        <v>2017</v>
      </c>
      <c r="L14" s="3" t="n">
        <f aca="false">Adequacy_central!AG11</f>
        <v>0.306724554663379</v>
      </c>
      <c r="M14" s="3" t="n">
        <f aca="false">Adequacy_central!AH11</f>
        <v>0.274839719226542</v>
      </c>
      <c r="N14" s="3" t="n">
        <f aca="false">Adequacy_central!AI11</f>
        <v>0.29006557685451</v>
      </c>
      <c r="O14" s="3" t="n">
        <f aca="false">Adequacy_central!AJ11</f>
        <v>0.267090223465618</v>
      </c>
      <c r="P14" s="3" t="n">
        <f aca="false">Adequacy_central!AK11</f>
        <v>4348531</v>
      </c>
      <c r="Q14" s="3" t="n">
        <f aca="false">Adequacy_central!AL11</f>
        <v>2259296</v>
      </c>
      <c r="R14" s="3" t="n">
        <f aca="false">Adequacy_central!AM11</f>
        <v>0.292187709175318</v>
      </c>
      <c r="S14" s="3" t="n">
        <f aca="false">Adequacy_central!AN11</f>
        <v>0.266443847906694</v>
      </c>
      <c r="U14" s="28" t="n">
        <f aca="false">U10+1</f>
        <v>2017</v>
      </c>
      <c r="V14" s="3" t="n">
        <f aca="false">Adequacy_high!AG11</f>
        <v>0.306720679031581</v>
      </c>
      <c r="W14" s="3" t="n">
        <f aca="false">Adequacy_high!AH11</f>
        <v>0.27482707881478</v>
      </c>
      <c r="X14" s="3" t="n">
        <f aca="false">Adequacy_high!AI11</f>
        <v>0.290062414939769</v>
      </c>
      <c r="Y14" s="3" t="n">
        <f aca="false">Adequacy_high!AJ11</f>
        <v>0.267081108870221</v>
      </c>
      <c r="Z14" s="3" t="n">
        <f aca="false">Adequacy_high!AK11</f>
        <v>4348531</v>
      </c>
      <c r="AA14" s="3" t="n">
        <f aca="false">Adequacy_high!AL11</f>
        <v>2259296</v>
      </c>
      <c r="AB14" s="3" t="n">
        <f aca="false">Adequacy_high!AM11</f>
        <v>0.292184912552873</v>
      </c>
      <c r="AC14" s="3" t="n">
        <f aca="false">Adequacy_high!AN11</f>
        <v>0.26643527897216</v>
      </c>
    </row>
    <row r="15" customFormat="false" ht="15" hidden="false" customHeight="false" outlineLevel="0" collapsed="false">
      <c r="A15" s="28" t="n">
        <f aca="false">A11+1</f>
        <v>2017</v>
      </c>
      <c r="B15" s="3" t="n">
        <f aca="false">Adequacy_low!AG12</f>
        <v>0.312362461858619</v>
      </c>
      <c r="C15" s="3" t="n">
        <f aca="false">Adequacy_low!AH12</f>
        <v>0.27616722198791</v>
      </c>
      <c r="D15" s="3" t="n">
        <f aca="false">Adequacy_low!AI12</f>
        <v>0.297143063223198</v>
      </c>
      <c r="E15" s="3" t="n">
        <f aca="false">Adequacy_low!AJ12</f>
        <v>0.269003683869871</v>
      </c>
      <c r="F15" s="3" t="n">
        <f aca="false">Adequacy_low!AK12</f>
        <v>4375658</v>
      </c>
      <c r="G15" s="3" t="n">
        <f aca="false">Adequacy_low!AL12</f>
        <v>2294992</v>
      </c>
      <c r="H15" s="3" t="n">
        <f aca="false">Adequacy_low!AM12</f>
        <v>0.301426406234637</v>
      </c>
      <c r="I15" s="3" t="n">
        <f aca="false">Adequacy_low!AN12</f>
        <v>0.268312039647912</v>
      </c>
      <c r="K15" s="28" t="n">
        <f aca="false">K11+1</f>
        <v>2017</v>
      </c>
      <c r="L15" s="3" t="n">
        <f aca="false">Adequacy_central!AG12</f>
        <v>0.312365562196989</v>
      </c>
      <c r="M15" s="3" t="n">
        <f aca="false">Adequacy_central!AH12</f>
        <v>0.27617990732446</v>
      </c>
      <c r="N15" s="3" t="n">
        <f aca="false">Adequacy_central!AI12</f>
        <v>0.297145238148254</v>
      </c>
      <c r="O15" s="3" t="n">
        <f aca="false">Adequacy_central!AJ12</f>
        <v>0.269012807477746</v>
      </c>
      <c r="P15" s="3" t="n">
        <f aca="false">Adequacy_central!AK12</f>
        <v>4375658</v>
      </c>
      <c r="Q15" s="3" t="n">
        <f aca="false">Adequacy_central!AL12</f>
        <v>2294992</v>
      </c>
      <c r="R15" s="3" t="n">
        <f aca="false">Adequacy_central!AM12</f>
        <v>0.301428302404845</v>
      </c>
      <c r="S15" s="3" t="n">
        <f aca="false">Adequacy_central!AN12</f>
        <v>0.268320693295926</v>
      </c>
      <c r="U15" s="28" t="n">
        <f aca="false">U11+1</f>
        <v>2017</v>
      </c>
      <c r="V15" s="3" t="n">
        <f aca="false">Adequacy_high!AG12</f>
        <v>0.312362461858617</v>
      </c>
      <c r="W15" s="3" t="n">
        <f aca="false">Adequacy_high!AH12</f>
        <v>0.276167221987909</v>
      </c>
      <c r="X15" s="3" t="n">
        <f aca="false">Adequacy_high!AI12</f>
        <v>0.297143063223197</v>
      </c>
      <c r="Y15" s="3" t="n">
        <f aca="false">Adequacy_high!AJ12</f>
        <v>0.269003683869873</v>
      </c>
      <c r="Z15" s="3" t="n">
        <f aca="false">Adequacy_high!AK12</f>
        <v>4375658</v>
      </c>
      <c r="AA15" s="3" t="n">
        <f aca="false">Adequacy_high!AL12</f>
        <v>2294992</v>
      </c>
      <c r="AB15" s="3" t="n">
        <f aca="false">Adequacy_high!AM12</f>
        <v>0.301426406234636</v>
      </c>
      <c r="AC15" s="3" t="n">
        <f aca="false">Adequacy_high!AN12</f>
        <v>0.268312039647912</v>
      </c>
    </row>
    <row r="16" customFormat="false" ht="15" hidden="false" customHeight="false" outlineLevel="0" collapsed="false">
      <c r="A16" s="28" t="n">
        <f aca="false">A12+1</f>
        <v>2017</v>
      </c>
      <c r="B16" s="3" t="n">
        <f aca="false">Adequacy_low!AG13</f>
        <v>0.308876752570546</v>
      </c>
      <c r="C16" s="3" t="n">
        <f aca="false">Adequacy_low!AH13</f>
        <v>0.277121599600836</v>
      </c>
      <c r="D16" s="3" t="n">
        <f aca="false">Adequacy_low!AI13</f>
        <v>0.293946828519157</v>
      </c>
      <c r="E16" s="3" t="n">
        <f aca="false">Adequacy_low!AJ13</f>
        <v>0.270535403659295</v>
      </c>
      <c r="F16" s="3" t="n">
        <f aca="false">Adequacy_low!AK13</f>
        <v>4400344</v>
      </c>
      <c r="G16" s="3" t="n">
        <f aca="false">Adequacy_low!AL13</f>
        <v>2314995</v>
      </c>
      <c r="H16" s="3" t="n">
        <f aca="false">Adequacy_low!AM13</f>
        <v>0.299839436295</v>
      </c>
      <c r="I16" s="3" t="n">
        <f aca="false">Adequacy_low!AN13</f>
        <v>0.270452284313231</v>
      </c>
      <c r="K16" s="28" t="n">
        <f aca="false">K12+1</f>
        <v>2018</v>
      </c>
      <c r="L16" s="3" t="n">
        <f aca="false">Adequacy_central!AG13</f>
        <v>0.308879929152518</v>
      </c>
      <c r="M16" s="3" t="n">
        <f aca="false">Adequacy_central!AH13</f>
        <v>0.27713419073991</v>
      </c>
      <c r="N16" s="3" t="n">
        <f aca="false">Adequacy_central!AI13</f>
        <v>0.293949112053187</v>
      </c>
      <c r="O16" s="3" t="n">
        <f aca="false">Adequacy_central!AJ13</f>
        <v>0.270544167459926</v>
      </c>
      <c r="P16" s="3" t="n">
        <f aca="false">Adequacy_central!AK13</f>
        <v>4400344</v>
      </c>
      <c r="Q16" s="3" t="n">
        <f aca="false">Adequacy_central!AL13</f>
        <v>2314995</v>
      </c>
      <c r="R16" s="3" t="n">
        <f aca="false">Adequacy_central!AM13</f>
        <v>0.299841611776435</v>
      </c>
      <c r="S16" s="3" t="n">
        <f aca="false">Adequacy_central!AN13</f>
        <v>0.270460676469069</v>
      </c>
      <c r="U16" s="28" t="n">
        <f aca="false">U12+1</f>
        <v>2017</v>
      </c>
      <c r="V16" s="3" t="n">
        <f aca="false">Adequacy_high!AG13</f>
        <v>0.308876752570545</v>
      </c>
      <c r="W16" s="3" t="n">
        <f aca="false">Adequacy_high!AH13</f>
        <v>0.277121599600836</v>
      </c>
      <c r="X16" s="3" t="n">
        <f aca="false">Adequacy_high!AI13</f>
        <v>0.293946828519156</v>
      </c>
      <c r="Y16" s="3" t="n">
        <f aca="false">Adequacy_high!AJ13</f>
        <v>0.270535403659293</v>
      </c>
      <c r="Z16" s="3" t="n">
        <f aca="false">Adequacy_high!AK13</f>
        <v>4400344</v>
      </c>
      <c r="AA16" s="3" t="n">
        <f aca="false">Adequacy_high!AL13</f>
        <v>2314995</v>
      </c>
      <c r="AB16" s="3" t="n">
        <f aca="false">Adequacy_high!AM13</f>
        <v>0.299839436295001</v>
      </c>
      <c r="AC16" s="3" t="n">
        <f aca="false">Adequacy_high!AN13</f>
        <v>0.270452284313239</v>
      </c>
    </row>
    <row r="17" customFormat="false" ht="15" hidden="false" customHeight="false" outlineLevel="0" collapsed="false">
      <c r="A17" s="28" t="n">
        <f aca="false">A13+1</f>
        <v>2018</v>
      </c>
      <c r="B17" s="3" t="n">
        <f aca="false">Adequacy_low!AG14</f>
        <v>0.31013922572807</v>
      </c>
      <c r="C17" s="3" t="n">
        <f aca="false">Adequacy_low!AH14</f>
        <v>0.277227335791686</v>
      </c>
      <c r="D17" s="3" t="n">
        <f aca="false">Adequacy_low!AI14</f>
        <v>0.294293899783028</v>
      </c>
      <c r="E17" s="3" t="n">
        <f aca="false">Adequacy_low!AJ14</f>
        <v>0.271408566050751</v>
      </c>
      <c r="F17" s="3" t="n">
        <f aca="false">Adequacy_low!AK14</f>
        <v>4414646</v>
      </c>
      <c r="G17" s="3" t="n">
        <f aca="false">Adequacy_low!AL14</f>
        <v>2333284</v>
      </c>
      <c r="H17" s="3" t="n">
        <f aca="false">Adequacy_low!AM14</f>
        <v>0.298483877588353</v>
      </c>
      <c r="I17" s="3" t="n">
        <f aca="false">Adequacy_low!AN14</f>
        <v>0.270565999106659</v>
      </c>
      <c r="K17" s="28" t="n">
        <f aca="false">K13+1</f>
        <v>2018</v>
      </c>
      <c r="L17" s="3" t="n">
        <f aca="false">Adequacy_central!AG14</f>
        <v>0.310142404213057</v>
      </c>
      <c r="M17" s="3" t="n">
        <f aca="false">Adequacy_central!AH14</f>
        <v>0.277239911191126</v>
      </c>
      <c r="N17" s="3" t="n">
        <f aca="false">Adequacy_central!AI14</f>
        <v>0.294296537966671</v>
      </c>
      <c r="O17" s="3" t="n">
        <f aca="false">Adequacy_central!AJ14</f>
        <v>0.271417590723529</v>
      </c>
      <c r="P17" s="3" t="n">
        <f aca="false">Adequacy_central!AK14</f>
        <v>4414646</v>
      </c>
      <c r="Q17" s="3" t="n">
        <f aca="false">Adequacy_central!AL14</f>
        <v>2333284</v>
      </c>
      <c r="R17" s="3" t="n">
        <f aca="false">Adequacy_central!AM14</f>
        <v>0.298486398005695</v>
      </c>
      <c r="S17" s="3" t="n">
        <f aca="false">Adequacy_central!AN14</f>
        <v>0.270574560053476</v>
      </c>
      <c r="U17" s="28" t="n">
        <f aca="false">U13+1</f>
        <v>2018</v>
      </c>
      <c r="V17" s="3" t="n">
        <f aca="false">Adequacy_high!AG14</f>
        <v>0.310139225728065</v>
      </c>
      <c r="W17" s="3" t="n">
        <f aca="false">Adequacy_high!AH14</f>
        <v>0.277227335791688</v>
      </c>
      <c r="X17" s="3" t="n">
        <f aca="false">Adequacy_high!AI14</f>
        <v>0.29429389978303</v>
      </c>
      <c r="Y17" s="3" t="n">
        <f aca="false">Adequacy_high!AJ14</f>
        <v>0.271408566050753</v>
      </c>
      <c r="Z17" s="3" t="n">
        <f aca="false">Adequacy_high!AK14</f>
        <v>4414646</v>
      </c>
      <c r="AA17" s="3" t="n">
        <f aca="false">Adequacy_high!AL14</f>
        <v>2333284</v>
      </c>
      <c r="AB17" s="3" t="n">
        <f aca="false">Adequacy_high!AM14</f>
        <v>0.298483877588354</v>
      </c>
      <c r="AC17" s="3" t="n">
        <f aca="false">Adequacy_high!AN14</f>
        <v>0.270565999106657</v>
      </c>
    </row>
    <row r="18" customFormat="false" ht="15" hidden="false" customHeight="false" outlineLevel="0" collapsed="false">
      <c r="A18" s="28" t="n">
        <f aca="false">A14+1</f>
        <v>2018</v>
      </c>
      <c r="B18" s="3" t="n">
        <f aca="false">Adequacy_low!AG15</f>
        <v>0.307778307364918</v>
      </c>
      <c r="C18" s="3" t="n">
        <f aca="false">Adequacy_low!AH15</f>
        <v>0.277403564631963</v>
      </c>
      <c r="D18" s="3" t="n">
        <f aca="false">Adequacy_low!AI15</f>
        <v>0.291861118332135</v>
      </c>
      <c r="E18" s="3" t="n">
        <f aca="false">Adequacy_low!AJ15</f>
        <v>0.271994302962898</v>
      </c>
      <c r="F18" s="3" t="n">
        <f aca="false">Adequacy_low!AK15</f>
        <v>4429902</v>
      </c>
      <c r="G18" s="3" t="n">
        <f aca="false">Adequacy_low!AL15</f>
        <v>2350819</v>
      </c>
      <c r="H18" s="3" t="n">
        <f aca="false">Adequacy_low!AM15</f>
        <v>0.295082872841702</v>
      </c>
      <c r="I18" s="3" t="n">
        <f aca="false">Adequacy_low!AN15</f>
        <v>0.273216128771557</v>
      </c>
      <c r="K18" s="28" t="n">
        <f aca="false">K14+1</f>
        <v>2018</v>
      </c>
      <c r="L18" s="3" t="n">
        <f aca="false">Adequacy_central!AG15</f>
        <v>0.307786350961038</v>
      </c>
      <c r="M18" s="3" t="n">
        <f aca="false">Adequacy_central!AH15</f>
        <v>0.277419889100492</v>
      </c>
      <c r="N18" s="3" t="n">
        <f aca="false">Adequacy_central!AI15</f>
        <v>0.291870085113263</v>
      </c>
      <c r="O18" s="3" t="n">
        <f aca="false">Adequacy_central!AJ15</f>
        <v>0.27200854146326</v>
      </c>
      <c r="P18" s="3" t="n">
        <f aca="false">Adequacy_central!AK15</f>
        <v>4429902</v>
      </c>
      <c r="Q18" s="3" t="n">
        <f aca="false">Adequacy_central!AL15</f>
        <v>2350819</v>
      </c>
      <c r="R18" s="3" t="n">
        <f aca="false">Adequacy_central!AM15</f>
        <v>0.295086130836619</v>
      </c>
      <c r="S18" s="3" t="n">
        <f aca="false">Adequacy_central!AN15</f>
        <v>0.273224619448747</v>
      </c>
      <c r="U18" s="28" t="n">
        <f aca="false">U14+1</f>
        <v>2018</v>
      </c>
      <c r="V18" s="3" t="n">
        <f aca="false">Adequacy_high!AG15</f>
        <v>0.30777830736492</v>
      </c>
      <c r="W18" s="3" t="n">
        <f aca="false">Adequacy_high!AH15</f>
        <v>0.27740356463196</v>
      </c>
      <c r="X18" s="3" t="n">
        <f aca="false">Adequacy_high!AI15</f>
        <v>0.291861118332131</v>
      </c>
      <c r="Y18" s="3" t="n">
        <f aca="false">Adequacy_high!AJ15</f>
        <v>0.271994302962895</v>
      </c>
      <c r="Z18" s="3" t="n">
        <f aca="false">Adequacy_high!AK15</f>
        <v>4429902</v>
      </c>
      <c r="AA18" s="3" t="n">
        <f aca="false">Adequacy_high!AL15</f>
        <v>2350819</v>
      </c>
      <c r="AB18" s="3" t="n">
        <f aca="false">Adequacy_high!AM15</f>
        <v>0.295082872841703</v>
      </c>
      <c r="AC18" s="3" t="n">
        <f aca="false">Adequacy_high!AN15</f>
        <v>0.273216128771557</v>
      </c>
    </row>
    <row r="19" customFormat="false" ht="15" hidden="false" customHeight="false" outlineLevel="0" collapsed="false">
      <c r="A19" s="28" t="n">
        <f aca="false">A15+1</f>
        <v>2018</v>
      </c>
      <c r="B19" s="3" t="n">
        <f aca="false">Adequacy_low!AG16</f>
        <v>0.308806611603906</v>
      </c>
      <c r="C19" s="3" t="n">
        <f aca="false">Adequacy_low!AH16</f>
        <v>0.280204964667606</v>
      </c>
      <c r="D19" s="3" t="n">
        <f aca="false">Adequacy_low!AI16</f>
        <v>0.293818436987837</v>
      </c>
      <c r="E19" s="3" t="n">
        <f aca="false">Adequacy_low!AJ16</f>
        <v>0.275517801726457</v>
      </c>
      <c r="F19" s="3" t="n">
        <f aca="false">Adequacy_low!AK16</f>
        <v>4437023</v>
      </c>
      <c r="G19" s="3" t="n">
        <f aca="false">Adequacy_low!AL16</f>
        <v>2364181</v>
      </c>
      <c r="H19" s="3" t="n">
        <f aca="false">Adequacy_low!AM16</f>
        <v>0.296672198793776</v>
      </c>
      <c r="I19" s="3" t="n">
        <f aca="false">Adequacy_low!AN16</f>
        <v>0.273634842492252</v>
      </c>
      <c r="K19" s="28" t="n">
        <f aca="false">K15+1</f>
        <v>2018</v>
      </c>
      <c r="L19" s="3" t="n">
        <f aca="false">Adequacy_central!AG16</f>
        <v>0.308814649335964</v>
      </c>
      <c r="M19" s="3" t="n">
        <f aca="false">Adequacy_central!AH16</f>
        <v>0.280221172232031</v>
      </c>
      <c r="N19" s="3" t="n">
        <f aca="false">Adequacy_central!AI16</f>
        <v>0.293827603261776</v>
      </c>
      <c r="O19" s="3" t="n">
        <f aca="false">Adequacy_central!AJ16</f>
        <v>0.275532092182943</v>
      </c>
      <c r="P19" s="3" t="n">
        <f aca="false">Adequacy_central!AK16</f>
        <v>4437023</v>
      </c>
      <c r="Q19" s="3" t="n">
        <f aca="false">Adequacy_central!AL16</f>
        <v>2364181</v>
      </c>
      <c r="R19" s="3" t="n">
        <f aca="false">Adequacy_central!AM16</f>
        <v>0.296681017624649</v>
      </c>
      <c r="S19" s="3" t="n">
        <f aca="false">Adequacy_central!AN16</f>
        <v>0.273648735040695</v>
      </c>
      <c r="U19" s="28" t="n">
        <f aca="false">U15+1</f>
        <v>2018</v>
      </c>
      <c r="V19" s="3" t="n">
        <f aca="false">Adequacy_high!AG16</f>
        <v>0.308806611603909</v>
      </c>
      <c r="W19" s="3" t="n">
        <f aca="false">Adequacy_high!AH16</f>
        <v>0.280204964667605</v>
      </c>
      <c r="X19" s="3" t="n">
        <f aca="false">Adequacy_high!AI16</f>
        <v>0.293818436987836</v>
      </c>
      <c r="Y19" s="3" t="n">
        <f aca="false">Adequacy_high!AJ16</f>
        <v>0.275517801726462</v>
      </c>
      <c r="Z19" s="3" t="n">
        <f aca="false">Adequacy_high!AK16</f>
        <v>4437023</v>
      </c>
      <c r="AA19" s="3" t="n">
        <f aca="false">Adequacy_high!AL16</f>
        <v>2364181</v>
      </c>
      <c r="AB19" s="3" t="n">
        <f aca="false">Adequacy_high!AM16</f>
        <v>0.296672198793776</v>
      </c>
      <c r="AC19" s="3" t="n">
        <f aca="false">Adequacy_high!AN16</f>
        <v>0.273634842492251</v>
      </c>
    </row>
    <row r="20" customFormat="false" ht="15" hidden="false" customHeight="false" outlineLevel="0" collapsed="false">
      <c r="A20" s="28" t="n">
        <f aca="false">A16+1</f>
        <v>2018</v>
      </c>
      <c r="B20" s="3" t="n">
        <f aca="false">Adequacy_low!AG17</f>
        <v>0.305234890658108</v>
      </c>
      <c r="C20" s="3" t="n">
        <f aca="false">Adequacy_low!AH17</f>
        <v>0.276371303754238</v>
      </c>
      <c r="D20" s="3" t="n">
        <f aca="false">Adequacy_low!AI17</f>
        <v>0.290623004614177</v>
      </c>
      <c r="E20" s="3" t="n">
        <f aca="false">Adequacy_low!AJ17</f>
        <v>0.271921064794983</v>
      </c>
      <c r="F20" s="3" t="n">
        <f aca="false">Adequacy_low!AK17</f>
        <v>4461034</v>
      </c>
      <c r="G20" s="3" t="n">
        <f aca="false">Adequacy_low!AL17</f>
        <v>2384700</v>
      </c>
      <c r="H20" s="3" t="n">
        <f aca="false">Adequacy_low!AM17</f>
        <v>0.296131549359907</v>
      </c>
      <c r="I20" s="3" t="n">
        <f aca="false">Adequacy_low!AN17</f>
        <v>0.274748472537124</v>
      </c>
      <c r="K20" s="28" t="n">
        <f aca="false">K16+1</f>
        <v>2019</v>
      </c>
      <c r="L20" s="3" t="n">
        <f aca="false">Adequacy_central!AG17</f>
        <v>0.305245837303919</v>
      </c>
      <c r="M20" s="3" t="n">
        <f aca="false">Adequacy_central!AH17</f>
        <v>0.276389306167769</v>
      </c>
      <c r="N20" s="3" t="n">
        <f aca="false">Adequacy_central!AI17</f>
        <v>0.29063580335466</v>
      </c>
      <c r="O20" s="3" t="n">
        <f aca="false">Adequacy_central!AJ17</f>
        <v>0.271938620475209</v>
      </c>
      <c r="P20" s="3" t="n">
        <f aca="false">Adequacy_central!AK17</f>
        <v>4461034</v>
      </c>
      <c r="Q20" s="3" t="n">
        <f aca="false">Adequacy_central!AL17</f>
        <v>2384700</v>
      </c>
      <c r="R20" s="3" t="n">
        <f aca="false">Adequacy_central!AM17</f>
        <v>0.296140304679258</v>
      </c>
      <c r="S20" s="3" t="n">
        <f aca="false">Adequacy_central!AN17</f>
        <v>0.274762230349952</v>
      </c>
      <c r="U20" s="28" t="n">
        <f aca="false">U16+1</f>
        <v>2018</v>
      </c>
      <c r="V20" s="3" t="n">
        <f aca="false">Adequacy_high!AG17</f>
        <v>0.305234890658107</v>
      </c>
      <c r="W20" s="3" t="n">
        <f aca="false">Adequacy_high!AH17</f>
        <v>0.27637130375424</v>
      </c>
      <c r="X20" s="3" t="n">
        <f aca="false">Adequacy_high!AI17</f>
        <v>0.29062300461418</v>
      </c>
      <c r="Y20" s="3" t="n">
        <f aca="false">Adequacy_high!AJ17</f>
        <v>0.271921064794981</v>
      </c>
      <c r="Z20" s="3" t="n">
        <f aca="false">Adequacy_high!AK17</f>
        <v>4461034</v>
      </c>
      <c r="AA20" s="3" t="n">
        <f aca="false">Adequacy_high!AL17</f>
        <v>2384700</v>
      </c>
      <c r="AB20" s="3" t="n">
        <f aca="false">Adequacy_high!AM17</f>
        <v>0.296131549359907</v>
      </c>
      <c r="AC20" s="3" t="n">
        <f aca="false">Adequacy_high!AN17</f>
        <v>0.274748472537128</v>
      </c>
    </row>
    <row r="21" customFormat="false" ht="15" hidden="false" customHeight="false" outlineLevel="0" collapsed="false">
      <c r="A21" s="28" t="n">
        <f aca="false">A17+1</f>
        <v>2019</v>
      </c>
      <c r="B21" s="3" t="n">
        <f aca="false">Adequacy_low!AG18</f>
        <v>0.310329105345483</v>
      </c>
      <c r="C21" s="3" t="n">
        <f aca="false">Adequacy_low!AH18</f>
        <v>0.278397173081017</v>
      </c>
      <c r="D21" s="3" t="n">
        <f aca="false">Adequacy_low!AI18</f>
        <v>0.297704729644428</v>
      </c>
      <c r="E21" s="3" t="n">
        <f aca="false">Adequacy_low!AJ18</f>
        <v>0.273943998913544</v>
      </c>
      <c r="F21" s="3" t="n">
        <f aca="false">Adequacy_low!AK18</f>
        <v>4493348</v>
      </c>
      <c r="G21" s="3" t="n">
        <f aca="false">Adequacy_low!AL18</f>
        <v>2408387</v>
      </c>
      <c r="H21" s="3" t="n">
        <f aca="false">Adequacy_low!AM18</f>
        <v>0.306314163208124</v>
      </c>
      <c r="I21" s="3" t="n">
        <f aca="false">Adequacy_low!AN18</f>
        <v>0.275503811404347</v>
      </c>
      <c r="K21" s="28" t="n">
        <f aca="false">K17+1</f>
        <v>2019</v>
      </c>
      <c r="L21" s="3" t="n">
        <f aca="false">Adequacy_central!AG18</f>
        <v>0.310339199203654</v>
      </c>
      <c r="M21" s="3" t="n">
        <f aca="false">Adequacy_central!AH18</f>
        <v>0.278414706169671</v>
      </c>
      <c r="N21" s="3" t="n">
        <f aca="false">Adequacy_central!AI18</f>
        <v>0.297716416557256</v>
      </c>
      <c r="O21" s="3" t="n">
        <f aca="false">Adequacy_central!AJ18</f>
        <v>0.273961223084673</v>
      </c>
      <c r="P21" s="3" t="n">
        <f aca="false">Adequacy_central!AK18</f>
        <v>4493348</v>
      </c>
      <c r="Q21" s="3" t="n">
        <f aca="false">Adequacy_central!AL18</f>
        <v>2408387</v>
      </c>
      <c r="R21" s="3" t="n">
        <f aca="false">Adequacy_central!AM18</f>
        <v>0.306324892072288</v>
      </c>
      <c r="S21" s="3" t="n">
        <f aca="false">Adequacy_central!AN18</f>
        <v>0.275520366781768</v>
      </c>
      <c r="U21" s="28" t="n">
        <f aca="false">U17+1</f>
        <v>2019</v>
      </c>
      <c r="V21" s="3" t="n">
        <f aca="false">Adequacy_high!AG18</f>
        <v>0.310329105345487</v>
      </c>
      <c r="W21" s="3" t="n">
        <f aca="false">Adequacy_high!AH18</f>
        <v>0.278397173081013</v>
      </c>
      <c r="X21" s="3" t="n">
        <f aca="false">Adequacy_high!AI18</f>
        <v>0.297704729644427</v>
      </c>
      <c r="Y21" s="3" t="n">
        <f aca="false">Adequacy_high!AJ18</f>
        <v>0.273943998913547</v>
      </c>
      <c r="Z21" s="3" t="n">
        <f aca="false">Adequacy_high!AK18</f>
        <v>4493348</v>
      </c>
      <c r="AA21" s="3" t="n">
        <f aca="false">Adequacy_high!AL18</f>
        <v>2408387</v>
      </c>
      <c r="AB21" s="3" t="n">
        <f aca="false">Adequacy_high!AM18</f>
        <v>0.306314163208124</v>
      </c>
      <c r="AC21" s="3" t="n">
        <f aca="false">Adequacy_high!AN18</f>
        <v>0.275503811404352</v>
      </c>
    </row>
    <row r="22" customFormat="false" ht="15" hidden="false" customHeight="false" outlineLevel="0" collapsed="false">
      <c r="A22" s="28" t="n">
        <f aca="false">A18+1</f>
        <v>2019</v>
      </c>
      <c r="B22" s="3" t="n">
        <f aca="false">Adequacy_low!AG19</f>
        <v>0.295828222711443</v>
      </c>
      <c r="C22" s="3" t="n">
        <f aca="false">Adequacy_low!AH19</f>
        <v>0.257879219099789</v>
      </c>
      <c r="D22" s="3" t="n">
        <f aca="false">Adequacy_low!AI19</f>
        <v>0.281899180388364</v>
      </c>
      <c r="E22" s="3" t="n">
        <f aca="false">Adequacy_low!AJ19</f>
        <v>0.254031821439341</v>
      </c>
      <c r="F22" s="3" t="n">
        <f aca="false">Adequacy_low!AK19</f>
        <v>4514203</v>
      </c>
      <c r="G22" s="3" t="n">
        <f aca="false">Adequacy_low!AL19</f>
        <v>2431056</v>
      </c>
      <c r="H22" s="3" t="n">
        <f aca="false">Adequacy_low!AM19</f>
        <v>0.300379240831716</v>
      </c>
      <c r="I22" s="3" t="n">
        <f aca="false">Adequacy_low!AN19</f>
        <v>0.27938221859869</v>
      </c>
      <c r="K22" s="28" t="n">
        <f aca="false">K18+1</f>
        <v>2019</v>
      </c>
      <c r="L22" s="3" t="n">
        <f aca="false">Adequacy_central!AG19</f>
        <v>0.295838422643115</v>
      </c>
      <c r="M22" s="3" t="n">
        <f aca="false">Adequacy_central!AH19</f>
        <v>0.25789635229084</v>
      </c>
      <c r="N22" s="3" t="n">
        <f aca="false">Adequacy_central!AI19</f>
        <v>0.281911391741348</v>
      </c>
      <c r="O22" s="3" t="n">
        <f aca="false">Adequacy_central!AJ19</f>
        <v>0.254049196978433</v>
      </c>
      <c r="P22" s="3" t="n">
        <f aca="false">Adequacy_central!AK19</f>
        <v>4514203</v>
      </c>
      <c r="Q22" s="3" t="n">
        <f aca="false">Adequacy_central!AL19</f>
        <v>2431056</v>
      </c>
      <c r="R22" s="3" t="n">
        <f aca="false">Adequacy_central!AM19</f>
        <v>0.300390641356844</v>
      </c>
      <c r="S22" s="3" t="n">
        <f aca="false">Adequacy_central!AN19</f>
        <v>0.279398598327556</v>
      </c>
      <c r="U22" s="28" t="n">
        <f aca="false">U18+1</f>
        <v>2019</v>
      </c>
      <c r="V22" s="3" t="n">
        <f aca="false">Adequacy_high!AG19</f>
        <v>0.295828222711447</v>
      </c>
      <c r="W22" s="3" t="n">
        <f aca="false">Adequacy_high!AH19</f>
        <v>0.257879219099785</v>
      </c>
      <c r="X22" s="3" t="n">
        <f aca="false">Adequacy_high!AI19</f>
        <v>0.281899180388363</v>
      </c>
      <c r="Y22" s="3" t="n">
        <f aca="false">Adequacy_high!AJ19</f>
        <v>0.254031821439338</v>
      </c>
      <c r="Z22" s="3" t="n">
        <f aca="false">Adequacy_high!AK19</f>
        <v>4514203</v>
      </c>
      <c r="AA22" s="3" t="n">
        <f aca="false">Adequacy_high!AL19</f>
        <v>2431056</v>
      </c>
      <c r="AB22" s="3" t="n">
        <f aca="false">Adequacy_high!AM19</f>
        <v>0.300379240831715</v>
      </c>
      <c r="AC22" s="3" t="n">
        <f aca="false">Adequacy_high!AN19</f>
        <v>0.27938221859869</v>
      </c>
    </row>
    <row r="23" customFormat="false" ht="15" hidden="false" customHeight="false" outlineLevel="0" collapsed="false">
      <c r="A23" s="28" t="n">
        <f aca="false">A19+1</f>
        <v>2019</v>
      </c>
      <c r="B23" s="3" t="n">
        <f aca="false">Adequacy_low!AG20</f>
        <v>0.301813812151207</v>
      </c>
      <c r="C23" s="3" t="n">
        <f aca="false">Adequacy_low!AH20</f>
        <v>0.260360443548626</v>
      </c>
      <c r="D23" s="3" t="n">
        <f aca="false">Adequacy_low!AI20</f>
        <v>0.285598181364545</v>
      </c>
      <c r="E23" s="3" t="n">
        <f aca="false">Adequacy_low!AJ20</f>
        <v>0.256094960664947</v>
      </c>
      <c r="F23" s="3" t="n">
        <f aca="false">Adequacy_low!AK20</f>
        <v>4541499</v>
      </c>
      <c r="G23" s="3" t="n">
        <f aca="false">Adequacy_low!AL20</f>
        <v>2453539</v>
      </c>
      <c r="H23" s="3" t="n">
        <f aca="false">Adequacy_low!AM20</f>
        <v>0.303227291324297</v>
      </c>
      <c r="I23" s="3" t="n">
        <f aca="false">Adequacy_low!AN20</f>
        <v>0.280356468484739</v>
      </c>
      <c r="K23" s="28" t="n">
        <f aca="false">K19+1</f>
        <v>2019</v>
      </c>
      <c r="L23" s="3" t="n">
        <f aca="false">Adequacy_central!AG20</f>
        <v>0.30182337654709</v>
      </c>
      <c r="M23" s="3" t="n">
        <f aca="false">Adequacy_central!AH20</f>
        <v>0.260377018954024</v>
      </c>
      <c r="N23" s="3" t="n">
        <f aca="false">Adequacy_central!AI20</f>
        <v>0.285609787421707</v>
      </c>
      <c r="O23" s="3" t="n">
        <f aca="false">Adequacy_central!AJ20</f>
        <v>0.256111740103741</v>
      </c>
      <c r="P23" s="3" t="n">
        <f aca="false">Adequacy_central!AK20</f>
        <v>4541499</v>
      </c>
      <c r="Q23" s="3" t="n">
        <f aca="false">Adequacy_central!AL20</f>
        <v>2453539</v>
      </c>
      <c r="R23" s="3" t="n">
        <f aca="false">Adequacy_central!AM20</f>
        <v>0.303238230879859</v>
      </c>
      <c r="S23" s="3" t="n">
        <f aca="false">Adequacy_central!AN20</f>
        <v>0.280372344800288</v>
      </c>
      <c r="U23" s="28" t="n">
        <f aca="false">U19+1</f>
        <v>2019</v>
      </c>
      <c r="V23" s="3" t="n">
        <f aca="false">Adequacy_high!AG20</f>
        <v>0.301813812151209</v>
      </c>
      <c r="W23" s="3" t="n">
        <f aca="false">Adequacy_high!AH20</f>
        <v>0.260360443548634</v>
      </c>
      <c r="X23" s="3" t="n">
        <f aca="false">Adequacy_high!AI20</f>
        <v>0.285598181364543</v>
      </c>
      <c r="Y23" s="3" t="n">
        <f aca="false">Adequacy_high!AJ20</f>
        <v>0.25609496066495</v>
      </c>
      <c r="Z23" s="3" t="n">
        <f aca="false">Adequacy_high!AK20</f>
        <v>4541499</v>
      </c>
      <c r="AA23" s="3" t="n">
        <f aca="false">Adequacy_high!AL20</f>
        <v>2453539</v>
      </c>
      <c r="AB23" s="3" t="n">
        <f aca="false">Adequacy_high!AM20</f>
        <v>0.3032272913243</v>
      </c>
      <c r="AC23" s="3" t="n">
        <f aca="false">Adequacy_high!AN20</f>
        <v>0.280356468484737</v>
      </c>
    </row>
    <row r="24" customFormat="false" ht="15" hidden="false" customHeight="false" outlineLevel="0" collapsed="false">
      <c r="A24" s="28" t="n">
        <f aca="false">A20+1</f>
        <v>2019</v>
      </c>
      <c r="B24" s="3" t="n">
        <f aca="false">Adequacy_low!AG21</f>
        <v>0.283020134177551</v>
      </c>
      <c r="C24" s="3" t="n">
        <f aca="false">Adequacy_low!AH21</f>
        <v>0.246144526989204</v>
      </c>
      <c r="D24" s="3" t="n">
        <f aca="false">Adequacy_low!AI21</f>
        <v>0.268558476854626</v>
      </c>
      <c r="E24" s="3" t="n">
        <f aca="false">Adequacy_low!AJ21</f>
        <v>0.240663827899463</v>
      </c>
      <c r="F24" s="3" t="n">
        <f aca="false">Adequacy_low!AK21</f>
        <v>4562811</v>
      </c>
      <c r="G24" s="3" t="n">
        <f aca="false">Adequacy_low!AL21</f>
        <v>2466034</v>
      </c>
      <c r="H24" s="3" t="n">
        <f aca="false">Adequacy_low!AM21</f>
        <v>0.301367103087372</v>
      </c>
      <c r="I24" s="3" t="n">
        <f aca="false">Adequacy_low!AN21</f>
        <v>0.280508074080261</v>
      </c>
      <c r="K24" s="28" t="n">
        <f aca="false">K20+1</f>
        <v>2020</v>
      </c>
      <c r="L24" s="3" t="n">
        <f aca="false">Adequacy_central!AG21</f>
        <v>0.283030600792567</v>
      </c>
      <c r="M24" s="3" t="n">
        <f aca="false">Adequacy_central!AH21</f>
        <v>0.246160938530691</v>
      </c>
      <c r="N24" s="3" t="n">
        <f aca="false">Adequacy_central!AI21</f>
        <v>0.268570941657567</v>
      </c>
      <c r="O24" s="3" t="n">
        <f aca="false">Adequacy_central!AJ21</f>
        <v>0.240680766410869</v>
      </c>
      <c r="P24" s="3" t="n">
        <f aca="false">Adequacy_central!AK21</f>
        <v>4562811</v>
      </c>
      <c r="Q24" s="3" t="n">
        <f aca="false">Adequacy_central!AL21</f>
        <v>2466034</v>
      </c>
      <c r="R24" s="3" t="n">
        <f aca="false">Adequacy_central!AM21</f>
        <v>0.301378121606608</v>
      </c>
      <c r="S24" s="3" t="n">
        <f aca="false">Adequacy_central!AN21</f>
        <v>0.280523527527675</v>
      </c>
      <c r="U24" s="28" t="n">
        <f aca="false">U20+1</f>
        <v>2019</v>
      </c>
      <c r="V24" s="3" t="n">
        <f aca="false">Adequacy_high!AG21</f>
        <v>0.283020134177553</v>
      </c>
      <c r="W24" s="3" t="n">
        <f aca="false">Adequacy_high!AH21</f>
        <v>0.246144526989204</v>
      </c>
      <c r="X24" s="3" t="n">
        <f aca="false">Adequacy_high!AI21</f>
        <v>0.268558476854628</v>
      </c>
      <c r="Y24" s="3" t="n">
        <f aca="false">Adequacy_high!AJ21</f>
        <v>0.240663827899463</v>
      </c>
      <c r="Z24" s="3" t="n">
        <f aca="false">Adequacy_high!AK21</f>
        <v>4562811</v>
      </c>
      <c r="AA24" s="3" t="n">
        <f aca="false">Adequacy_high!AL21</f>
        <v>2466034</v>
      </c>
      <c r="AB24" s="3" t="n">
        <f aca="false">Adequacy_high!AM21</f>
        <v>0.301370060050904</v>
      </c>
      <c r="AC24" s="3" t="n">
        <f aca="false">Adequacy_high!AN21</f>
        <v>0.280508074080256</v>
      </c>
    </row>
    <row r="25" customFormat="false" ht="15" hidden="false" customHeight="false" outlineLevel="0" collapsed="false">
      <c r="A25" s="28" t="n">
        <f aca="false">A21+1</f>
        <v>2020</v>
      </c>
      <c r="B25" s="3" t="n">
        <f aca="false">Adequacy_low!AG22</f>
        <v>0.283694103473382</v>
      </c>
      <c r="C25" s="3" t="n">
        <f aca="false">Adequacy_low!AH22</f>
        <v>0.237050772552701</v>
      </c>
      <c r="D25" s="3" t="n">
        <f aca="false">Adequacy_low!AI22</f>
        <v>0.259612647321916</v>
      </c>
      <c r="E25" s="3" t="n">
        <f aca="false">Adequacy_low!AJ22</f>
        <v>0.225836168654729</v>
      </c>
      <c r="F25" s="3" t="n">
        <f aca="false">Adequacy_low!AK22</f>
        <v>4579884</v>
      </c>
      <c r="G25" s="3" t="n">
        <f aca="false">Adequacy_low!AL22</f>
        <v>2481634</v>
      </c>
      <c r="H25" s="3" t="n">
        <f aca="false">Adequacy_low!AM22</f>
        <v>0.287784490163562</v>
      </c>
      <c r="I25" s="3" t="n">
        <f aca="false">Adequacy_low!AN22</f>
        <v>0.265549777234204</v>
      </c>
      <c r="K25" s="28" t="n">
        <f aca="false">K21+1</f>
        <v>2020</v>
      </c>
      <c r="L25" s="3" t="n">
        <f aca="false">Adequacy_central!AG22</f>
        <v>0.283703598810076</v>
      </c>
      <c r="M25" s="3" t="n">
        <f aca="false">Adequacy_central!AH22</f>
        <v>0.237066719792095</v>
      </c>
      <c r="N25" s="3" t="n">
        <f aca="false">Adequacy_central!AI22</f>
        <v>0.259624506063929</v>
      </c>
      <c r="O25" s="3" t="n">
        <f aca="false">Adequacy_central!AJ22</f>
        <v>0.225852893550439</v>
      </c>
      <c r="P25" s="3" t="n">
        <f aca="false">Adequacy_central!AK22</f>
        <v>4579884</v>
      </c>
      <c r="Q25" s="3" t="n">
        <f aca="false">Adequacy_central!AL22</f>
        <v>2481634</v>
      </c>
      <c r="R25" s="3" t="n">
        <f aca="false">Adequacy_central!AM22</f>
        <v>0.287883361707276</v>
      </c>
      <c r="S25" s="3" t="n">
        <f aca="false">Adequacy_central!AN22</f>
        <v>0.265567581753843</v>
      </c>
      <c r="U25" s="28" t="n">
        <f aca="false">U21+1</f>
        <v>2020</v>
      </c>
      <c r="V25" s="3" t="n">
        <f aca="false">Adequacy_high!AG22</f>
        <v>0.283694103473384</v>
      </c>
      <c r="W25" s="3" t="n">
        <f aca="false">Adequacy_high!AH22</f>
        <v>0.237050772552701</v>
      </c>
      <c r="X25" s="3" t="n">
        <f aca="false">Adequacy_high!AI22</f>
        <v>0.259612647321915</v>
      </c>
      <c r="Y25" s="3" t="n">
        <f aca="false">Adequacy_high!AJ22</f>
        <v>0.225836168654729</v>
      </c>
      <c r="Z25" s="3" t="n">
        <f aca="false">Adequacy_high!AK22</f>
        <v>4579884</v>
      </c>
      <c r="AA25" s="3" t="n">
        <f aca="false">Adequacy_high!AL22</f>
        <v>2481634</v>
      </c>
      <c r="AB25" s="3" t="n">
        <f aca="false">Adequacy_high!AM22</f>
        <v>0.288179550751123</v>
      </c>
      <c r="AC25" s="3" t="n">
        <f aca="false">Adequacy_high!AN22</f>
        <v>0.265559926587436</v>
      </c>
    </row>
    <row r="26" customFormat="false" ht="15" hidden="false" customHeight="false" outlineLevel="0" collapsed="false">
      <c r="A26" s="28" t="n">
        <f aca="false">A22+1</f>
        <v>2020</v>
      </c>
      <c r="B26" s="3" t="n">
        <f aca="false">Adequacy_low!AG23</f>
        <v>0.274335713519125</v>
      </c>
      <c r="C26" s="3" t="n">
        <f aca="false">Adequacy_low!AH23</f>
        <v>0.238350008376149</v>
      </c>
      <c r="D26" s="3" t="n">
        <f aca="false">Adequacy_low!AI23</f>
        <v>0.254377281000218</v>
      </c>
      <c r="E26" s="3" t="n">
        <f aca="false">Adequacy_low!AJ23</f>
        <v>0.226756457432231</v>
      </c>
      <c r="F26" s="3" t="n">
        <f aca="false">Adequacy_low!AK23</f>
        <v>4589247</v>
      </c>
      <c r="G26" s="3" t="n">
        <f aca="false">Adequacy_low!AL23</f>
        <v>2501821</v>
      </c>
      <c r="H26" s="3" t="n">
        <f aca="false">Adequacy_low!AM23</f>
        <v>0.286199676543344</v>
      </c>
      <c r="I26" s="3" t="n">
        <f aca="false">Adequacy_low!AN23</f>
        <v>0.266678434564032</v>
      </c>
      <c r="K26" s="28" t="n">
        <f aca="false">K22+1</f>
        <v>2020</v>
      </c>
      <c r="L26" s="3" t="n">
        <f aca="false">Adequacy_central!AG23</f>
        <v>0.274346194294609</v>
      </c>
      <c r="M26" s="3" t="n">
        <f aca="false">Adequacy_central!AH23</f>
        <v>0.23836572161713</v>
      </c>
      <c r="N26" s="3" t="n">
        <f aca="false">Adequacy_central!AI23</f>
        <v>0.254389883236564</v>
      </c>
      <c r="O26" s="3" t="n">
        <f aca="false">Adequacy_central!AJ23</f>
        <v>0.226773054268868</v>
      </c>
      <c r="P26" s="3" t="n">
        <f aca="false">Adequacy_central!AK23</f>
        <v>4589247</v>
      </c>
      <c r="Q26" s="3" t="n">
        <f aca="false">Adequacy_central!AL23</f>
        <v>2501821</v>
      </c>
      <c r="R26" s="3" t="n">
        <f aca="false">Adequacy_central!AM23</f>
        <v>0.286373485374769</v>
      </c>
      <c r="S26" s="3" t="n">
        <f aca="false">Adequacy_central!AN23</f>
        <v>0.266715596692984</v>
      </c>
      <c r="U26" s="28" t="n">
        <f aca="false">U22+1</f>
        <v>2020</v>
      </c>
      <c r="V26" s="3" t="n">
        <f aca="false">Adequacy_high!AG23</f>
        <v>0.274335713519125</v>
      </c>
      <c r="W26" s="3" t="n">
        <f aca="false">Adequacy_high!AH23</f>
        <v>0.238350008376148</v>
      </c>
      <c r="X26" s="3" t="n">
        <f aca="false">Adequacy_high!AI23</f>
        <v>0.254377281000223</v>
      </c>
      <c r="Y26" s="3" t="n">
        <f aca="false">Adequacy_high!AJ23</f>
        <v>0.226756457432227</v>
      </c>
      <c r="Z26" s="3" t="n">
        <f aca="false">Adequacy_high!AK23</f>
        <v>4589247</v>
      </c>
      <c r="AA26" s="3" t="n">
        <f aca="false">Adequacy_high!AL23</f>
        <v>2501821</v>
      </c>
      <c r="AB26" s="3" t="n">
        <f aca="false">Adequacy_high!AM23</f>
        <v>0.286942126311065</v>
      </c>
      <c r="AC26" s="3" t="n">
        <f aca="false">Adequacy_high!AN23</f>
        <v>0.266716001891299</v>
      </c>
    </row>
    <row r="27" customFormat="false" ht="15" hidden="false" customHeight="false" outlineLevel="0" collapsed="false">
      <c r="A27" s="28" t="n">
        <f aca="false">A23+1</f>
        <v>2020</v>
      </c>
      <c r="B27" s="3" t="n">
        <f aca="false">Adequacy_low!AG24</f>
        <v>0.281486915702956</v>
      </c>
      <c r="C27" s="3" t="n">
        <f aca="false">Adequacy_low!AH24</f>
        <v>0.240117858380236</v>
      </c>
      <c r="D27" s="3" t="n">
        <f aca="false">Adequacy_low!AI24</f>
        <v>0.257018324526539</v>
      </c>
      <c r="E27" s="3" t="n">
        <f aca="false">Adequacy_low!AJ24</f>
        <v>0.228633361022513</v>
      </c>
      <c r="F27" s="3" t="n">
        <f aca="false">Adequacy_low!AK24</f>
        <v>4606356</v>
      </c>
      <c r="G27" s="3" t="n">
        <f aca="false">Adequacy_low!AL24</f>
        <v>2513252</v>
      </c>
      <c r="H27" s="3" t="n">
        <f aca="false">Adequacy_low!AM24</f>
        <v>0.290885503214161</v>
      </c>
      <c r="I27" s="3" t="n">
        <f aca="false">Adequacy_low!AN24</f>
        <v>0.267249385576312</v>
      </c>
      <c r="K27" s="28" t="n">
        <f aca="false">K23+1</f>
        <v>2020</v>
      </c>
      <c r="L27" s="3" t="n">
        <f aca="false">Adequacy_central!AG24</f>
        <v>0.281496460667118</v>
      </c>
      <c r="M27" s="3" t="n">
        <f aca="false">Adequacy_central!AH24</f>
        <v>0.240133134444519</v>
      </c>
      <c r="N27" s="3" t="n">
        <f aca="false">Adequacy_central!AI24</f>
        <v>0.257030504195001</v>
      </c>
      <c r="O27" s="3" t="n">
        <f aca="false">Adequacy_central!AJ24</f>
        <v>0.228649648537714</v>
      </c>
      <c r="P27" s="3" t="n">
        <f aca="false">Adequacy_central!AK24</f>
        <v>4606356</v>
      </c>
      <c r="Q27" s="3" t="n">
        <f aca="false">Adequacy_central!AL24</f>
        <v>2513252</v>
      </c>
      <c r="R27" s="3" t="n">
        <f aca="false">Adequacy_central!AM24</f>
        <v>0.29129314718956</v>
      </c>
      <c r="S27" s="3" t="n">
        <f aca="false">Adequacy_central!AN24</f>
        <v>0.267320460763826</v>
      </c>
      <c r="U27" s="28" t="n">
        <f aca="false">U23+1</f>
        <v>2020</v>
      </c>
      <c r="V27" s="3" t="n">
        <f aca="false">Adequacy_high!AG24</f>
        <v>0.281486825951833</v>
      </c>
      <c r="W27" s="3" t="n">
        <f aca="false">Adequacy_high!AH24</f>
        <v>0.2401177670548</v>
      </c>
      <c r="X27" s="3" t="n">
        <f aca="false">Adequacy_high!AI24</f>
        <v>0.257018291686767</v>
      </c>
      <c r="Y27" s="3" t="n">
        <f aca="false">Adequacy_high!AJ24</f>
        <v>0.228633334403779</v>
      </c>
      <c r="Z27" s="3" t="n">
        <f aca="false">Adequacy_high!AK24</f>
        <v>4606356</v>
      </c>
      <c r="AA27" s="3" t="n">
        <f aca="false">Adequacy_high!AL24</f>
        <v>2513252</v>
      </c>
      <c r="AB27" s="3" t="n">
        <f aca="false">Adequacy_high!AM24</f>
        <v>0.292418524315247</v>
      </c>
      <c r="AC27" s="3" t="n">
        <f aca="false">Adequacy_high!AN24</f>
        <v>0.267368083331659</v>
      </c>
    </row>
    <row r="28" customFormat="false" ht="15" hidden="false" customHeight="false" outlineLevel="0" collapsed="false">
      <c r="A28" s="28" t="n">
        <f aca="false">A24+1</f>
        <v>2020</v>
      </c>
      <c r="B28" s="3" t="n">
        <f aca="false">Adequacy_low!AG25</f>
        <v>0.281923276211762</v>
      </c>
      <c r="C28" s="3" t="n">
        <f aca="false">Adequacy_low!AH25</f>
        <v>0.241494829737809</v>
      </c>
      <c r="D28" s="3" t="n">
        <f aca="false">Adequacy_low!AI25</f>
        <v>0.258233619540656</v>
      </c>
      <c r="E28" s="3" t="n">
        <f aca="false">Adequacy_low!AJ25</f>
        <v>0.229902075718432</v>
      </c>
      <c r="F28" s="3" t="n">
        <f aca="false">Adequacy_low!AK25</f>
        <v>4631381</v>
      </c>
      <c r="G28" s="3" t="n">
        <f aca="false">Adequacy_low!AL25</f>
        <v>2533302</v>
      </c>
      <c r="H28" s="3" t="n">
        <f aca="false">Adequacy_low!AM25</f>
        <v>0.287965181028627</v>
      </c>
      <c r="I28" s="3" t="n">
        <f aca="false">Adequacy_low!AN25</f>
        <v>0.267526666105517</v>
      </c>
      <c r="K28" s="28" t="n">
        <f aca="false">K24+1</f>
        <v>2021</v>
      </c>
      <c r="L28" s="3" t="n">
        <f aca="false">Adequacy_central!AG25</f>
        <v>0.281306944616657</v>
      </c>
      <c r="M28" s="3" t="n">
        <f aca="false">Adequacy_central!AH25</f>
        <v>0.241471716586734</v>
      </c>
      <c r="N28" s="3" t="n">
        <f aca="false">Adequacy_central!AI25</f>
        <v>0.25781196323787</v>
      </c>
      <c r="O28" s="3" t="n">
        <f aca="false">Adequacy_central!AJ25</f>
        <v>0.229887248441364</v>
      </c>
      <c r="P28" s="3" t="n">
        <f aca="false">Adequacy_central!AK25</f>
        <v>4631381</v>
      </c>
      <c r="Q28" s="3" t="n">
        <f aca="false">Adequacy_central!AL25</f>
        <v>2533302</v>
      </c>
      <c r="R28" s="3" t="n">
        <f aca="false">Adequacy_central!AM25</f>
        <v>0.286599781377881</v>
      </c>
      <c r="S28" s="3" t="n">
        <f aca="false">Adequacy_central!AN25</f>
        <v>0.267586790161294</v>
      </c>
      <c r="U28" s="28" t="n">
        <f aca="false">U24+1</f>
        <v>2020</v>
      </c>
      <c r="V28" s="3" t="n">
        <f aca="false">Adequacy_high!AG25</f>
        <v>0.280290244288774</v>
      </c>
      <c r="W28" s="3" t="n">
        <f aca="false">Adequacy_high!AH25</f>
        <v>0.241400735756345</v>
      </c>
      <c r="X28" s="3" t="n">
        <f aca="false">Adequacy_high!AI25</f>
        <v>0.257105165131778</v>
      </c>
      <c r="Y28" s="3" t="n">
        <f aca="false">Adequacy_high!AJ25</f>
        <v>0.229828046545499</v>
      </c>
      <c r="Z28" s="3" t="n">
        <f aca="false">Adequacy_high!AK25</f>
        <v>4631381</v>
      </c>
      <c r="AA28" s="3" t="n">
        <f aca="false">Adequacy_high!AL25</f>
        <v>2533302</v>
      </c>
      <c r="AB28" s="3" t="n">
        <f aca="false">Adequacy_high!AM25</f>
        <v>0.288136504087016</v>
      </c>
      <c r="AC28" s="3" t="n">
        <f aca="false">Adequacy_high!AN25</f>
        <v>0.267480726350272</v>
      </c>
    </row>
    <row r="29" customFormat="false" ht="15" hidden="false" customHeight="false" outlineLevel="0" collapsed="false">
      <c r="A29" s="28" t="n">
        <f aca="false">A25+1</f>
        <v>2021</v>
      </c>
      <c r="B29" s="3" t="n">
        <f aca="false">Adequacy_low!AG26</f>
        <v>0.28762002618942</v>
      </c>
      <c r="C29" s="3" t="n">
        <f aca="false">Adequacy_low!AH26</f>
        <v>0.245417807121408</v>
      </c>
      <c r="D29" s="3" t="n">
        <f aca="false">Adequacy_low!AI26</f>
        <v>0.263781787389056</v>
      </c>
      <c r="E29" s="3" t="n">
        <f aca="false">Adequacy_low!AJ26</f>
        <v>0.234456253098588</v>
      </c>
      <c r="F29" s="3" t="n">
        <f aca="false">Adequacy_low!AK26</f>
        <v>4652836</v>
      </c>
      <c r="G29" s="3" t="n">
        <f aca="false">Adequacy_low!AL26</f>
        <v>2550064</v>
      </c>
      <c r="H29" s="3" t="n">
        <f aca="false">Adequacy_low!AM26</f>
        <v>0.293709573249376</v>
      </c>
      <c r="I29" s="3" t="n">
        <f aca="false">Adequacy_low!AN26</f>
        <v>0.272020120114871</v>
      </c>
      <c r="K29" s="28" t="n">
        <f aca="false">K25+1</f>
        <v>2021</v>
      </c>
      <c r="L29" s="3" t="n">
        <f aca="false">Adequacy_central!AG26</f>
        <v>0.287251431742155</v>
      </c>
      <c r="M29" s="3" t="n">
        <f aca="false">Adequacy_central!AH26</f>
        <v>0.245422526315506</v>
      </c>
      <c r="N29" s="3" t="n">
        <f aca="false">Adequacy_central!AI26</f>
        <v>0.263505534567548</v>
      </c>
      <c r="O29" s="3" t="n">
        <f aca="false">Adequacy_central!AJ26</f>
        <v>0.234481731752348</v>
      </c>
      <c r="P29" s="3" t="n">
        <f aca="false">Adequacy_central!AK26</f>
        <v>4652836</v>
      </c>
      <c r="Q29" s="3" t="n">
        <f aca="false">Adequacy_central!AL26</f>
        <v>2550064</v>
      </c>
      <c r="R29" s="3" t="n">
        <f aca="false">Adequacy_central!AM26</f>
        <v>0.295047372979687</v>
      </c>
      <c r="S29" s="3" t="n">
        <f aca="false">Adequacy_central!AN26</f>
        <v>0.272141838143707</v>
      </c>
      <c r="U29" s="28" t="n">
        <f aca="false">U25+1</f>
        <v>2021</v>
      </c>
      <c r="V29" s="3" t="n">
        <f aca="false">Adequacy_high!AG26</f>
        <v>0.287246288601836</v>
      </c>
      <c r="W29" s="3" t="n">
        <f aca="false">Adequacy_high!AH26</f>
        <v>0.245215324770481</v>
      </c>
      <c r="X29" s="3" t="n">
        <f aca="false">Adequacy_high!AI26</f>
        <v>0.263028450919822</v>
      </c>
      <c r="Y29" s="3" t="n">
        <f aca="false">Adequacy_high!AJ26</f>
        <v>0.234281300352025</v>
      </c>
      <c r="Z29" s="3" t="n">
        <f aca="false">Adequacy_high!AK26</f>
        <v>4652836</v>
      </c>
      <c r="AA29" s="3" t="n">
        <f aca="false">Adequacy_high!AL26</f>
        <v>2550064</v>
      </c>
      <c r="AB29" s="3" t="n">
        <f aca="false">Adequacy_high!AM26</f>
        <v>0.297494092019674</v>
      </c>
      <c r="AC29" s="3" t="n">
        <f aca="false">Adequacy_high!AN26</f>
        <v>0.272418586378942</v>
      </c>
    </row>
    <row r="30" customFormat="false" ht="15" hidden="false" customHeight="false" outlineLevel="0" collapsed="false">
      <c r="A30" s="28" t="n">
        <f aca="false">A26+1</f>
        <v>2021</v>
      </c>
      <c r="B30" s="3" t="n">
        <f aca="false">Adequacy_low!AG27</f>
        <v>0.284500563162084</v>
      </c>
      <c r="C30" s="3" t="n">
        <f aca="false">Adequacy_low!AH27</f>
        <v>0.246096493831284</v>
      </c>
      <c r="D30" s="3" t="n">
        <f aca="false">Adequacy_low!AI27</f>
        <v>0.26163015751299</v>
      </c>
      <c r="E30" s="3" t="n">
        <f aca="false">Adequacy_low!AJ27</f>
        <v>0.234865313836176</v>
      </c>
      <c r="F30" s="3" t="n">
        <f aca="false">Adequacy_low!AK27</f>
        <v>4672283</v>
      </c>
      <c r="G30" s="3" t="n">
        <f aca="false">Adequacy_low!AL27</f>
        <v>2576728</v>
      </c>
      <c r="H30" s="3" t="n">
        <f aca="false">Adequacy_low!AM27</f>
        <v>0.289707302263546</v>
      </c>
      <c r="I30" s="3" t="n">
        <f aca="false">Adequacy_low!AN27</f>
        <v>0.272470892199503</v>
      </c>
      <c r="K30" s="28" t="n">
        <f aca="false">K26+1</f>
        <v>2021</v>
      </c>
      <c r="L30" s="3" t="n">
        <f aca="false">Adequacy_central!AG27</f>
        <v>0.284431842170166</v>
      </c>
      <c r="M30" s="3" t="n">
        <f aca="false">Adequacy_central!AH27</f>
        <v>0.24607617362506</v>
      </c>
      <c r="N30" s="3" t="n">
        <f aca="false">Adequacy_central!AI27</f>
        <v>0.261589298011237</v>
      </c>
      <c r="O30" s="3" t="n">
        <f aca="false">Adequacy_central!AJ27</f>
        <v>0.234862219730765</v>
      </c>
      <c r="P30" s="3" t="n">
        <f aca="false">Adequacy_central!AK27</f>
        <v>4672283</v>
      </c>
      <c r="Q30" s="3" t="n">
        <f aca="false">Adequacy_central!AL27</f>
        <v>2576728</v>
      </c>
      <c r="R30" s="3" t="n">
        <f aca="false">Adequacy_central!AM27</f>
        <v>0.290141975775204</v>
      </c>
      <c r="S30" s="3" t="n">
        <f aca="false">Adequacy_central!AN27</f>
        <v>0.272663050420884</v>
      </c>
      <c r="U30" s="28" t="n">
        <f aca="false">U26+1</f>
        <v>2021</v>
      </c>
      <c r="V30" s="3" t="n">
        <f aca="false">Adequacy_high!AG27</f>
        <v>0.28376754887704</v>
      </c>
      <c r="W30" s="3" t="n">
        <f aca="false">Adequacy_high!AH27</f>
        <v>0.245966060339386</v>
      </c>
      <c r="X30" s="3" t="n">
        <f aca="false">Adequacy_high!AI27</f>
        <v>0.260615468775686</v>
      </c>
      <c r="Y30" s="3" t="n">
        <f aca="false">Adequacy_high!AJ27</f>
        <v>0.234770158180298</v>
      </c>
      <c r="Z30" s="3" t="n">
        <f aca="false">Adequacy_high!AK27</f>
        <v>4672283</v>
      </c>
      <c r="AA30" s="3" t="n">
        <f aca="false">Adequacy_high!AL27</f>
        <v>2576728</v>
      </c>
      <c r="AB30" s="3" t="n">
        <f aca="false">Adequacy_high!AM27</f>
        <v>0.292140503037272</v>
      </c>
      <c r="AC30" s="3" t="n">
        <f aca="false">Adequacy_high!AN27</f>
        <v>0.272798612488638</v>
      </c>
    </row>
    <row r="31" customFormat="false" ht="15" hidden="false" customHeight="false" outlineLevel="0" collapsed="false">
      <c r="A31" s="28" t="n">
        <f aca="false">A27+1</f>
        <v>2021</v>
      </c>
      <c r="B31" s="3" t="n">
        <f aca="false">Adequacy_low!AG28</f>
        <v>0.287532310898141</v>
      </c>
      <c r="C31" s="3" t="n">
        <f aca="false">Adequacy_low!AH28</f>
        <v>0.24703445519276</v>
      </c>
      <c r="D31" s="3" t="n">
        <f aca="false">Adequacy_low!AI28</f>
        <v>0.263628111180782</v>
      </c>
      <c r="E31" s="3" t="n">
        <f aca="false">Adequacy_low!AJ28</f>
        <v>0.236647424898796</v>
      </c>
      <c r="F31" s="3" t="n">
        <f aca="false">Adequacy_low!AK28</f>
        <v>4702525</v>
      </c>
      <c r="G31" s="3" t="n">
        <f aca="false">Adequacy_low!AL28</f>
        <v>2600195</v>
      </c>
      <c r="H31" s="3" t="n">
        <f aca="false">Adequacy_low!AM28</f>
        <v>0.291705573642271</v>
      </c>
      <c r="I31" s="3" t="n">
        <f aca="false">Adequacy_low!AN28</f>
        <v>0.273519030349788</v>
      </c>
      <c r="K31" s="28" t="n">
        <f aca="false">K27+1</f>
        <v>2021</v>
      </c>
      <c r="L31" s="3" t="n">
        <f aca="false">Adequacy_central!AG28</f>
        <v>0.287745776334645</v>
      </c>
      <c r="M31" s="3" t="n">
        <f aca="false">Adequacy_central!AH28</f>
        <v>0.246976524733496</v>
      </c>
      <c r="N31" s="3" t="n">
        <f aca="false">Adequacy_central!AI28</f>
        <v>0.263764889740334</v>
      </c>
      <c r="O31" s="3" t="n">
        <f aca="false">Adequacy_central!AJ28</f>
        <v>0.236600748670856</v>
      </c>
      <c r="P31" s="3" t="n">
        <f aca="false">Adequacy_central!AK28</f>
        <v>4702525</v>
      </c>
      <c r="Q31" s="3" t="n">
        <f aca="false">Adequacy_central!AL28</f>
        <v>2600195</v>
      </c>
      <c r="R31" s="3" t="n">
        <f aca="false">Adequacy_central!AM28</f>
        <v>0.293194905163249</v>
      </c>
      <c r="S31" s="3" t="n">
        <f aca="false">Adequacy_central!AN28</f>
        <v>0.273789148510937</v>
      </c>
      <c r="U31" s="28" t="n">
        <f aca="false">U27+1</f>
        <v>2021</v>
      </c>
      <c r="V31" s="3" t="n">
        <f aca="false">Adequacy_high!AG28</f>
        <v>0.287824886201385</v>
      </c>
      <c r="W31" s="3" t="n">
        <f aca="false">Adequacy_high!AH28</f>
        <v>0.246832682174324</v>
      </c>
      <c r="X31" s="3" t="n">
        <f aca="false">Adequacy_high!AI28</f>
        <v>0.264144074098651</v>
      </c>
      <c r="Y31" s="3" t="n">
        <f aca="false">Adequacy_high!AJ28</f>
        <v>0.236471020584898</v>
      </c>
      <c r="Z31" s="3" t="n">
        <f aca="false">Adequacy_high!AK28</f>
        <v>4702525</v>
      </c>
      <c r="AA31" s="3" t="n">
        <f aca="false">Adequacy_high!AL28</f>
        <v>2600195</v>
      </c>
      <c r="AB31" s="3" t="n">
        <f aca="false">Adequacy_high!AM28</f>
        <v>0.295123122687248</v>
      </c>
      <c r="AC31" s="3" t="n">
        <f aca="false">Adequacy_high!AN28</f>
        <v>0.274200935391429</v>
      </c>
    </row>
    <row r="32" customFormat="false" ht="15" hidden="false" customHeight="false" outlineLevel="0" collapsed="false">
      <c r="A32" s="28" t="n">
        <f aca="false">A28+1</f>
        <v>2021</v>
      </c>
      <c r="B32" s="3" t="n">
        <f aca="false">Adequacy_low!AG29</f>
        <v>0.285648658795434</v>
      </c>
      <c r="C32" s="3" t="n">
        <f aca="false">Adequacy_low!AH29</f>
        <v>0.248253509564203</v>
      </c>
      <c r="D32" s="3" t="n">
        <f aca="false">Adequacy_low!AI29</f>
        <v>0.263749389590009</v>
      </c>
      <c r="E32" s="3" t="n">
        <f aca="false">Adequacy_low!AJ29</f>
        <v>0.238093833946665</v>
      </c>
      <c r="F32" s="3" t="n">
        <f aca="false">Adequacy_low!AK29</f>
        <v>4715126</v>
      </c>
      <c r="G32" s="3" t="n">
        <f aca="false">Adequacy_low!AL29</f>
        <v>2614031</v>
      </c>
      <c r="H32" s="3" t="n">
        <f aca="false">Adequacy_low!AM29</f>
        <v>0.291190950709569</v>
      </c>
      <c r="I32" s="3" t="n">
        <f aca="false">Adequacy_low!AN29</f>
        <v>0.273873514800334</v>
      </c>
      <c r="K32" s="28" t="n">
        <f aca="false">K28+1</f>
        <v>2022</v>
      </c>
      <c r="L32" s="3" t="n">
        <f aca="false">Adequacy_central!AG29</f>
        <v>0.285494143751379</v>
      </c>
      <c r="M32" s="3" t="n">
        <f aca="false">Adequacy_central!AH29</f>
        <v>0.248066279395646</v>
      </c>
      <c r="N32" s="3" t="n">
        <f aca="false">Adequacy_central!AI29</f>
        <v>0.263637431032584</v>
      </c>
      <c r="O32" s="3" t="n">
        <f aca="false">Adequacy_central!AJ29</f>
        <v>0.237902915302408</v>
      </c>
      <c r="P32" s="3" t="n">
        <f aca="false">Adequacy_central!AK29</f>
        <v>4715126</v>
      </c>
      <c r="Q32" s="3" t="n">
        <f aca="false">Adequacy_central!AL29</f>
        <v>2614031</v>
      </c>
      <c r="R32" s="3" t="n">
        <f aca="false">Adequacy_central!AM29</f>
        <v>0.292730297719021</v>
      </c>
      <c r="S32" s="3" t="n">
        <f aca="false">Adequacy_central!AN29</f>
        <v>0.274137940127548</v>
      </c>
      <c r="U32" s="28" t="n">
        <f aca="false">U28+1</f>
        <v>2021</v>
      </c>
      <c r="V32" s="3" t="n">
        <f aca="false">Adequacy_high!AG29</f>
        <v>0.285393189497834</v>
      </c>
      <c r="W32" s="3" t="n">
        <f aca="false">Adequacy_high!AH29</f>
        <v>0.24795443235659</v>
      </c>
      <c r="X32" s="3" t="n">
        <f aca="false">Adequacy_high!AI29</f>
        <v>0.263404223080352</v>
      </c>
      <c r="Y32" s="3" t="n">
        <f aca="false">Adequacy_high!AJ29</f>
        <v>0.237809798924975</v>
      </c>
      <c r="Z32" s="3" t="n">
        <f aca="false">Adequacy_high!AK29</f>
        <v>4715126</v>
      </c>
      <c r="AA32" s="3" t="n">
        <f aca="false">Adequacy_high!AL29</f>
        <v>2614031</v>
      </c>
      <c r="AB32" s="3" t="n">
        <f aca="false">Adequacy_high!AM29</f>
        <v>0.294197243224852</v>
      </c>
      <c r="AC32" s="3" t="n">
        <f aca="false">Adequacy_high!AN29</f>
        <v>0.274638255748754</v>
      </c>
    </row>
    <row r="33" customFormat="false" ht="15" hidden="false" customHeight="false" outlineLevel="0" collapsed="false">
      <c r="A33" s="28" t="n">
        <f aca="false">A29+1</f>
        <v>2022</v>
      </c>
      <c r="B33" s="3" t="n">
        <f aca="false">Adequacy_low!AG30</f>
        <v>0.292701932197764</v>
      </c>
      <c r="C33" s="3" t="n">
        <f aca="false">Adequacy_low!AH30</f>
        <v>0.250107978049698</v>
      </c>
      <c r="D33" s="3" t="n">
        <f aca="false">Adequacy_low!AI30</f>
        <v>0.271655810911236</v>
      </c>
      <c r="E33" s="3" t="n">
        <f aca="false">Adequacy_low!AJ30</f>
        <v>0.239694767635768</v>
      </c>
      <c r="F33" s="3" t="n">
        <f aca="false">Adequacy_low!AK30</f>
        <v>4725476</v>
      </c>
      <c r="G33" s="3" t="n">
        <f aca="false">Adequacy_low!AL30</f>
        <v>2626916</v>
      </c>
      <c r="H33" s="3" t="n">
        <f aca="false">Adequacy_low!AM30</f>
        <v>0.294173792988141</v>
      </c>
      <c r="I33" s="3" t="n">
        <f aca="false">Adequacy_low!AN30</f>
        <v>0.27572663351253</v>
      </c>
      <c r="K33" s="28" t="n">
        <f aca="false">K29+1</f>
        <v>2022</v>
      </c>
      <c r="L33" s="3" t="n">
        <f aca="false">Adequacy_central!AG30</f>
        <v>0.292656139268096</v>
      </c>
      <c r="M33" s="3" t="n">
        <f aca="false">Adequacy_central!AH30</f>
        <v>0.249952750485896</v>
      </c>
      <c r="N33" s="3" t="n">
        <f aca="false">Adequacy_central!AI30</f>
        <v>0.271659146045997</v>
      </c>
      <c r="O33" s="3" t="n">
        <f aca="false">Adequacy_central!AJ30</f>
        <v>0.239538481401618</v>
      </c>
      <c r="P33" s="3" t="n">
        <f aca="false">Adequacy_central!AK30</f>
        <v>4725476</v>
      </c>
      <c r="Q33" s="3" t="n">
        <f aca="false">Adequacy_central!AL30</f>
        <v>2626916</v>
      </c>
      <c r="R33" s="3" t="n">
        <f aca="false">Adequacy_central!AM30</f>
        <v>0.297070917325891</v>
      </c>
      <c r="S33" s="3" t="n">
        <f aca="false">Adequacy_central!AN30</f>
        <v>0.275978733737301</v>
      </c>
      <c r="U33" s="28" t="n">
        <f aca="false">U29+1</f>
        <v>2022</v>
      </c>
      <c r="V33" s="3" t="n">
        <f aca="false">Adequacy_high!AG30</f>
        <v>0.292635695527614</v>
      </c>
      <c r="W33" s="3" t="n">
        <f aca="false">Adequacy_high!AH30</f>
        <v>0.249953657278378</v>
      </c>
      <c r="X33" s="3" t="n">
        <f aca="false">Adequacy_high!AI30</f>
        <v>0.271183381716072</v>
      </c>
      <c r="Y33" s="3" t="n">
        <f aca="false">Adequacy_high!AJ30</f>
        <v>0.239570404628713</v>
      </c>
      <c r="Z33" s="3" t="n">
        <f aca="false">Adequacy_high!AK30</f>
        <v>4725476</v>
      </c>
      <c r="AA33" s="3" t="n">
        <f aca="false">Adequacy_high!AL30</f>
        <v>2626916</v>
      </c>
      <c r="AB33" s="3" t="n">
        <f aca="false">Adequacy_high!AM30</f>
        <v>0.2992545873939</v>
      </c>
      <c r="AC33" s="3" t="n">
        <f aca="false">Adequacy_high!AN30</f>
        <v>0.276641990279908</v>
      </c>
    </row>
    <row r="34" customFormat="false" ht="15" hidden="false" customHeight="false" outlineLevel="0" collapsed="false">
      <c r="A34" s="28" t="n">
        <f aca="false">A30+1</f>
        <v>2022</v>
      </c>
      <c r="B34" s="3" t="n">
        <f aca="false">Adequacy_low!AG31</f>
        <v>0.288692726614088</v>
      </c>
      <c r="C34" s="3" t="n">
        <f aca="false">Adequacy_low!AH31</f>
        <v>0.252099717116728</v>
      </c>
      <c r="D34" s="3" t="n">
        <f aca="false">Adequacy_low!AI31</f>
        <v>0.266189443076929</v>
      </c>
      <c r="E34" s="3" t="n">
        <f aca="false">Adequacy_low!AJ31</f>
        <v>0.241117374370948</v>
      </c>
      <c r="F34" s="3" t="n">
        <f aca="false">Adequacy_low!AK31</f>
        <v>4745575</v>
      </c>
      <c r="G34" s="3" t="n">
        <f aca="false">Adequacy_low!AL31</f>
        <v>2650140</v>
      </c>
      <c r="H34" s="3" t="n">
        <f aca="false">Adequacy_low!AM31</f>
        <v>0.293292218571462</v>
      </c>
      <c r="I34" s="3" t="n">
        <f aca="false">Adequacy_low!AN31</f>
        <v>0.277257213652266</v>
      </c>
      <c r="K34" s="28" t="n">
        <f aca="false">K30+1</f>
        <v>2022</v>
      </c>
      <c r="L34" s="3" t="n">
        <f aca="false">Adequacy_central!AG31</f>
        <v>0.289619467082156</v>
      </c>
      <c r="M34" s="3" t="n">
        <f aca="false">Adequacy_central!AH31</f>
        <v>0.25202995464864</v>
      </c>
      <c r="N34" s="3" t="n">
        <f aca="false">Adequacy_central!AI31</f>
        <v>0.266527929352875</v>
      </c>
      <c r="O34" s="3" t="n">
        <f aca="false">Adequacy_central!AJ31</f>
        <v>0.241052713528062</v>
      </c>
      <c r="P34" s="3" t="n">
        <f aca="false">Adequacy_central!AK31</f>
        <v>4745575</v>
      </c>
      <c r="Q34" s="3" t="n">
        <f aca="false">Adequacy_central!AL31</f>
        <v>2650140</v>
      </c>
      <c r="R34" s="3" t="n">
        <f aca="false">Adequacy_central!AM31</f>
        <v>0.294563847592947</v>
      </c>
      <c r="S34" s="3" t="n">
        <f aca="false">Adequacy_central!AN31</f>
        <v>0.276825302034421</v>
      </c>
      <c r="U34" s="28" t="n">
        <f aca="false">U30+1</f>
        <v>2022</v>
      </c>
      <c r="V34" s="3" t="n">
        <f aca="false">Adequacy_high!AG31</f>
        <v>0.289452371196245</v>
      </c>
      <c r="W34" s="3" t="n">
        <f aca="false">Adequacy_high!AH31</f>
        <v>0.251949773346978</v>
      </c>
      <c r="X34" s="3" t="n">
        <f aca="false">Adequacy_high!AI31</f>
        <v>0.266403100429709</v>
      </c>
      <c r="Y34" s="3" t="n">
        <f aca="false">Adequacy_high!AJ31</f>
        <v>0.240980531775936</v>
      </c>
      <c r="Z34" s="3" t="n">
        <f aca="false">Adequacy_high!AK31</f>
        <v>4745575</v>
      </c>
      <c r="AA34" s="3" t="n">
        <f aca="false">Adequacy_high!AL31</f>
        <v>2650140</v>
      </c>
      <c r="AB34" s="3" t="n">
        <f aca="false">Adequacy_high!AM31</f>
        <v>0.295119084241992</v>
      </c>
      <c r="AC34" s="3" t="n">
        <f aca="false">Adequacy_high!AN31</f>
        <v>0.278017342176182</v>
      </c>
    </row>
    <row r="35" customFormat="false" ht="15" hidden="false" customHeight="false" outlineLevel="0" collapsed="false">
      <c r="A35" s="28" t="n">
        <f aca="false">A31+1</f>
        <v>2022</v>
      </c>
      <c r="B35" s="3" t="n">
        <f aca="false">Adequacy_low!AG32</f>
        <v>0.29071795961688</v>
      </c>
      <c r="C35" s="3" t="n">
        <f aca="false">Adequacy_low!AH32</f>
        <v>0.252434473025621</v>
      </c>
      <c r="D35" s="3" t="n">
        <f aca="false">Adequacy_low!AI32</f>
        <v>0.26750847457255</v>
      </c>
      <c r="E35" s="3" t="n">
        <f aca="false">Adequacy_low!AJ32</f>
        <v>0.240916060484417</v>
      </c>
      <c r="F35" s="3" t="n">
        <f aca="false">Adequacy_low!AK32</f>
        <v>4752366</v>
      </c>
      <c r="G35" s="3" t="n">
        <f aca="false">Adequacy_low!AL32</f>
        <v>2674961</v>
      </c>
      <c r="H35" s="3" t="n">
        <f aca="false">Adequacy_low!AM32</f>
        <v>0.294934792340594</v>
      </c>
      <c r="I35" s="3" t="n">
        <f aca="false">Adequacy_low!AN32</f>
        <v>0.276919132958219</v>
      </c>
      <c r="K35" s="28" t="n">
        <f aca="false">K31+1</f>
        <v>2022</v>
      </c>
      <c r="L35" s="3" t="n">
        <f aca="false">Adequacy_central!AG32</f>
        <v>0.290347618256709</v>
      </c>
      <c r="M35" s="3" t="n">
        <f aca="false">Adequacy_central!AH32</f>
        <v>0.252391389369254</v>
      </c>
      <c r="N35" s="3" t="n">
        <f aca="false">Adequacy_central!AI32</f>
        <v>0.267397666090157</v>
      </c>
      <c r="O35" s="3" t="n">
        <f aca="false">Adequacy_central!AJ32</f>
        <v>0.240878244182388</v>
      </c>
      <c r="P35" s="3" t="n">
        <f aca="false">Adequacy_central!AK32</f>
        <v>4752366</v>
      </c>
      <c r="Q35" s="3" t="n">
        <f aca="false">Adequacy_central!AL32</f>
        <v>2674961</v>
      </c>
      <c r="R35" s="3" t="n">
        <f aca="false">Adequacy_central!AM32</f>
        <v>0.295517407219052</v>
      </c>
      <c r="S35" s="3" t="n">
        <f aca="false">Adequacy_central!AN32</f>
        <v>0.276204843763887</v>
      </c>
      <c r="U35" s="28" t="n">
        <f aca="false">U31+1</f>
        <v>2022</v>
      </c>
      <c r="V35" s="3" t="n">
        <f aca="false">Adequacy_high!AG32</f>
        <v>0.292269658552551</v>
      </c>
      <c r="W35" s="3" t="n">
        <f aca="false">Adequacy_high!AH32</f>
        <v>0.252336689972135</v>
      </c>
      <c r="X35" s="3" t="n">
        <f aca="false">Adequacy_high!AI32</f>
        <v>0.269041095273489</v>
      </c>
      <c r="Y35" s="3" t="n">
        <f aca="false">Adequacy_high!AJ32</f>
        <v>0.2408277087703</v>
      </c>
      <c r="Z35" s="3" t="n">
        <f aca="false">Adequacy_high!AK32</f>
        <v>4752366</v>
      </c>
      <c r="AA35" s="3" t="n">
        <f aca="false">Adequacy_high!AL32</f>
        <v>2674315</v>
      </c>
      <c r="AB35" s="3" t="n">
        <f aca="false">Adequacy_high!AM32</f>
        <v>0.297990171550378</v>
      </c>
      <c r="AC35" s="3" t="n">
        <f aca="false">Adequacy_high!AN32</f>
        <v>0.277780842976792</v>
      </c>
    </row>
    <row r="36" customFormat="false" ht="15" hidden="false" customHeight="false" outlineLevel="0" collapsed="false">
      <c r="A36" s="28" t="n">
        <f aca="false">A32+1</f>
        <v>2022</v>
      </c>
      <c r="B36" s="3" t="n">
        <f aca="false">Adequacy_low!AG33</f>
        <v>0.285308801993961</v>
      </c>
      <c r="C36" s="3" t="n">
        <f aca="false">Adequacy_low!AH33</f>
        <v>0.253033110130114</v>
      </c>
      <c r="D36" s="3" t="n">
        <f aca="false">Adequacy_low!AI33</f>
        <v>0.26262619950714</v>
      </c>
      <c r="E36" s="3" t="n">
        <f aca="false">Adequacy_low!AJ33</f>
        <v>0.241200163437212</v>
      </c>
      <c r="F36" s="3" t="n">
        <f aca="false">Adequacy_low!AK33</f>
        <v>4774467</v>
      </c>
      <c r="G36" s="3" t="n">
        <f aca="false">Adequacy_low!AL33</f>
        <v>2702204</v>
      </c>
      <c r="H36" s="3" t="n">
        <f aca="false">Adequacy_low!AM33</f>
        <v>0.293206943858697</v>
      </c>
      <c r="I36" s="3" t="n">
        <f aca="false">Adequacy_low!AN33</f>
        <v>0.277052374328158</v>
      </c>
      <c r="K36" s="28" t="n">
        <f aca="false">K32+1</f>
        <v>2023</v>
      </c>
      <c r="L36" s="3" t="n">
        <f aca="false">Adequacy_central!AG33</f>
        <v>0.286421421335965</v>
      </c>
      <c r="M36" s="3" t="n">
        <f aca="false">Adequacy_central!AH33</f>
        <v>0.2527692453428</v>
      </c>
      <c r="N36" s="3" t="n">
        <f aca="false">Adequacy_central!AI33</f>
        <v>0.263241802331582</v>
      </c>
      <c r="O36" s="3" t="n">
        <f aca="false">Adequacy_central!AJ33</f>
        <v>0.240911328708686</v>
      </c>
      <c r="P36" s="3" t="n">
        <f aca="false">Adequacy_central!AK33</f>
        <v>4774467</v>
      </c>
      <c r="Q36" s="3" t="n">
        <f aca="false">Adequacy_central!AL33</f>
        <v>2701967</v>
      </c>
      <c r="R36" s="3" t="n">
        <f aca="false">Adequacy_central!AM33</f>
        <v>0.294484832526736</v>
      </c>
      <c r="S36" s="3" t="n">
        <f aca="false">Adequacy_central!AN33</f>
        <v>0.276410679357772</v>
      </c>
      <c r="U36" s="28" t="n">
        <f aca="false">U32+1</f>
        <v>2022</v>
      </c>
      <c r="V36" s="3" t="n">
        <f aca="false">Adequacy_high!AG33</f>
        <v>0.28782589167506</v>
      </c>
      <c r="W36" s="3" t="n">
        <f aca="false">Adequacy_high!AH33</f>
        <v>0.252642643952185</v>
      </c>
      <c r="X36" s="3" t="n">
        <f aca="false">Adequacy_high!AI33</f>
        <v>0.264398908632312</v>
      </c>
      <c r="Y36" s="3" t="n">
        <f aca="false">Adequacy_high!AJ33</f>
        <v>0.240781875000276</v>
      </c>
      <c r="Z36" s="3" t="n">
        <f aca="false">Adequacy_high!AK33</f>
        <v>4774467</v>
      </c>
      <c r="AA36" s="3" t="n">
        <f aca="false">Adequacy_high!AL33</f>
        <v>2700930</v>
      </c>
      <c r="AB36" s="3" t="n">
        <f aca="false">Adequacy_high!AM33</f>
        <v>0.296805169557325</v>
      </c>
      <c r="AC36" s="3" t="n">
        <f aca="false">Adequacy_high!AN33</f>
        <v>0.278343342096677</v>
      </c>
    </row>
    <row r="37" customFormat="false" ht="15" hidden="false" customHeight="false" outlineLevel="0" collapsed="false">
      <c r="A37" s="28" t="n">
        <f aca="false">A33+1</f>
        <v>2023</v>
      </c>
      <c r="B37" s="3" t="n">
        <f aca="false">Adequacy_low!AG34</f>
        <v>0.287211418260889</v>
      </c>
      <c r="C37" s="3" t="n">
        <f aca="false">Adequacy_low!AH34</f>
        <v>0.253875640997825</v>
      </c>
      <c r="D37" s="3" t="n">
        <f aca="false">Adequacy_low!AI34</f>
        <v>0.265513367778377</v>
      </c>
      <c r="E37" s="3" t="n">
        <f aca="false">Adequacy_low!AJ34</f>
        <v>0.242269013450033</v>
      </c>
      <c r="F37" s="3" t="n">
        <f aca="false">Adequacy_low!AK34</f>
        <v>4805241</v>
      </c>
      <c r="G37" s="3" t="n">
        <f aca="false">Adequacy_low!AL34</f>
        <v>2726103</v>
      </c>
      <c r="H37" s="3" t="n">
        <f aca="false">Adequacy_low!AM34</f>
        <v>0.295037652658077</v>
      </c>
      <c r="I37" s="3" t="n">
        <f aca="false">Adequacy_low!AN34</f>
        <v>0.276504542022712</v>
      </c>
      <c r="K37" s="28" t="n">
        <f aca="false">K33+1</f>
        <v>2023</v>
      </c>
      <c r="L37" s="3" t="n">
        <f aca="false">Adequacy_central!AG34</f>
        <v>0.2876968019044</v>
      </c>
      <c r="M37" s="3" t="n">
        <f aca="false">Adequacy_central!AH34</f>
        <v>0.25365640476117</v>
      </c>
      <c r="N37" s="3" t="n">
        <f aca="false">Adequacy_central!AI34</f>
        <v>0.26640116937795</v>
      </c>
      <c r="O37" s="3" t="n">
        <f aca="false">Adequacy_central!AJ34</f>
        <v>0.242008705356315</v>
      </c>
      <c r="P37" s="3" t="n">
        <f aca="false">Adequacy_central!AK34</f>
        <v>4803912</v>
      </c>
      <c r="Q37" s="3" t="n">
        <f aca="false">Adequacy_central!AL34</f>
        <v>2725866</v>
      </c>
      <c r="R37" s="3" t="n">
        <f aca="false">Adequacy_central!AM34</f>
        <v>0.295953198645502</v>
      </c>
      <c r="S37" s="3" t="n">
        <f aca="false">Adequacy_central!AN34</f>
        <v>0.276663929407661</v>
      </c>
      <c r="U37" s="28" t="n">
        <f aca="false">U33+1</f>
        <v>2023</v>
      </c>
      <c r="V37" s="3" t="n">
        <f aca="false">Adequacy_high!AG34</f>
        <v>0.287860697162831</v>
      </c>
      <c r="W37" s="3" t="n">
        <f aca="false">Adequacy_high!AH34</f>
        <v>0.253527862105999</v>
      </c>
      <c r="X37" s="3" t="n">
        <f aca="false">Adequacy_high!AI34</f>
        <v>0.265589697993562</v>
      </c>
      <c r="Y37" s="3" t="n">
        <f aca="false">Adequacy_high!AJ34</f>
        <v>0.241880423490295</v>
      </c>
      <c r="Z37" s="3" t="n">
        <f aca="false">Adequacy_high!AK34</f>
        <v>4803912</v>
      </c>
      <c r="AA37" s="3" t="n">
        <f aca="false">Adequacy_high!AL34</f>
        <v>2724829</v>
      </c>
      <c r="AB37" s="3" t="n">
        <f aca="false">Adequacy_high!AM34</f>
        <v>0.29653965831167</v>
      </c>
      <c r="AC37" s="3" t="n">
        <f aca="false">Adequacy_high!AN34</f>
        <v>0.278303370268753</v>
      </c>
    </row>
    <row r="38" customFormat="false" ht="15" hidden="false" customHeight="false" outlineLevel="0" collapsed="false">
      <c r="A38" s="28" t="n">
        <f aca="false">A34+1</f>
        <v>2023</v>
      </c>
      <c r="B38" s="3" t="n">
        <f aca="false">Adequacy_low!AG35</f>
        <v>0.285137822210835</v>
      </c>
      <c r="C38" s="3" t="n">
        <f aca="false">Adequacy_low!AH35</f>
        <v>0.255503979634565</v>
      </c>
      <c r="D38" s="3" t="n">
        <f aca="false">Adequacy_low!AI35</f>
        <v>0.265622399788961</v>
      </c>
      <c r="E38" s="3" t="n">
        <f aca="false">Adequacy_low!AJ35</f>
        <v>0.24395559159669</v>
      </c>
      <c r="F38" s="3" t="n">
        <f aca="false">Adequacy_low!AK35</f>
        <v>4821108</v>
      </c>
      <c r="G38" s="3" t="n">
        <f aca="false">Adequacy_low!AL35</f>
        <v>2747179</v>
      </c>
      <c r="H38" s="3" t="n">
        <f aca="false">Adequacy_low!AM35</f>
        <v>0.292227525512424</v>
      </c>
      <c r="I38" s="3" t="n">
        <f aca="false">Adequacy_low!AN35</f>
        <v>0.276656727368671</v>
      </c>
      <c r="K38" s="28" t="n">
        <f aca="false">K34+1</f>
        <v>2023</v>
      </c>
      <c r="L38" s="3" t="n">
        <f aca="false">Adequacy_central!AG35</f>
        <v>0.285297629743695</v>
      </c>
      <c r="M38" s="3" t="n">
        <f aca="false">Adequacy_central!AH35</f>
        <v>0.255187565478439</v>
      </c>
      <c r="N38" s="3" t="n">
        <f aca="false">Adequacy_central!AI35</f>
        <v>0.266404819576471</v>
      </c>
      <c r="O38" s="3" t="n">
        <f aca="false">Adequacy_central!AJ35</f>
        <v>0.243609491892207</v>
      </c>
      <c r="P38" s="3" t="n">
        <f aca="false">Adequacy_central!AK35</f>
        <v>4819013</v>
      </c>
      <c r="Q38" s="3" t="n">
        <f aca="false">Adequacy_central!AL35</f>
        <v>2746294</v>
      </c>
      <c r="R38" s="3" t="n">
        <f aca="false">Adequacy_central!AM35</f>
        <v>0.296489037111975</v>
      </c>
      <c r="S38" s="3" t="n">
        <f aca="false">Adequacy_central!AN35</f>
        <v>0.278297001839858</v>
      </c>
      <c r="U38" s="28" t="n">
        <f aca="false">U34+1</f>
        <v>2023</v>
      </c>
      <c r="V38" s="3" t="n">
        <f aca="false">Adequacy_high!AG35</f>
        <v>0.286163759966413</v>
      </c>
      <c r="W38" s="3" t="n">
        <f aca="false">Adequacy_high!AH35</f>
        <v>0.25516582956699</v>
      </c>
      <c r="X38" s="3" t="n">
        <f aca="false">Adequacy_high!AI35</f>
        <v>0.267271671762126</v>
      </c>
      <c r="Y38" s="3" t="n">
        <f aca="false">Adequacy_high!AJ35</f>
        <v>0.243585498960562</v>
      </c>
      <c r="Z38" s="3" t="n">
        <f aca="false">Adequacy_high!AK35</f>
        <v>4819779</v>
      </c>
      <c r="AA38" s="3" t="n">
        <f aca="false">Adequacy_high!AL35</f>
        <v>2743628</v>
      </c>
      <c r="AB38" s="3" t="n">
        <f aca="false">Adequacy_high!AM35</f>
        <v>0.293649966311361</v>
      </c>
      <c r="AC38" s="3" t="n">
        <f aca="false">Adequacy_high!AN35</f>
        <v>0.277455047416488</v>
      </c>
    </row>
    <row r="39" customFormat="false" ht="15" hidden="false" customHeight="false" outlineLevel="0" collapsed="false">
      <c r="A39" s="28" t="n">
        <f aca="false">A35+1</f>
        <v>2023</v>
      </c>
      <c r="B39" s="3" t="n">
        <f aca="false">Adequacy_low!AG36</f>
        <v>0.28774856776991</v>
      </c>
      <c r="C39" s="3" t="n">
        <f aca="false">Adequacy_low!AH36</f>
        <v>0.256281370726553</v>
      </c>
      <c r="D39" s="3" t="n">
        <f aca="false">Adequacy_low!AI36</f>
        <v>0.266692165075246</v>
      </c>
      <c r="E39" s="3" t="n">
        <f aca="false">Adequacy_low!AJ36</f>
        <v>0.245098409237187</v>
      </c>
      <c r="F39" s="3" t="n">
        <f aca="false">Adequacy_low!AK36</f>
        <v>4824348</v>
      </c>
      <c r="G39" s="3" t="n">
        <f aca="false">Adequacy_low!AL36</f>
        <v>2768766</v>
      </c>
      <c r="H39" s="3" t="n">
        <f aca="false">Adequacy_low!AM36</f>
        <v>0.292405301608005</v>
      </c>
      <c r="I39" s="3" t="n">
        <f aca="false">Adequacy_low!AN36</f>
        <v>0.276784745046487</v>
      </c>
      <c r="K39" s="28" t="n">
        <f aca="false">K35+1</f>
        <v>2023</v>
      </c>
      <c r="L39" s="3" t="n">
        <f aca="false">Adequacy_central!AG36</f>
        <v>0.288911153262388</v>
      </c>
      <c r="M39" s="3" t="n">
        <f aca="false">Adequacy_central!AH36</f>
        <v>0.256112352863199</v>
      </c>
      <c r="N39" s="3" t="n">
        <f aca="false">Adequacy_central!AI36</f>
        <v>0.26838061855228</v>
      </c>
      <c r="O39" s="3" t="n">
        <f aca="false">Adequacy_central!AJ36</f>
        <v>0.244644877530561</v>
      </c>
      <c r="P39" s="3" t="n">
        <f aca="false">Adequacy_central!AK36</f>
        <v>4830018</v>
      </c>
      <c r="Q39" s="3" t="n">
        <f aca="false">Adequacy_central!AL36</f>
        <v>2769669</v>
      </c>
      <c r="R39" s="3" t="n">
        <f aca="false">Adequacy_central!AM36</f>
        <v>0.294014698959953</v>
      </c>
      <c r="S39" s="3" t="n">
        <f aca="false">Adequacy_central!AN36</f>
        <v>0.278756693153511</v>
      </c>
      <c r="U39" s="28" t="n">
        <f aca="false">U35+1</f>
        <v>2023</v>
      </c>
      <c r="V39" s="3" t="n">
        <f aca="false">Adequacy_high!AG36</f>
        <v>0.288376074519124</v>
      </c>
      <c r="W39" s="3" t="n">
        <f aca="false">Adequacy_high!AH36</f>
        <v>0.255490383195891</v>
      </c>
      <c r="X39" s="3" t="n">
        <f aca="false">Adequacy_high!AI36</f>
        <v>0.26788888791206</v>
      </c>
      <c r="Y39" s="3" t="n">
        <f aca="false">Adequacy_high!AJ36</f>
        <v>0.244201150281765</v>
      </c>
      <c r="Z39" s="3" t="n">
        <f aca="false">Adequacy_high!AK36</f>
        <v>4833785</v>
      </c>
      <c r="AA39" s="3" t="n">
        <f aca="false">Adequacy_high!AL36</f>
        <v>2770793</v>
      </c>
      <c r="AB39" s="3" t="n">
        <f aca="false">Adequacy_high!AM36</f>
        <v>0.293802229970026</v>
      </c>
      <c r="AC39" s="3" t="n">
        <f aca="false">Adequacy_high!AN36</f>
        <v>0.277510920750334</v>
      </c>
    </row>
    <row r="40" customFormat="false" ht="15" hidden="false" customHeight="false" outlineLevel="0" collapsed="false">
      <c r="A40" s="28" t="n">
        <f aca="false">A36+1</f>
        <v>2023</v>
      </c>
      <c r="B40" s="3" t="n">
        <f aca="false">Adequacy_low!AG37</f>
        <v>0.287725349521119</v>
      </c>
      <c r="C40" s="3" t="n">
        <f aca="false">Adequacy_low!AH37</f>
        <v>0.257260014152101</v>
      </c>
      <c r="D40" s="3" t="n">
        <f aca="false">Adequacy_low!AI37</f>
        <v>0.267935153808155</v>
      </c>
      <c r="E40" s="3" t="n">
        <f aca="false">Adequacy_low!AJ37</f>
        <v>0.246351729572241</v>
      </c>
      <c r="F40" s="3" t="n">
        <f aca="false">Adequacy_low!AK37</f>
        <v>4836373</v>
      </c>
      <c r="G40" s="3" t="n">
        <f aca="false">Adequacy_low!AL37</f>
        <v>2792248</v>
      </c>
      <c r="H40" s="3" t="n">
        <f aca="false">Adequacy_low!AM37</f>
        <v>0.294009622575759</v>
      </c>
      <c r="I40" s="3" t="n">
        <f aca="false">Adequacy_low!AN37</f>
        <v>0.276971938934903</v>
      </c>
      <c r="K40" s="28" t="n">
        <f aca="false">K36+1</f>
        <v>2024</v>
      </c>
      <c r="L40" s="3" t="n">
        <f aca="false">Adequacy_central!AG37</f>
        <v>0.288774095672937</v>
      </c>
      <c r="M40" s="3" t="n">
        <f aca="false">Adequacy_central!AH37</f>
        <v>0.257204513090141</v>
      </c>
      <c r="N40" s="3" t="n">
        <f aca="false">Adequacy_central!AI37</f>
        <v>0.268578958619736</v>
      </c>
      <c r="O40" s="3" t="n">
        <f aca="false">Adequacy_central!AJ37</f>
        <v>0.246197851109127</v>
      </c>
      <c r="P40" s="3" t="n">
        <f aca="false">Adequacy_central!AK37</f>
        <v>4854814</v>
      </c>
      <c r="Q40" s="3" t="n">
        <f aca="false">Adequacy_central!AL37</f>
        <v>2799397</v>
      </c>
      <c r="R40" s="3" t="n">
        <f aca="false">Adequacy_central!AM37</f>
        <v>0.296983154671582</v>
      </c>
      <c r="S40" s="3" t="n">
        <f aca="false">Adequacy_central!AN37</f>
        <v>0.27988240201898</v>
      </c>
      <c r="U40" s="28" t="n">
        <f aca="false">U36+1</f>
        <v>2023</v>
      </c>
      <c r="V40" s="3" t="n">
        <f aca="false">Adequacy_high!AG37</f>
        <v>0.28674644033677</v>
      </c>
      <c r="W40" s="3" t="n">
        <f aca="false">Adequacy_high!AH37</f>
        <v>0.25674398129756</v>
      </c>
      <c r="X40" s="3" t="n">
        <f aca="false">Adequacy_high!AI37</f>
        <v>0.26679315664839</v>
      </c>
      <c r="Y40" s="3" t="n">
        <f aca="false">Adequacy_high!AJ37</f>
        <v>0.245627475130082</v>
      </c>
      <c r="Z40" s="3" t="n">
        <f aca="false">Adequacy_high!AK37</f>
        <v>4844894</v>
      </c>
      <c r="AA40" s="3" t="n">
        <f aca="false">Adequacy_high!AL37</f>
        <v>2794330</v>
      </c>
      <c r="AB40" s="3" t="n">
        <f aca="false">Adequacy_high!AM37</f>
        <v>0.296723334374842</v>
      </c>
      <c r="AC40" s="3" t="n">
        <f aca="false">Adequacy_high!AN37</f>
        <v>0.278651471099351</v>
      </c>
    </row>
    <row r="41" customFormat="false" ht="15" hidden="false" customHeight="false" outlineLevel="0" collapsed="false">
      <c r="A41" s="28" t="n">
        <f aca="false">A37+1</f>
        <v>2024</v>
      </c>
      <c r="B41" s="3" t="n">
        <f aca="false">Adequacy_low!AG38</f>
        <v>0.291025992229639</v>
      </c>
      <c r="C41" s="3" t="n">
        <f aca="false">Adequacy_low!AH38</f>
        <v>0.258144944894697</v>
      </c>
      <c r="D41" s="3" t="n">
        <f aca="false">Adequacy_low!AI38</f>
        <v>0.269035026648378</v>
      </c>
      <c r="E41" s="3" t="n">
        <f aca="false">Adequacy_low!AJ38</f>
        <v>0.247148368698952</v>
      </c>
      <c r="F41" s="3" t="n">
        <f aca="false">Adequacy_low!AK38</f>
        <v>4863247</v>
      </c>
      <c r="G41" s="3" t="n">
        <f aca="false">Adequacy_low!AL38</f>
        <v>2820268</v>
      </c>
      <c r="H41" s="3" t="n">
        <f aca="false">Adequacy_low!AM38</f>
        <v>0.294066190466025</v>
      </c>
      <c r="I41" s="3" t="n">
        <f aca="false">Adequacy_low!AN38</f>
        <v>0.277704298579562</v>
      </c>
      <c r="K41" s="28" t="n">
        <f aca="false">K37+1</f>
        <v>2024</v>
      </c>
      <c r="L41" s="3" t="n">
        <f aca="false">Adequacy_central!AG38</f>
        <v>0.289237192274837</v>
      </c>
      <c r="M41" s="3" t="n">
        <f aca="false">Adequacy_central!AH38</f>
        <v>0.258458314473861</v>
      </c>
      <c r="N41" s="3" t="n">
        <f aca="false">Adequacy_central!AI38</f>
        <v>0.269275992962382</v>
      </c>
      <c r="O41" s="3" t="n">
        <f aca="false">Adequacy_central!AJ38</f>
        <v>0.24782560607629</v>
      </c>
      <c r="P41" s="3" t="n">
        <f aca="false">Adequacy_central!AK38</f>
        <v>4870327</v>
      </c>
      <c r="Q41" s="3" t="n">
        <f aca="false">Adequacy_central!AL38</f>
        <v>2822482</v>
      </c>
      <c r="R41" s="3" t="n">
        <f aca="false">Adequacy_central!AM38</f>
        <v>0.296287195657221</v>
      </c>
      <c r="S41" s="3" t="n">
        <f aca="false">Adequacy_central!AN38</f>
        <v>0.280733765961486</v>
      </c>
      <c r="U41" s="28" t="n">
        <f aca="false">U37+1</f>
        <v>2024</v>
      </c>
      <c r="V41" s="3" t="n">
        <f aca="false">Adequacy_high!AG38</f>
        <v>0.288835758505816</v>
      </c>
      <c r="W41" s="3" t="n">
        <f aca="false">Adequacy_high!AH38</f>
        <v>0.257484303558152</v>
      </c>
      <c r="X41" s="3" t="n">
        <f aca="false">Adequacy_high!AI38</f>
        <v>0.268266889359774</v>
      </c>
      <c r="Y41" s="3" t="n">
        <f aca="false">Adequacy_high!AJ38</f>
        <v>0.246529460441479</v>
      </c>
      <c r="Z41" s="3" t="n">
        <f aca="false">Adequacy_high!AK38</f>
        <v>4860346</v>
      </c>
      <c r="AA41" s="3" t="n">
        <f aca="false">Adequacy_high!AL38</f>
        <v>2811903</v>
      </c>
      <c r="AB41" s="3" t="n">
        <f aca="false">Adequacy_high!AM38</f>
        <v>0.297639515916147</v>
      </c>
      <c r="AC41" s="3" t="n">
        <f aca="false">Adequacy_high!AN38</f>
        <v>0.279772305678327</v>
      </c>
    </row>
    <row r="42" customFormat="false" ht="15" hidden="false" customHeight="false" outlineLevel="0" collapsed="false">
      <c r="A42" s="28" t="n">
        <f aca="false">A38+1</f>
        <v>2024</v>
      </c>
      <c r="B42" s="3" t="n">
        <f aca="false">Adequacy_low!AG39</f>
        <v>0.289604371610022</v>
      </c>
      <c r="C42" s="3" t="n">
        <f aca="false">Adequacy_low!AH39</f>
        <v>0.25988827124947</v>
      </c>
      <c r="D42" s="3" t="n">
        <f aca="false">Adequacy_low!AI39</f>
        <v>0.268848315584655</v>
      </c>
      <c r="E42" s="3" t="n">
        <f aca="false">Adequacy_low!AJ39</f>
        <v>0.248685143198044</v>
      </c>
      <c r="F42" s="3" t="n">
        <f aca="false">Adequacy_low!AK39</f>
        <v>4893112</v>
      </c>
      <c r="G42" s="3" t="n">
        <f aca="false">Adequacy_low!AL39</f>
        <v>2842173</v>
      </c>
      <c r="H42" s="3" t="n">
        <f aca="false">Adequacy_low!AM39</f>
        <v>0.296670099026098</v>
      </c>
      <c r="I42" s="3" t="n">
        <f aca="false">Adequacy_low!AN39</f>
        <v>0.279752414071836</v>
      </c>
      <c r="K42" s="28" t="n">
        <f aca="false">K38+1</f>
        <v>2024</v>
      </c>
      <c r="L42" s="3" t="n">
        <f aca="false">Adequacy_central!AG39</f>
        <v>0.287978446482051</v>
      </c>
      <c r="M42" s="3" t="n">
        <f aca="false">Adequacy_central!AH39</f>
        <v>0.260028288507669</v>
      </c>
      <c r="N42" s="3" t="n">
        <f aca="false">Adequacy_central!AI39</f>
        <v>0.268317146778913</v>
      </c>
      <c r="O42" s="3" t="n">
        <f aca="false">Adequacy_central!AJ39</f>
        <v>0.248825004348614</v>
      </c>
      <c r="P42" s="3" t="n">
        <f aca="false">Adequacy_central!AK39</f>
        <v>4907656</v>
      </c>
      <c r="Q42" s="3" t="n">
        <f aca="false">Adequacy_central!AL39</f>
        <v>2851983</v>
      </c>
      <c r="R42" s="3" t="n">
        <f aca="false">Adequacy_central!AM39</f>
        <v>0.298143506983094</v>
      </c>
      <c r="S42" s="3" t="n">
        <f aca="false">Adequacy_central!AN39</f>
        <v>0.282605529170032</v>
      </c>
      <c r="U42" s="28" t="n">
        <f aca="false">U38+1</f>
        <v>2024</v>
      </c>
      <c r="V42" s="3" t="n">
        <f aca="false">Adequacy_high!AG39</f>
        <v>0.291988541321327</v>
      </c>
      <c r="W42" s="3" t="n">
        <f aca="false">Adequacy_high!AH39</f>
        <v>0.25903573097834</v>
      </c>
      <c r="X42" s="3" t="n">
        <f aca="false">Adequacy_high!AI39</f>
        <v>0.270492485664873</v>
      </c>
      <c r="Y42" s="3" t="n">
        <f aca="false">Adequacy_high!AJ39</f>
        <v>0.247772685443792</v>
      </c>
      <c r="Z42" s="3" t="n">
        <f aca="false">Adequacy_high!AK39</f>
        <v>4887261</v>
      </c>
      <c r="AA42" s="3" t="n">
        <f aca="false">Adequacy_high!AL39</f>
        <v>2835948</v>
      </c>
      <c r="AB42" s="3" t="n">
        <f aca="false">Adequacy_high!AM39</f>
        <v>0.298750656531662</v>
      </c>
      <c r="AC42" s="3" t="n">
        <f aca="false">Adequacy_high!AN39</f>
        <v>0.280987619013791</v>
      </c>
    </row>
    <row r="43" customFormat="false" ht="15" hidden="false" customHeight="false" outlineLevel="0" collapsed="false">
      <c r="A43" s="28" t="n">
        <f aca="false">A39+1</f>
        <v>2024</v>
      </c>
      <c r="B43" s="3" t="n">
        <f aca="false">Adequacy_low!AG40</f>
        <v>0.290867619170936</v>
      </c>
      <c r="C43" s="3" t="n">
        <f aca="false">Adequacy_low!AH40</f>
        <v>0.261657192009315</v>
      </c>
      <c r="D43" s="3" t="n">
        <f aca="false">Adequacy_low!AI40</f>
        <v>0.271380309453336</v>
      </c>
      <c r="E43" s="3" t="n">
        <f aca="false">Adequacy_low!AJ40</f>
        <v>0.250470875399308</v>
      </c>
      <c r="F43" s="3" t="n">
        <f aca="false">Adequacy_low!AK40</f>
        <v>4908970</v>
      </c>
      <c r="G43" s="3" t="n">
        <f aca="false">Adequacy_low!AL40</f>
        <v>2861180</v>
      </c>
      <c r="H43" s="3" t="n">
        <f aca="false">Adequacy_low!AM40</f>
        <v>0.297536943457756</v>
      </c>
      <c r="I43" s="3" t="n">
        <f aca="false">Adequacy_low!AN40</f>
        <v>0.281849739470451</v>
      </c>
      <c r="K43" s="28" t="n">
        <f aca="false">K39+1</f>
        <v>2024</v>
      </c>
      <c r="L43" s="3" t="n">
        <f aca="false">Adequacy_central!AG40</f>
        <v>0.287611462815211</v>
      </c>
      <c r="M43" s="3" t="n">
        <f aca="false">Adequacy_central!AH40</f>
        <v>0.261663620815916</v>
      </c>
      <c r="N43" s="3" t="n">
        <f aca="false">Adequacy_central!AI40</f>
        <v>0.269191087525557</v>
      </c>
      <c r="O43" s="3" t="n">
        <f aca="false">Adequacy_central!AJ40</f>
        <v>0.25062809671462</v>
      </c>
      <c r="P43" s="3" t="n">
        <f aca="false">Adequacy_central!AK40</f>
        <v>4923483</v>
      </c>
      <c r="Q43" s="3" t="n">
        <f aca="false">Adequacy_central!AL40</f>
        <v>2872199</v>
      </c>
      <c r="R43" s="3" t="n">
        <f aca="false">Adequacy_central!AM40</f>
        <v>0.298050243601207</v>
      </c>
      <c r="S43" s="3" t="n">
        <f aca="false">Adequacy_central!AN40</f>
        <v>0.284221237783623</v>
      </c>
      <c r="U43" s="28" t="n">
        <f aca="false">U39+1</f>
        <v>2024</v>
      </c>
      <c r="V43" s="3" t="n">
        <f aca="false">Adequacy_high!AG40</f>
        <v>0.288753197663564</v>
      </c>
      <c r="W43" s="3" t="n">
        <f aca="false">Adequacy_high!AH40</f>
        <v>0.260292566796845</v>
      </c>
      <c r="X43" s="3" t="n">
        <f aca="false">Adequacy_high!AI40</f>
        <v>0.266223641889938</v>
      </c>
      <c r="Y43" s="3" t="n">
        <f aca="false">Adequacy_high!AJ40</f>
        <v>0.24921697348659</v>
      </c>
      <c r="Z43" s="3" t="n">
        <f aca="false">Adequacy_high!AK40</f>
        <v>4906129</v>
      </c>
      <c r="AA43" s="3" t="n">
        <f aca="false">Adequacy_high!AL40</f>
        <v>2858162</v>
      </c>
      <c r="AB43" s="3" t="n">
        <f aca="false">Adequacy_high!AM40</f>
        <v>0.300612740999402</v>
      </c>
      <c r="AC43" s="3" t="n">
        <f aca="false">Adequacy_high!AN40</f>
        <v>0.282328974251446</v>
      </c>
    </row>
    <row r="44" customFormat="false" ht="15" hidden="false" customHeight="false" outlineLevel="0" collapsed="false">
      <c r="A44" s="28" t="n">
        <f aca="false">A40+1</f>
        <v>2024</v>
      </c>
      <c r="B44" s="3" t="n">
        <f aca="false">Adequacy_low!AG41</f>
        <v>0.286595983177258</v>
      </c>
      <c r="C44" s="3" t="n">
        <f aca="false">Adequacy_low!AH41</f>
        <v>0.262126243863524</v>
      </c>
      <c r="D44" s="3" t="n">
        <f aca="false">Adequacy_low!AI41</f>
        <v>0.266982116572118</v>
      </c>
      <c r="E44" s="3" t="n">
        <f aca="false">Adequacy_low!AJ41</f>
        <v>0.25128333908955</v>
      </c>
      <c r="F44" s="3" t="n">
        <f aca="false">Adequacy_low!AK41</f>
        <v>4926824</v>
      </c>
      <c r="G44" s="3" t="n">
        <f aca="false">Adequacy_low!AL41</f>
        <v>2884141</v>
      </c>
      <c r="H44" s="3" t="n">
        <f aca="false">Adequacy_low!AM41</f>
        <v>0.298932649813127</v>
      </c>
      <c r="I44" s="3" t="n">
        <f aca="false">Adequacy_low!AN41</f>
        <v>0.282704006078881</v>
      </c>
      <c r="K44" s="28" t="n">
        <f aca="false">K40+1</f>
        <v>2025</v>
      </c>
      <c r="L44" s="3" t="n">
        <f aca="false">Adequacy_central!AG41</f>
        <v>0.287451212610601</v>
      </c>
      <c r="M44" s="3" t="n">
        <f aca="false">Adequacy_central!AH41</f>
        <v>0.262704959077439</v>
      </c>
      <c r="N44" s="3" t="n">
        <f aca="false">Adequacy_central!AI41</f>
        <v>0.26848835736898</v>
      </c>
      <c r="O44" s="3" t="n">
        <f aca="false">Adequacy_central!AJ41</f>
        <v>0.251821567771242</v>
      </c>
      <c r="P44" s="3" t="n">
        <f aca="false">Adequacy_central!AK41</f>
        <v>4938597</v>
      </c>
      <c r="Q44" s="3" t="n">
        <f aca="false">Adequacy_central!AL41</f>
        <v>2904606</v>
      </c>
      <c r="R44" s="3" t="n">
        <f aca="false">Adequacy_central!AM41</f>
        <v>0.299725377723432</v>
      </c>
      <c r="S44" s="3" t="n">
        <f aca="false">Adequacy_central!AN41</f>
        <v>0.284687769513524</v>
      </c>
      <c r="U44" s="28" t="n">
        <f aca="false">U40+1</f>
        <v>2024</v>
      </c>
      <c r="V44" s="3" t="n">
        <f aca="false">Adequacy_high!AG41</f>
        <v>0.286951580290654</v>
      </c>
      <c r="W44" s="3" t="n">
        <f aca="false">Adequacy_high!AH41</f>
        <v>0.260680987179402</v>
      </c>
      <c r="X44" s="3" t="n">
        <f aca="false">Adequacy_high!AI41</f>
        <v>0.266830010118356</v>
      </c>
      <c r="Y44" s="3" t="n">
        <f aca="false">Adequacy_high!AJ41</f>
        <v>0.249498656466369</v>
      </c>
      <c r="Z44" s="3" t="n">
        <f aca="false">Adequacy_high!AK41</f>
        <v>4916262</v>
      </c>
      <c r="AA44" s="3" t="n">
        <f aca="false">Adequacy_high!AL41</f>
        <v>2881056</v>
      </c>
      <c r="AB44" s="3" t="n">
        <f aca="false">Adequacy_high!AM41</f>
        <v>0.298054652157688</v>
      </c>
      <c r="AC44" s="3" t="n">
        <f aca="false">Adequacy_high!AN41</f>
        <v>0.283050395256971</v>
      </c>
    </row>
    <row r="45" customFormat="false" ht="15" hidden="false" customHeight="false" outlineLevel="0" collapsed="false">
      <c r="A45" s="28" t="n">
        <f aca="false">A41+1</f>
        <v>2025</v>
      </c>
      <c r="B45" s="3" t="n">
        <f aca="false">Adequacy_low!AG42</f>
        <v>0.287506567201137</v>
      </c>
      <c r="C45" s="3" t="n">
        <f aca="false">Adequacy_low!AH42</f>
        <v>0.26305842056776</v>
      </c>
      <c r="D45" s="3" t="n">
        <f aca="false">Adequacy_low!AI42</f>
        <v>0.269850719484468</v>
      </c>
      <c r="E45" s="3" t="n">
        <f aca="false">Adequacy_low!AJ42</f>
        <v>0.252916259909844</v>
      </c>
      <c r="F45" s="3" t="n">
        <f aca="false">Adequacy_low!AK42</f>
        <v>4941323</v>
      </c>
      <c r="G45" s="3" t="n">
        <f aca="false">Adequacy_low!AL42</f>
        <v>2905060</v>
      </c>
      <c r="H45" s="3" t="n">
        <f aca="false">Adequacy_low!AM42</f>
        <v>0.300333534400793</v>
      </c>
      <c r="I45" s="3" t="n">
        <f aca="false">Adequacy_low!AN42</f>
        <v>0.283706949098258</v>
      </c>
      <c r="K45" s="28" t="n">
        <f aca="false">K41+1</f>
        <v>2025</v>
      </c>
      <c r="L45" s="3" t="n">
        <f aca="false">Adequacy_central!AG42</f>
        <v>0.288439240340726</v>
      </c>
      <c r="M45" s="3" t="n">
        <f aca="false">Adequacy_central!AH42</f>
        <v>0.26389369089243</v>
      </c>
      <c r="N45" s="3" t="n">
        <f aca="false">Adequacy_central!AI42</f>
        <v>0.270400074298543</v>
      </c>
      <c r="O45" s="3" t="n">
        <f aca="false">Adequacy_central!AJ42</f>
        <v>0.253563842572167</v>
      </c>
      <c r="P45" s="3" t="n">
        <f aca="false">Adequacy_central!AK42</f>
        <v>4955950</v>
      </c>
      <c r="Q45" s="3" t="n">
        <f aca="false">Adequacy_central!AL42</f>
        <v>2925016</v>
      </c>
      <c r="R45" s="3" t="n">
        <f aca="false">Adequacy_central!AM42</f>
        <v>0.300860957286773</v>
      </c>
      <c r="S45" s="3" t="n">
        <f aca="false">Adequacy_central!AN42</f>
        <v>0.285628408657006</v>
      </c>
      <c r="U45" s="28" t="n">
        <f aca="false">U41+1</f>
        <v>2025</v>
      </c>
      <c r="V45" s="3" t="n">
        <f aca="false">Adequacy_high!AG42</f>
        <v>0.287815420982759</v>
      </c>
      <c r="W45" s="3" t="n">
        <f aca="false">Adequacy_high!AH42</f>
        <v>0.26190138977844</v>
      </c>
      <c r="X45" s="3" t="n">
        <f aca="false">Adequacy_high!AI42</f>
        <v>0.268380825892398</v>
      </c>
      <c r="Y45" s="3" t="n">
        <f aca="false">Adequacy_high!AJ42</f>
        <v>0.251353577428414</v>
      </c>
      <c r="Z45" s="3" t="n">
        <f aca="false">Adequacy_high!AK42</f>
        <v>4929855</v>
      </c>
      <c r="AA45" s="3" t="n">
        <f aca="false">Adequacy_high!AL42</f>
        <v>2903635</v>
      </c>
      <c r="AB45" s="3" t="n">
        <f aca="false">Adequacy_high!AM42</f>
        <v>0.299323387663281</v>
      </c>
      <c r="AC45" s="3" t="n">
        <f aca="false">Adequacy_high!AN42</f>
        <v>0.284644398275</v>
      </c>
    </row>
    <row r="46" customFormat="false" ht="15" hidden="false" customHeight="false" outlineLevel="0" collapsed="false">
      <c r="A46" s="28" t="n">
        <f aca="false">A42+1</f>
        <v>2025</v>
      </c>
      <c r="B46" s="3" t="n">
        <f aca="false">Adequacy_low!AG43</f>
        <v>0.285649295397476</v>
      </c>
      <c r="C46" s="3" t="n">
        <f aca="false">Adequacy_low!AH43</f>
        <v>0.263182239112154</v>
      </c>
      <c r="D46" s="3" t="n">
        <f aca="false">Adequacy_low!AI43</f>
        <v>0.269676115570404</v>
      </c>
      <c r="E46" s="3" t="n">
        <f aca="false">Adequacy_low!AJ43</f>
        <v>0.253409168861028</v>
      </c>
      <c r="F46" s="3" t="n">
        <f aca="false">Adequacy_low!AK43</f>
        <v>4959889</v>
      </c>
      <c r="G46" s="3" t="n">
        <f aca="false">Adequacy_low!AL43</f>
        <v>2928077</v>
      </c>
      <c r="H46" s="3" t="n">
        <f aca="false">Adequacy_low!AM43</f>
        <v>0.299157242337575</v>
      </c>
      <c r="I46" s="3" t="n">
        <f aca="false">Adequacy_low!AN43</f>
        <v>0.284524743363699</v>
      </c>
      <c r="K46" s="28" t="n">
        <f aca="false">K42+1</f>
        <v>2025</v>
      </c>
      <c r="L46" s="3" t="n">
        <f aca="false">Adequacy_central!AG43</f>
        <v>0.289991248810146</v>
      </c>
      <c r="M46" s="3" t="n">
        <f aca="false">Adequacy_central!AH43</f>
        <v>0.264408809480956</v>
      </c>
      <c r="N46" s="3" t="n">
        <f aca="false">Adequacy_central!AI43</f>
        <v>0.271706792302809</v>
      </c>
      <c r="O46" s="3" t="n">
        <f aca="false">Adequacy_central!AJ43</f>
        <v>0.254163190103735</v>
      </c>
      <c r="P46" s="3" t="n">
        <f aca="false">Adequacy_central!AK43</f>
        <v>4967897</v>
      </c>
      <c r="Q46" s="3" t="n">
        <f aca="false">Adequacy_central!AL43</f>
        <v>2950779</v>
      </c>
      <c r="R46" s="3" t="n">
        <f aca="false">Adequacy_central!AM43</f>
        <v>0.300607067996221</v>
      </c>
      <c r="S46" s="3" t="n">
        <f aca="false">Adequacy_central!AN43</f>
        <v>0.286081595194214</v>
      </c>
      <c r="U46" s="28" t="n">
        <f aca="false">U42+1</f>
        <v>2025</v>
      </c>
      <c r="V46" s="3" t="n">
        <f aca="false">Adequacy_high!AG43</f>
        <v>0.290003916392823</v>
      </c>
      <c r="W46" s="3" t="n">
        <f aca="false">Adequacy_high!AH43</f>
        <v>0.2624792863091</v>
      </c>
      <c r="X46" s="3" t="n">
        <f aca="false">Adequacy_high!AI43</f>
        <v>0.271439266220827</v>
      </c>
      <c r="Y46" s="3" t="n">
        <f aca="false">Adequacy_high!AJ43</f>
        <v>0.25246691433376</v>
      </c>
      <c r="Z46" s="3" t="n">
        <f aca="false">Adequacy_high!AK43</f>
        <v>4943019</v>
      </c>
      <c r="AA46" s="3" t="n">
        <f aca="false">Adequacy_high!AL43</f>
        <v>2930421</v>
      </c>
      <c r="AB46" s="3" t="n">
        <f aca="false">Adequacy_high!AM43</f>
        <v>0.300805835407562</v>
      </c>
      <c r="AC46" s="3" t="n">
        <f aca="false">Adequacy_high!AN43</f>
        <v>0.285299041436395</v>
      </c>
    </row>
    <row r="47" customFormat="false" ht="15" hidden="false" customHeight="false" outlineLevel="0" collapsed="false">
      <c r="A47" s="28" t="n">
        <f aca="false">A43+1</f>
        <v>2025</v>
      </c>
      <c r="B47" s="3" t="n">
        <f aca="false">Adequacy_low!AG44</f>
        <v>0.288122627339597</v>
      </c>
      <c r="C47" s="3" t="n">
        <f aca="false">Adequacy_low!AH44</f>
        <v>0.264408782643482</v>
      </c>
      <c r="D47" s="3" t="n">
        <f aca="false">Adequacy_low!AI44</f>
        <v>0.270587017107034</v>
      </c>
      <c r="E47" s="3" t="n">
        <f aca="false">Adequacy_low!AJ44</f>
        <v>0.255132711069665</v>
      </c>
      <c r="F47" s="3" t="n">
        <f aca="false">Adequacy_low!AK44</f>
        <v>4973098</v>
      </c>
      <c r="G47" s="3" t="n">
        <f aca="false">Adequacy_low!AL44</f>
        <v>2946581</v>
      </c>
      <c r="H47" s="3" t="n">
        <f aca="false">Adequacy_low!AM44</f>
        <v>0.29965390249564</v>
      </c>
      <c r="I47" s="3" t="n">
        <f aca="false">Adequacy_low!AN44</f>
        <v>0.285259862683769</v>
      </c>
      <c r="K47" s="28" t="n">
        <f aca="false">K43+1</f>
        <v>2025</v>
      </c>
      <c r="L47" s="3" t="n">
        <f aca="false">Adequacy_central!AG44</f>
        <v>0.287286620518165</v>
      </c>
      <c r="M47" s="3" t="n">
        <f aca="false">Adequacy_central!AH44</f>
        <v>0.264730020854972</v>
      </c>
      <c r="N47" s="3" t="n">
        <f aca="false">Adequacy_central!AI44</f>
        <v>0.2727702952392</v>
      </c>
      <c r="O47" s="3" t="n">
        <f aca="false">Adequacy_central!AJ44</f>
        <v>0.255015885766847</v>
      </c>
      <c r="P47" s="3" t="n">
        <f aca="false">Adequacy_central!AK44</f>
        <v>4978944</v>
      </c>
      <c r="Q47" s="3" t="n">
        <f aca="false">Adequacy_central!AL44</f>
        <v>2968218</v>
      </c>
      <c r="R47" s="3" t="n">
        <f aca="false">Adequacy_central!AM44</f>
        <v>0.301340099592546</v>
      </c>
      <c r="S47" s="3" t="n">
        <f aca="false">Adequacy_central!AN44</f>
        <v>0.285809725353292</v>
      </c>
      <c r="U47" s="28" t="n">
        <f aca="false">U43+1</f>
        <v>2025</v>
      </c>
      <c r="V47" s="3" t="n">
        <f aca="false">Adequacy_high!AG44</f>
        <v>0.288635485354444</v>
      </c>
      <c r="W47" s="3" t="n">
        <f aca="false">Adequacy_high!AH44</f>
        <v>0.262977707150766</v>
      </c>
      <c r="X47" s="3" t="n">
        <f aca="false">Adequacy_high!AI44</f>
        <v>0.270578700813841</v>
      </c>
      <c r="Y47" s="3" t="n">
        <f aca="false">Adequacy_high!AJ44</f>
        <v>0.253329157422067</v>
      </c>
      <c r="Z47" s="3" t="n">
        <f aca="false">Adequacy_high!AK44</f>
        <v>4947819</v>
      </c>
      <c r="AA47" s="3" t="n">
        <f aca="false">Adequacy_high!AL44</f>
        <v>2944034</v>
      </c>
      <c r="AB47" s="3" t="n">
        <f aca="false">Adequacy_high!AM44</f>
        <v>0.300246226891031</v>
      </c>
      <c r="AC47" s="3" t="n">
        <f aca="false">Adequacy_high!AN44</f>
        <v>0.286110610270148</v>
      </c>
    </row>
    <row r="48" customFormat="false" ht="15" hidden="false" customHeight="false" outlineLevel="0" collapsed="false">
      <c r="A48" s="28" t="n">
        <f aca="false">A44+1</f>
        <v>2025</v>
      </c>
      <c r="B48" s="3" t="n">
        <f aca="false">Adequacy_low!AG45</f>
        <v>0.285968125088525</v>
      </c>
      <c r="C48" s="3" t="n">
        <f aca="false">Adequacy_low!AH45</f>
        <v>0.264941255650702</v>
      </c>
      <c r="D48" s="3" t="n">
        <f aca="false">Adequacy_low!AI45</f>
        <v>0.269136063508844</v>
      </c>
      <c r="E48" s="3" t="n">
        <f aca="false">Adequacy_low!AJ45</f>
        <v>0.255864189517014</v>
      </c>
      <c r="F48" s="3" t="n">
        <f aca="false">Adequacy_low!AK45</f>
        <v>4998894</v>
      </c>
      <c r="G48" s="3" t="n">
        <f aca="false">Adequacy_low!AL45</f>
        <v>2963799</v>
      </c>
      <c r="H48" s="3" t="n">
        <f aca="false">Adequacy_low!AM45</f>
        <v>0.298153473483307</v>
      </c>
      <c r="I48" s="3" t="n">
        <f aca="false">Adequacy_low!AN45</f>
        <v>0.285938657178515</v>
      </c>
      <c r="K48" s="28" t="n">
        <f aca="false">K44+1</f>
        <v>2026</v>
      </c>
      <c r="L48" s="3" t="n">
        <f aca="false">Adequacy_central!AG45</f>
        <v>0.288185190614799</v>
      </c>
      <c r="M48" s="3" t="n">
        <f aca="false">Adequacy_central!AH45</f>
        <v>0.264927340041564</v>
      </c>
      <c r="N48" s="3" t="n">
        <f aca="false">Adequacy_central!AI45</f>
        <v>0.272242412052827</v>
      </c>
      <c r="O48" s="3" t="n">
        <f aca="false">Adequacy_central!AJ45</f>
        <v>0.255261668910505</v>
      </c>
      <c r="P48" s="3" t="n">
        <f aca="false">Adequacy_central!AK45</f>
        <v>5001360</v>
      </c>
      <c r="Q48" s="3" t="n">
        <f aca="false">Adequacy_central!AL45</f>
        <v>2977389</v>
      </c>
      <c r="R48" s="3" t="n">
        <f aca="false">Adequacy_central!AM45</f>
        <v>0.300799247211615</v>
      </c>
      <c r="S48" s="3" t="n">
        <f aca="false">Adequacy_central!AN45</f>
        <v>0.285759494373907</v>
      </c>
      <c r="U48" s="28" t="n">
        <f aca="false">U44+1</f>
        <v>2025</v>
      </c>
      <c r="V48" s="3" t="n">
        <f aca="false">Adequacy_high!AG45</f>
        <v>0.290273024699617</v>
      </c>
      <c r="W48" s="3" t="n">
        <f aca="false">Adequacy_high!AH45</f>
        <v>0.264303461108604</v>
      </c>
      <c r="X48" s="3" t="n">
        <f aca="false">Adequacy_high!AI45</f>
        <v>0.272998095235258</v>
      </c>
      <c r="Y48" s="3" t="n">
        <f aca="false">Adequacy_high!AJ45</f>
        <v>0.254305132664794</v>
      </c>
      <c r="Z48" s="3" t="n">
        <f aca="false">Adequacy_high!AK45</f>
        <v>4961929</v>
      </c>
      <c r="AA48" s="3" t="n">
        <f aca="false">Adequacy_high!AL45</f>
        <v>2958366</v>
      </c>
      <c r="AB48" s="3" t="n">
        <f aca="false">Adequacy_high!AM45</f>
        <v>0.303148174406402</v>
      </c>
      <c r="AC48" s="3" t="n">
        <f aca="false">Adequacy_high!AN45</f>
        <v>0.286439190408843</v>
      </c>
    </row>
    <row r="49" customFormat="false" ht="15" hidden="false" customHeight="false" outlineLevel="0" collapsed="false">
      <c r="A49" s="28" t="n">
        <f aca="false">A45+1</f>
        <v>2026</v>
      </c>
      <c r="B49" s="3" t="n">
        <f aca="false">Adequacy_low!AG46</f>
        <v>0.286003674238276</v>
      </c>
      <c r="C49" s="3" t="n">
        <f aca="false">Adequacy_low!AH46</f>
        <v>0.263905478040845</v>
      </c>
      <c r="D49" s="3" t="n">
        <f aca="false">Adequacy_low!AI46</f>
        <v>0.270965950492433</v>
      </c>
      <c r="E49" s="3" t="n">
        <f aca="false">Adequacy_low!AJ46</f>
        <v>0.254933974269984</v>
      </c>
      <c r="F49" s="3" t="n">
        <f aca="false">Adequacy_low!AK46</f>
        <v>5030601</v>
      </c>
      <c r="G49" s="3" t="n">
        <f aca="false">Adequacy_low!AL46</f>
        <v>2993560</v>
      </c>
      <c r="H49" s="3" t="n">
        <f aca="false">Adequacy_low!AM46</f>
        <v>0.297849162065055</v>
      </c>
      <c r="I49" s="3" t="n">
        <f aca="false">Adequacy_low!AN46</f>
        <v>0.286398759961327</v>
      </c>
      <c r="K49" s="28" t="n">
        <f aca="false">K45+1</f>
        <v>2026</v>
      </c>
      <c r="L49" s="3" t="n">
        <f aca="false">Adequacy_central!AG46</f>
        <v>0.285843918375456</v>
      </c>
      <c r="M49" s="3" t="n">
        <f aca="false">Adequacy_central!AH46</f>
        <v>0.264349610657649</v>
      </c>
      <c r="N49" s="3" t="n">
        <f aca="false">Adequacy_central!AI46</f>
        <v>0.271320266793454</v>
      </c>
      <c r="O49" s="3" t="n">
        <f aca="false">Adequacy_central!AJ46</f>
        <v>0.255268016885065</v>
      </c>
      <c r="P49" s="3" t="n">
        <f aca="false">Adequacy_central!AK46</f>
        <v>5035791</v>
      </c>
      <c r="Q49" s="3" t="n">
        <f aca="false">Adequacy_central!AL46</f>
        <v>3007187</v>
      </c>
      <c r="R49" s="3" t="n">
        <f aca="false">Adequacy_central!AM46</f>
        <v>0.297952971943145</v>
      </c>
      <c r="S49" s="3" t="n">
        <f aca="false">Adequacy_central!AN46</f>
        <v>0.284038852129568</v>
      </c>
      <c r="U49" s="28" t="n">
        <f aca="false">U45+1</f>
        <v>2026</v>
      </c>
      <c r="V49" s="3" t="n">
        <f aca="false">Adequacy_high!AG46</f>
        <v>0.290453412154879</v>
      </c>
      <c r="W49" s="3" t="n">
        <f aca="false">Adequacy_high!AH46</f>
        <v>0.26449092090838</v>
      </c>
      <c r="X49" s="3" t="n">
        <f aca="false">Adequacy_high!AI46</f>
        <v>0.272237450147756</v>
      </c>
      <c r="Y49" s="3" t="n">
        <f aca="false">Adequacy_high!AJ46</f>
        <v>0.254544320634265</v>
      </c>
      <c r="Z49" s="3" t="n">
        <f aca="false">Adequacy_high!AK46</f>
        <v>4993698</v>
      </c>
      <c r="AA49" s="3" t="n">
        <f aca="false">Adequacy_high!AL46</f>
        <v>2985784</v>
      </c>
      <c r="AB49" s="3" t="n">
        <f aca="false">Adequacy_high!AM46</f>
        <v>0.301731725313897</v>
      </c>
      <c r="AC49" s="3" t="n">
        <f aca="false">Adequacy_high!AN46</f>
        <v>0.286377510151891</v>
      </c>
    </row>
    <row r="50" customFormat="false" ht="15" hidden="false" customHeight="false" outlineLevel="0" collapsed="false">
      <c r="A50" s="28" t="n">
        <f aca="false">A46+1</f>
        <v>2026</v>
      </c>
      <c r="B50" s="3" t="n">
        <f aca="false">Adequacy_low!AG47</f>
        <v>0.28395846645504</v>
      </c>
      <c r="C50" s="3" t="n">
        <f aca="false">Adequacy_low!AH47</f>
        <v>0.263501987865739</v>
      </c>
      <c r="D50" s="3" t="n">
        <f aca="false">Adequacy_low!AI47</f>
        <v>0.268509673274611</v>
      </c>
      <c r="E50" s="3" t="n">
        <f aca="false">Adequacy_low!AJ47</f>
        <v>0.254585895748686</v>
      </c>
      <c r="F50" s="3" t="n">
        <f aca="false">Adequacy_low!AK47</f>
        <v>5044277</v>
      </c>
      <c r="G50" s="3" t="n">
        <f aca="false">Adequacy_low!AL47</f>
        <v>3015087</v>
      </c>
      <c r="H50" s="3" t="n">
        <f aca="false">Adequacy_low!AM47</f>
        <v>0.300027359931463</v>
      </c>
      <c r="I50" s="3" t="n">
        <f aca="false">Adequacy_low!AN47</f>
        <v>0.287307040449412</v>
      </c>
      <c r="K50" s="28" t="n">
        <f aca="false">K46+1</f>
        <v>2026</v>
      </c>
      <c r="L50" s="3" t="n">
        <f aca="false">Adequacy_central!AG47</f>
        <v>0.285216856582885</v>
      </c>
      <c r="M50" s="3" t="n">
        <f aca="false">Adequacy_central!AH47</f>
        <v>0.265113938400091</v>
      </c>
      <c r="N50" s="3" t="n">
        <f aca="false">Adequacy_central!AI47</f>
        <v>0.271832358351605</v>
      </c>
      <c r="O50" s="3" t="n">
        <f aca="false">Adequacy_central!AJ47</f>
        <v>0.256146996324034</v>
      </c>
      <c r="P50" s="3" t="n">
        <f aca="false">Adequacy_central!AK47</f>
        <v>5061277</v>
      </c>
      <c r="Q50" s="3" t="n">
        <f aca="false">Adequacy_central!AL47</f>
        <v>3032672</v>
      </c>
      <c r="R50" s="3" t="n">
        <f aca="false">Adequacy_central!AM47</f>
        <v>0.2990140568388</v>
      </c>
      <c r="S50" s="3" t="n">
        <f aca="false">Adequacy_central!AN47</f>
        <v>0.285249317807656</v>
      </c>
      <c r="U50" s="28" t="n">
        <f aca="false">U46+1</f>
        <v>2026</v>
      </c>
      <c r="V50" s="3" t="n">
        <f aca="false">Adequacy_high!AG47</f>
        <v>0.286656263126579</v>
      </c>
      <c r="W50" s="3" t="n">
        <f aca="false">Adequacy_high!AH47</f>
        <v>0.265449473345161</v>
      </c>
      <c r="X50" s="3" t="n">
        <f aca="false">Adequacy_high!AI47</f>
        <v>0.271373843997734</v>
      </c>
      <c r="Y50" s="3" t="n">
        <f aca="false">Adequacy_high!AJ47</f>
        <v>0.255641111663114</v>
      </c>
      <c r="Z50" s="3" t="n">
        <f aca="false">Adequacy_high!AK47</f>
        <v>5003397</v>
      </c>
      <c r="AA50" s="3" t="n">
        <f aca="false">Adequacy_high!AL47</f>
        <v>3004675</v>
      </c>
      <c r="AB50" s="3" t="n">
        <f aca="false">Adequacy_high!AM47</f>
        <v>0.30175899162687</v>
      </c>
      <c r="AC50" s="3" t="n">
        <f aca="false">Adequacy_high!AN47</f>
        <v>0.287327785096678</v>
      </c>
    </row>
    <row r="51" customFormat="false" ht="15" hidden="false" customHeight="false" outlineLevel="0" collapsed="false">
      <c r="A51" s="28" t="n">
        <f aca="false">A47+1</f>
        <v>2026</v>
      </c>
      <c r="B51" s="3" t="n">
        <f aca="false">Adequacy_low!AG48</f>
        <v>0.284612896380209</v>
      </c>
      <c r="C51" s="3" t="n">
        <f aca="false">Adequacy_low!AH48</f>
        <v>0.264112137504192</v>
      </c>
      <c r="D51" s="3" t="n">
        <f aca="false">Adequacy_low!AI48</f>
        <v>0.268620573296639</v>
      </c>
      <c r="E51" s="3" t="n">
        <f aca="false">Adequacy_low!AJ48</f>
        <v>0.254748611118932</v>
      </c>
      <c r="F51" s="3" t="n">
        <f aca="false">Adequacy_low!AK48</f>
        <v>5060529</v>
      </c>
      <c r="G51" s="3" t="n">
        <f aca="false">Adequacy_low!AL48</f>
        <v>3034294</v>
      </c>
      <c r="H51" s="3" t="n">
        <f aca="false">Adequacy_low!AM48</f>
        <v>0.299633013475916</v>
      </c>
      <c r="I51" s="3" t="n">
        <f aca="false">Adequacy_low!AN48</f>
        <v>0.287379750951804</v>
      </c>
      <c r="K51" s="28" t="n">
        <f aca="false">K47+1</f>
        <v>2026</v>
      </c>
      <c r="L51" s="3" t="n">
        <f aca="false">Adequacy_central!AG48</f>
        <v>0.287547954192866</v>
      </c>
      <c r="M51" s="3" t="n">
        <f aca="false">Adequacy_central!AH48</f>
        <v>0.265953689809916</v>
      </c>
      <c r="N51" s="3" t="n">
        <f aca="false">Adequacy_central!AI48</f>
        <v>0.272747860259001</v>
      </c>
      <c r="O51" s="3" t="n">
        <f aca="false">Adequacy_central!AJ48</f>
        <v>0.256646086748262</v>
      </c>
      <c r="P51" s="3" t="n">
        <f aca="false">Adequacy_central!AK48</f>
        <v>5078627</v>
      </c>
      <c r="Q51" s="3" t="n">
        <f aca="false">Adequacy_central!AL48</f>
        <v>3054806</v>
      </c>
      <c r="R51" s="3" t="n">
        <f aca="false">Adequacy_central!AM48</f>
        <v>0.298150962342279</v>
      </c>
      <c r="S51" s="3" t="n">
        <f aca="false">Adequacy_central!AN48</f>
        <v>0.284514572803831</v>
      </c>
      <c r="U51" s="28" t="n">
        <f aca="false">U47+1</f>
        <v>2026</v>
      </c>
      <c r="V51" s="3" t="n">
        <f aca="false">Adequacy_high!AG48</f>
        <v>0.287217307463533</v>
      </c>
      <c r="W51" s="3" t="n">
        <f aca="false">Adequacy_high!AH48</f>
        <v>0.266374933910154</v>
      </c>
      <c r="X51" s="3" t="n">
        <f aca="false">Adequacy_high!AI48</f>
        <v>0.272420794708666</v>
      </c>
      <c r="Y51" s="3" t="n">
        <f aca="false">Adequacy_high!AJ48</f>
        <v>0.256304410548053</v>
      </c>
      <c r="Z51" s="3" t="n">
        <f aca="false">Adequacy_high!AK48</f>
        <v>5018111</v>
      </c>
      <c r="AA51" s="3" t="n">
        <f aca="false">Adequacy_high!AL48</f>
        <v>3025392</v>
      </c>
      <c r="AB51" s="3" t="n">
        <f aca="false">Adequacy_high!AM48</f>
        <v>0.300269758009793</v>
      </c>
      <c r="AC51" s="3" t="n">
        <f aca="false">Adequacy_high!AN48</f>
        <v>0.288080712878434</v>
      </c>
    </row>
    <row r="52" customFormat="false" ht="15" hidden="false" customHeight="false" outlineLevel="0" collapsed="false">
      <c r="A52" s="28" t="n">
        <f aca="false">A48+1</f>
        <v>2026</v>
      </c>
      <c r="B52" s="3" t="n">
        <f aca="false">Adequacy_low!AG49</f>
        <v>0.285701550634615</v>
      </c>
      <c r="C52" s="3" t="n">
        <f aca="false">Adequacy_low!AH49</f>
        <v>0.264860108386135</v>
      </c>
      <c r="D52" s="3" t="n">
        <f aca="false">Adequacy_low!AI49</f>
        <v>0.268796535735081</v>
      </c>
      <c r="E52" s="3" t="n">
        <f aca="false">Adequacy_low!AJ49</f>
        <v>0.255225630739881</v>
      </c>
      <c r="F52" s="3" t="n">
        <f aca="false">Adequacy_low!AK49</f>
        <v>5094111</v>
      </c>
      <c r="G52" s="3" t="n">
        <f aca="false">Adequacy_low!AL49</f>
        <v>3070859</v>
      </c>
      <c r="H52" s="3" t="n">
        <f aca="false">Adequacy_low!AM49</f>
        <v>0.299625825598798</v>
      </c>
      <c r="I52" s="3" t="n">
        <f aca="false">Adequacy_low!AN49</f>
        <v>0.287057182919548</v>
      </c>
      <c r="K52" s="28" t="n">
        <f aca="false">K48+1</f>
        <v>2027</v>
      </c>
      <c r="L52" s="3" t="n">
        <f aca="false">Adequacy_central!AG49</f>
        <v>0.288163608951308</v>
      </c>
      <c r="M52" s="3" t="n">
        <f aca="false">Adequacy_central!AH49</f>
        <v>0.266339189311673</v>
      </c>
      <c r="N52" s="3" t="n">
        <f aca="false">Adequacy_central!AI49</f>
        <v>0.271958015965451</v>
      </c>
      <c r="O52" s="3" t="n">
        <f aca="false">Adequacy_central!AJ49</f>
        <v>0.256430637046749</v>
      </c>
      <c r="P52" s="3" t="n">
        <f aca="false">Adequacy_central!AK49</f>
        <v>5106067</v>
      </c>
      <c r="Q52" s="3" t="n">
        <f aca="false">Adequacy_central!AL49</f>
        <v>3088722</v>
      </c>
      <c r="R52" s="3" t="n">
        <f aca="false">Adequacy_central!AM49</f>
        <v>0.298418612331034</v>
      </c>
      <c r="S52" s="3" t="n">
        <f aca="false">Adequacy_central!AN49</f>
        <v>0.284940147050465</v>
      </c>
      <c r="U52" s="28" t="n">
        <f aca="false">U48+1</f>
        <v>2026</v>
      </c>
      <c r="V52" s="3" t="n">
        <f aca="false">Adequacy_high!AG49</f>
        <v>0.289995243383096</v>
      </c>
      <c r="W52" s="3" t="n">
        <f aca="false">Adequacy_high!AH49</f>
        <v>0.267454915828273</v>
      </c>
      <c r="X52" s="3" t="n">
        <f aca="false">Adequacy_high!AI49</f>
        <v>0.273907810841712</v>
      </c>
      <c r="Y52" s="3" t="n">
        <f aca="false">Adequacy_high!AJ49</f>
        <v>0.256741789099769</v>
      </c>
      <c r="Z52" s="3" t="n">
        <f aca="false">Adequacy_high!AK49</f>
        <v>5037275</v>
      </c>
      <c r="AA52" s="3" t="n">
        <f aca="false">Adequacy_high!AL49</f>
        <v>3055777</v>
      </c>
      <c r="AB52" s="3" t="n">
        <f aca="false">Adequacy_high!AM49</f>
        <v>0.304354675759016</v>
      </c>
      <c r="AC52" s="3" t="n">
        <f aca="false">Adequacy_high!AN49</f>
        <v>0.28862575558899</v>
      </c>
    </row>
    <row r="53" customFormat="false" ht="15" hidden="false" customHeight="false" outlineLevel="0" collapsed="false">
      <c r="A53" s="28" t="n">
        <f aca="false">A49+1</f>
        <v>2027</v>
      </c>
      <c r="B53" s="3" t="n">
        <f aca="false">Adequacy_low!AG50</f>
        <v>0.28618890048609</v>
      </c>
      <c r="C53" s="3" t="n">
        <f aca="false">Adequacy_low!AH50</f>
        <v>0.265606103086515</v>
      </c>
      <c r="D53" s="3" t="n">
        <f aca="false">Adequacy_low!AI50</f>
        <v>0.269798007469805</v>
      </c>
      <c r="E53" s="3" t="n">
        <f aca="false">Adequacy_low!AJ50</f>
        <v>0.256253715867082</v>
      </c>
      <c r="F53" s="3" t="n">
        <f aca="false">Adequacy_low!AK50</f>
        <v>5122051</v>
      </c>
      <c r="G53" s="3" t="n">
        <f aca="false">Adequacy_low!AL50</f>
        <v>3107180</v>
      </c>
      <c r="H53" s="3" t="n">
        <f aca="false">Adequacy_low!AM50</f>
        <v>0.298311790074057</v>
      </c>
      <c r="I53" s="3" t="n">
        <f aca="false">Adequacy_low!AN50</f>
        <v>0.287247808013429</v>
      </c>
      <c r="K53" s="28" t="n">
        <f aca="false">K49+1</f>
        <v>2027</v>
      </c>
      <c r="L53" s="3" t="n">
        <f aca="false">Adequacy_central!AG50</f>
        <v>0.28731658233763</v>
      </c>
      <c r="M53" s="3" t="n">
        <f aca="false">Adequacy_central!AH50</f>
        <v>0.267549793285103</v>
      </c>
      <c r="N53" s="3" t="n">
        <f aca="false">Adequacy_central!AI50</f>
        <v>0.27166151561077</v>
      </c>
      <c r="O53" s="3" t="n">
        <f aca="false">Adequacy_central!AJ50</f>
        <v>0.257866077791349</v>
      </c>
      <c r="P53" s="3" t="n">
        <f aca="false">Adequacy_central!AK50</f>
        <v>5125620</v>
      </c>
      <c r="Q53" s="3" t="n">
        <f aca="false">Adequacy_central!AL50</f>
        <v>3123169</v>
      </c>
      <c r="R53" s="3" t="n">
        <f aca="false">Adequacy_central!AM50</f>
        <v>0.297805077512203</v>
      </c>
      <c r="S53" s="3" t="n">
        <f aca="false">Adequacy_central!AN50</f>
        <v>0.285318877153158</v>
      </c>
      <c r="U53" s="28" t="n">
        <f aca="false">U49+1</f>
        <v>2027</v>
      </c>
      <c r="V53" s="3" t="n">
        <f aca="false">Adequacy_high!AG50</f>
        <v>0.289720393343131</v>
      </c>
      <c r="W53" s="3" t="n">
        <f aca="false">Adequacy_high!AH50</f>
        <v>0.267961869148076</v>
      </c>
      <c r="X53" s="3" t="n">
        <f aca="false">Adequacy_high!AI50</f>
        <v>0.272921670257471</v>
      </c>
      <c r="Y53" s="3" t="n">
        <f aca="false">Adequacy_high!AJ50</f>
        <v>0.257446210322633</v>
      </c>
      <c r="Z53" s="3" t="n">
        <f aca="false">Adequacy_high!AK50</f>
        <v>5062645</v>
      </c>
      <c r="AA53" s="3" t="n">
        <f aca="false">Adequacy_high!AL50</f>
        <v>3084411</v>
      </c>
      <c r="AB53" s="3" t="n">
        <f aca="false">Adequacy_high!AM50</f>
        <v>0.300437165445701</v>
      </c>
      <c r="AC53" s="3" t="n">
        <f aca="false">Adequacy_high!AN50</f>
        <v>0.28719244539267</v>
      </c>
    </row>
    <row r="54" customFormat="false" ht="15" hidden="false" customHeight="false" outlineLevel="0" collapsed="false">
      <c r="A54" s="28" t="n">
        <f aca="false">A50+1</f>
        <v>2027</v>
      </c>
      <c r="B54" s="3" t="n">
        <f aca="false">Adequacy_low!AG51</f>
        <v>0.286773947633238</v>
      </c>
      <c r="C54" s="3" t="n">
        <f aca="false">Adequacy_low!AH51</f>
        <v>0.266149599856758</v>
      </c>
      <c r="D54" s="3" t="n">
        <f aca="false">Adequacy_low!AI51</f>
        <v>0.270866470125646</v>
      </c>
      <c r="E54" s="3" t="n">
        <f aca="false">Adequacy_low!AJ51</f>
        <v>0.257284813552655</v>
      </c>
      <c r="F54" s="3" t="n">
        <f aca="false">Adequacy_low!AK51</f>
        <v>5145570</v>
      </c>
      <c r="G54" s="3" t="n">
        <f aca="false">Adequacy_low!AL51</f>
        <v>3132563</v>
      </c>
      <c r="H54" s="3" t="n">
        <f aca="false">Adequacy_low!AM51</f>
        <v>0.301449969842312</v>
      </c>
      <c r="I54" s="3" t="n">
        <f aca="false">Adequacy_low!AN51</f>
        <v>0.288342580225143</v>
      </c>
      <c r="K54" s="28" t="n">
        <f aca="false">K50+1</f>
        <v>2027</v>
      </c>
      <c r="L54" s="3" t="n">
        <f aca="false">Adequacy_central!AG51</f>
        <v>0.28754002606876</v>
      </c>
      <c r="M54" s="3" t="n">
        <f aca="false">Adequacy_central!AH51</f>
        <v>0.267788052179286</v>
      </c>
      <c r="N54" s="3" t="n">
        <f aca="false">Adequacy_central!AI51</f>
        <v>0.274362960035083</v>
      </c>
      <c r="O54" s="3" t="n">
        <f aca="false">Adequacy_central!AJ51</f>
        <v>0.258753583523441</v>
      </c>
      <c r="P54" s="3" t="n">
        <f aca="false">Adequacy_central!AK51</f>
        <v>5147050</v>
      </c>
      <c r="Q54" s="3" t="n">
        <f aca="false">Adequacy_central!AL51</f>
        <v>3148619</v>
      </c>
      <c r="R54" s="3" t="n">
        <f aca="false">Adequacy_central!AM51</f>
        <v>0.298404849530829</v>
      </c>
      <c r="S54" s="3" t="n">
        <f aca="false">Adequacy_central!AN51</f>
        <v>0.286488421876218</v>
      </c>
      <c r="U54" s="28" t="n">
        <f aca="false">U50+1</f>
        <v>2027</v>
      </c>
      <c r="V54" s="3" t="n">
        <f aca="false">Adequacy_high!AG51</f>
        <v>0.288724887539598</v>
      </c>
      <c r="W54" s="3" t="n">
        <f aca="false">Adequacy_high!AH51</f>
        <v>0.267892523426872</v>
      </c>
      <c r="X54" s="3" t="n">
        <f aca="false">Adequacy_high!AI51</f>
        <v>0.273817727936053</v>
      </c>
      <c r="Y54" s="3" t="n">
        <f aca="false">Adequacy_high!AJ51</f>
        <v>0.258068710817247</v>
      </c>
      <c r="Z54" s="3" t="n">
        <f aca="false">Adequacy_high!AK51</f>
        <v>5082054</v>
      </c>
      <c r="AA54" s="3" t="n">
        <f aca="false">Adequacy_high!AL51</f>
        <v>3110513</v>
      </c>
      <c r="AB54" s="3" t="n">
        <f aca="false">Adequacy_high!AM51</f>
        <v>0.301690168935983</v>
      </c>
      <c r="AC54" s="3" t="n">
        <f aca="false">Adequacy_high!AN51</f>
        <v>0.288149831731224</v>
      </c>
    </row>
    <row r="55" customFormat="false" ht="15" hidden="false" customHeight="false" outlineLevel="0" collapsed="false">
      <c r="A55" s="28" t="n">
        <f aca="false">A51+1</f>
        <v>2027</v>
      </c>
      <c r="B55" s="3" t="n">
        <f aca="false">Adequacy_low!AG52</f>
        <v>0.287525039699175</v>
      </c>
      <c r="C55" s="3" t="n">
        <f aca="false">Adequacy_low!AH52</f>
        <v>0.266692559235944</v>
      </c>
      <c r="D55" s="3" t="n">
        <f aca="false">Adequacy_low!AI52</f>
        <v>0.271209787200904</v>
      </c>
      <c r="E55" s="3" t="n">
        <f aca="false">Adequacy_low!AJ52</f>
        <v>0.258449769460442</v>
      </c>
      <c r="F55" s="3" t="n">
        <f aca="false">Adequacy_low!AK52</f>
        <v>5165777</v>
      </c>
      <c r="G55" s="3" t="n">
        <f aca="false">Adequacy_low!AL52</f>
        <v>3153830</v>
      </c>
      <c r="H55" s="3" t="n">
        <f aca="false">Adequacy_low!AM52</f>
        <v>0.300803529911433</v>
      </c>
      <c r="I55" s="3" t="n">
        <f aca="false">Adequacy_low!AN52</f>
        <v>0.288146710152166</v>
      </c>
      <c r="K55" s="28" t="n">
        <f aca="false">K51+1</f>
        <v>2027</v>
      </c>
      <c r="L55" s="3" t="n">
        <f aca="false">Adequacy_central!AG52</f>
        <v>0.288688374892116</v>
      </c>
      <c r="M55" s="3" t="n">
        <f aca="false">Adequacy_central!AH52</f>
        <v>0.268030001488074</v>
      </c>
      <c r="N55" s="3" t="n">
        <f aca="false">Adequacy_central!AI52</f>
        <v>0.273979428716489</v>
      </c>
      <c r="O55" s="3" t="n">
        <f aca="false">Adequacy_central!AJ52</f>
        <v>0.25924036743292</v>
      </c>
      <c r="P55" s="3" t="n">
        <f aca="false">Adequacy_central!AK52</f>
        <v>5161746</v>
      </c>
      <c r="Q55" s="3" t="n">
        <f aca="false">Adequacy_central!AL52</f>
        <v>3168707</v>
      </c>
      <c r="R55" s="3" t="n">
        <f aca="false">Adequacy_central!AM52</f>
        <v>0.298109371371572</v>
      </c>
      <c r="S55" s="3" t="n">
        <f aca="false">Adequacy_central!AN52</f>
        <v>0.286309465050835</v>
      </c>
      <c r="U55" s="28" t="n">
        <f aca="false">U51+1</f>
        <v>2027</v>
      </c>
      <c r="V55" s="3" t="n">
        <f aca="false">Adequacy_high!AG52</f>
        <v>0.285519509691674</v>
      </c>
      <c r="W55" s="3" t="n">
        <f aca="false">Adequacy_high!AH52</f>
        <v>0.267548459897246</v>
      </c>
      <c r="X55" s="3" t="n">
        <f aca="false">Adequacy_high!AI52</f>
        <v>0.272112310145264</v>
      </c>
      <c r="Y55" s="3" t="n">
        <f aca="false">Adequacy_high!AJ52</f>
        <v>0.258354448676595</v>
      </c>
      <c r="Z55" s="3" t="n">
        <f aca="false">Adequacy_high!AK52</f>
        <v>5112025</v>
      </c>
      <c r="AA55" s="3" t="n">
        <f aca="false">Adequacy_high!AL52</f>
        <v>3148297</v>
      </c>
      <c r="AB55" s="3" t="n">
        <f aca="false">Adequacy_high!AM52</f>
        <v>0.301327288757171</v>
      </c>
      <c r="AC55" s="3" t="n">
        <f aca="false">Adequacy_high!AN52</f>
        <v>0.288237359431353</v>
      </c>
    </row>
    <row r="56" customFormat="false" ht="15" hidden="false" customHeight="false" outlineLevel="0" collapsed="false">
      <c r="A56" s="28" t="n">
        <f aca="false">A52+1</f>
        <v>2027</v>
      </c>
      <c r="B56" s="3" t="n">
        <f aca="false">Adequacy_low!AG53</f>
        <v>0.285606740399921</v>
      </c>
      <c r="C56" s="3" t="n">
        <f aca="false">Adequacy_low!AH53</f>
        <v>0.268119263621558</v>
      </c>
      <c r="D56" s="3" t="n">
        <f aca="false">Adequacy_low!AI53</f>
        <v>0.270998478854694</v>
      </c>
      <c r="E56" s="3" t="n">
        <f aca="false">Adequacy_low!AJ53</f>
        <v>0.259649610702804</v>
      </c>
      <c r="F56" s="3" t="n">
        <f aca="false">Adequacy_low!AK53</f>
        <v>5197291</v>
      </c>
      <c r="G56" s="3" t="n">
        <f aca="false">Adequacy_low!AL53</f>
        <v>3186787</v>
      </c>
      <c r="H56" s="3" t="n">
        <f aca="false">Adequacy_low!AM53</f>
        <v>0.299395083109633</v>
      </c>
      <c r="I56" s="3" t="n">
        <f aca="false">Adequacy_low!AN53</f>
        <v>0.289074173467443</v>
      </c>
      <c r="K56" s="28" t="n">
        <f aca="false">K52+1</f>
        <v>2028</v>
      </c>
      <c r="L56" s="3" t="n">
        <f aca="false">Adequacy_central!AG53</f>
        <v>0.287030801224618</v>
      </c>
      <c r="M56" s="3" t="n">
        <f aca="false">Adequacy_central!AH53</f>
        <v>0.269728182526761</v>
      </c>
      <c r="N56" s="3" t="n">
        <f aca="false">Adequacy_central!AI53</f>
        <v>0.272864663076474</v>
      </c>
      <c r="O56" s="3" t="n">
        <f aca="false">Adequacy_central!AJ53</f>
        <v>0.260459643030084</v>
      </c>
      <c r="P56" s="3" t="n">
        <f aca="false">Adequacy_central!AK53</f>
        <v>5189148</v>
      </c>
      <c r="Q56" s="3" t="n">
        <f aca="false">Adequacy_central!AL53</f>
        <v>3201175</v>
      </c>
      <c r="R56" s="3" t="n">
        <f aca="false">Adequacy_central!AM53</f>
        <v>0.298363754654873</v>
      </c>
      <c r="S56" s="3" t="n">
        <f aca="false">Adequacy_central!AN53</f>
        <v>0.286556678911968</v>
      </c>
      <c r="U56" s="28" t="n">
        <f aca="false">U52+1</f>
        <v>2027</v>
      </c>
      <c r="V56" s="3" t="n">
        <f aca="false">Adequacy_high!AG53</f>
        <v>0.286880988828123</v>
      </c>
      <c r="W56" s="3" t="n">
        <f aca="false">Adequacy_high!AH53</f>
        <v>0.26890844203853</v>
      </c>
      <c r="X56" s="3" t="n">
        <f aca="false">Adequacy_high!AI53</f>
        <v>0.272998757472412</v>
      </c>
      <c r="Y56" s="3" t="n">
        <f aca="false">Adequacy_high!AJ53</f>
        <v>0.259095254455762</v>
      </c>
      <c r="Z56" s="3" t="n">
        <f aca="false">Adequacy_high!AK53</f>
        <v>5136762</v>
      </c>
      <c r="AA56" s="3" t="n">
        <f aca="false">Adequacy_high!AL53</f>
        <v>3182968</v>
      </c>
      <c r="AB56" s="3" t="n">
        <f aca="false">Adequacy_high!AM53</f>
        <v>0.3007446879176</v>
      </c>
      <c r="AC56" s="3" t="n">
        <f aca="false">Adequacy_high!AN53</f>
        <v>0.288951557151183</v>
      </c>
    </row>
    <row r="57" customFormat="false" ht="15" hidden="false" customHeight="false" outlineLevel="0" collapsed="false">
      <c r="A57" s="28" t="n">
        <f aca="false">A53+1</f>
        <v>2028</v>
      </c>
      <c r="B57" s="3" t="n">
        <f aca="false">Adequacy_low!AG54</f>
        <v>0.285748115184844</v>
      </c>
      <c r="C57" s="3" t="n">
        <f aca="false">Adequacy_low!AH54</f>
        <v>0.268622867423749</v>
      </c>
      <c r="D57" s="3" t="n">
        <f aca="false">Adequacy_low!AI54</f>
        <v>0.271287247335834</v>
      </c>
      <c r="E57" s="3" t="n">
        <f aca="false">Adequacy_low!AJ54</f>
        <v>0.260188558782356</v>
      </c>
      <c r="F57" s="3" t="n">
        <f aca="false">Adequacy_low!AK54</f>
        <v>5226609</v>
      </c>
      <c r="G57" s="3" t="n">
        <f aca="false">Adequacy_low!AL54</f>
        <v>3223461</v>
      </c>
      <c r="H57" s="3" t="n">
        <f aca="false">Adequacy_low!AM54</f>
        <v>0.299783209409291</v>
      </c>
      <c r="I57" s="3" t="n">
        <f aca="false">Adequacy_low!AN54</f>
        <v>0.290013286902162</v>
      </c>
      <c r="K57" s="28" t="n">
        <f aca="false">K53+1</f>
        <v>2028</v>
      </c>
      <c r="L57" s="3" t="n">
        <f aca="false">Adequacy_central!AG54</f>
        <v>0.289064193354269</v>
      </c>
      <c r="M57" s="3" t="n">
        <f aca="false">Adequacy_central!AH54</f>
        <v>0.270265278854967</v>
      </c>
      <c r="N57" s="3" t="n">
        <f aca="false">Adequacy_central!AI54</f>
        <v>0.274605826875981</v>
      </c>
      <c r="O57" s="3" t="n">
        <f aca="false">Adequacy_central!AJ54</f>
        <v>0.261138161900632</v>
      </c>
      <c r="P57" s="3" t="n">
        <f aca="false">Adequacy_central!AK54</f>
        <v>5213197</v>
      </c>
      <c r="Q57" s="3" t="n">
        <f aca="false">Adequacy_central!AL54</f>
        <v>3224406</v>
      </c>
      <c r="R57" s="3" t="n">
        <f aca="false">Adequacy_central!AM54</f>
        <v>0.29810808190665</v>
      </c>
      <c r="S57" s="3" t="n">
        <f aca="false">Adequacy_central!AN54</f>
        <v>0.287234772784243</v>
      </c>
      <c r="U57" s="28" t="n">
        <f aca="false">U53+1</f>
        <v>2028</v>
      </c>
      <c r="V57" s="3" t="n">
        <f aca="false">Adequacy_high!AG54</f>
        <v>0.286145384973801</v>
      </c>
      <c r="W57" s="3" t="n">
        <f aca="false">Adequacy_high!AH54</f>
        <v>0.267290694048341</v>
      </c>
      <c r="X57" s="3" t="n">
        <f aca="false">Adequacy_high!AI54</f>
        <v>0.271785525815316</v>
      </c>
      <c r="Y57" s="3" t="n">
        <f aca="false">Adequacy_high!AJ54</f>
        <v>0.257108278175735</v>
      </c>
      <c r="Z57" s="3" t="n">
        <f aca="false">Adequacy_high!AK54</f>
        <v>5150057</v>
      </c>
      <c r="AA57" s="3" t="n">
        <f aca="false">Adequacy_high!AL54</f>
        <v>3200519</v>
      </c>
      <c r="AB57" s="3" t="n">
        <f aca="false">Adequacy_high!AM54</f>
        <v>0.302547895737023</v>
      </c>
      <c r="AC57" s="3" t="n">
        <f aca="false">Adequacy_high!AN54</f>
        <v>0.28974339054525</v>
      </c>
    </row>
    <row r="58" customFormat="false" ht="15" hidden="false" customHeight="false" outlineLevel="0" collapsed="false">
      <c r="A58" s="28" t="n">
        <f aca="false">A54+1</f>
        <v>2028</v>
      </c>
      <c r="B58" s="3" t="n">
        <f aca="false">Adequacy_low!AG55</f>
        <v>0.285565327493713</v>
      </c>
      <c r="C58" s="3" t="n">
        <f aca="false">Adequacy_low!AH55</f>
        <v>0.269091394647343</v>
      </c>
      <c r="D58" s="3" t="n">
        <f aca="false">Adequacy_low!AI55</f>
        <v>0.271946678033687</v>
      </c>
      <c r="E58" s="3" t="n">
        <f aca="false">Adequacy_low!AJ55</f>
        <v>0.261027424267804</v>
      </c>
      <c r="F58" s="3" t="n">
        <f aca="false">Adequacy_low!AK55</f>
        <v>5257014</v>
      </c>
      <c r="G58" s="3" t="n">
        <f aca="false">Adequacy_low!AL55</f>
        <v>3260131</v>
      </c>
      <c r="H58" s="3" t="n">
        <f aca="false">Adequacy_low!AM55</f>
        <v>0.30248783499355</v>
      </c>
      <c r="I58" s="3" t="n">
        <f aca="false">Adequacy_low!AN55</f>
        <v>0.290141337591649</v>
      </c>
      <c r="K58" s="28" t="n">
        <f aca="false">K54+1</f>
        <v>2028</v>
      </c>
      <c r="L58" s="3" t="n">
        <f aca="false">Adequacy_central!AG55</f>
        <v>0.286326239474102</v>
      </c>
      <c r="M58" s="3" t="n">
        <f aca="false">Adequacy_central!AH55</f>
        <v>0.270510269851777</v>
      </c>
      <c r="N58" s="3" t="n">
        <f aca="false">Adequacy_central!AI55</f>
        <v>0.272921552443341</v>
      </c>
      <c r="O58" s="3" t="n">
        <f aca="false">Adequacy_central!AJ55</f>
        <v>0.2618987620785</v>
      </c>
      <c r="P58" s="3" t="n">
        <f aca="false">Adequacy_central!AK55</f>
        <v>5235437</v>
      </c>
      <c r="Q58" s="3" t="n">
        <f aca="false">Adequacy_central!AL55</f>
        <v>3258910</v>
      </c>
      <c r="R58" s="3" t="n">
        <f aca="false">Adequacy_central!AM55</f>
        <v>0.299529240053805</v>
      </c>
      <c r="S58" s="3" t="n">
        <f aca="false">Adequacy_central!AN55</f>
        <v>0.287806806862869</v>
      </c>
      <c r="U58" s="28" t="n">
        <f aca="false">U54+1</f>
        <v>2028</v>
      </c>
      <c r="V58" s="3" t="n">
        <f aca="false">Adequacy_high!AG55</f>
        <v>0.28558560254672</v>
      </c>
      <c r="W58" s="3" t="n">
        <f aca="false">Adequacy_high!AH55</f>
        <v>0.26785754061894</v>
      </c>
      <c r="X58" s="3" t="n">
        <f aca="false">Adequacy_high!AI55</f>
        <v>0.271684914007275</v>
      </c>
      <c r="Y58" s="3" t="n">
        <f aca="false">Adequacy_high!AJ55</f>
        <v>0.258403571156287</v>
      </c>
      <c r="Z58" s="3" t="n">
        <f aca="false">Adequacy_high!AK55</f>
        <v>5177362</v>
      </c>
      <c r="AA58" s="3" t="n">
        <f aca="false">Adequacy_high!AL55</f>
        <v>3236254</v>
      </c>
      <c r="AB58" s="3" t="n">
        <f aca="false">Adequacy_high!AM55</f>
        <v>0.301477054542252</v>
      </c>
      <c r="AC58" s="3" t="n">
        <f aca="false">Adequacy_high!AN55</f>
        <v>0.290456832941891</v>
      </c>
    </row>
    <row r="59" customFormat="false" ht="15" hidden="false" customHeight="false" outlineLevel="0" collapsed="false">
      <c r="A59" s="28" t="n">
        <f aca="false">A55+1</f>
        <v>2028</v>
      </c>
      <c r="B59" s="3" t="n">
        <f aca="false">Adequacy_low!AG56</f>
        <v>0.28801241366167</v>
      </c>
      <c r="C59" s="3" t="n">
        <f aca="false">Adequacy_low!AH56</f>
        <v>0.269258274139264</v>
      </c>
      <c r="D59" s="3" t="n">
        <f aca="false">Adequacy_low!AI56</f>
        <v>0.274596459250092</v>
      </c>
      <c r="E59" s="3" t="n">
        <f aca="false">Adequacy_low!AJ56</f>
        <v>0.261054044059531</v>
      </c>
      <c r="F59" s="3" t="n">
        <f aca="false">Adequacy_low!AK56</f>
        <v>5270311</v>
      </c>
      <c r="G59" s="3" t="n">
        <f aca="false">Adequacy_low!AL56</f>
        <v>3282175</v>
      </c>
      <c r="H59" s="3" t="n">
        <f aca="false">Adequacy_low!AM56</f>
        <v>0.300222145594381</v>
      </c>
      <c r="I59" s="3" t="n">
        <f aca="false">Adequacy_low!AN56</f>
        <v>0.290142027618391</v>
      </c>
      <c r="K59" s="28" t="n">
        <f aca="false">K55+1</f>
        <v>2028</v>
      </c>
      <c r="L59" s="3" t="n">
        <f aca="false">Adequacy_central!AG56</f>
        <v>0.286652152409214</v>
      </c>
      <c r="M59" s="3" t="n">
        <f aca="false">Adequacy_central!AH56</f>
        <v>0.270721617699583</v>
      </c>
      <c r="N59" s="3" t="n">
        <f aca="false">Adequacy_central!AI56</f>
        <v>0.273231499941969</v>
      </c>
      <c r="O59" s="3" t="n">
        <f aca="false">Adequacy_central!AJ56</f>
        <v>0.262384583836014</v>
      </c>
      <c r="P59" s="3" t="n">
        <f aca="false">Adequacy_central!AK56</f>
        <v>5256731</v>
      </c>
      <c r="Q59" s="3" t="n">
        <f aca="false">Adequacy_central!AL56</f>
        <v>3279248</v>
      </c>
      <c r="R59" s="3" t="n">
        <f aca="false">Adequacy_central!AM56</f>
        <v>0.297714789965313</v>
      </c>
      <c r="S59" s="3" t="n">
        <f aca="false">Adequacy_central!AN56</f>
        <v>0.287481636315678</v>
      </c>
      <c r="U59" s="28" t="n">
        <f aca="false">U55+1</f>
        <v>2028</v>
      </c>
      <c r="V59" s="3" t="n">
        <f aca="false">Adequacy_high!AG56</f>
        <v>0.285831295303767</v>
      </c>
      <c r="W59" s="3" t="n">
        <f aca="false">Adequacy_high!AH56</f>
        <v>0.267824218969815</v>
      </c>
      <c r="X59" s="3" t="n">
        <f aca="false">Adequacy_high!AI56</f>
        <v>0.271837157176042</v>
      </c>
      <c r="Y59" s="3" t="n">
        <f aca="false">Adequacy_high!AJ56</f>
        <v>0.258183005225267</v>
      </c>
      <c r="Z59" s="3" t="n">
        <f aca="false">Adequacy_high!AK56</f>
        <v>5194004</v>
      </c>
      <c r="AA59" s="3" t="n">
        <f aca="false">Adequacy_high!AL56</f>
        <v>3255357</v>
      </c>
      <c r="AB59" s="3" t="n">
        <f aca="false">Adequacy_high!AM56</f>
        <v>0.304672790471102</v>
      </c>
      <c r="AC59" s="3" t="n">
        <f aca="false">Adequacy_high!AN56</f>
        <v>0.289829336665978</v>
      </c>
    </row>
    <row r="60" customFormat="false" ht="15" hidden="false" customHeight="false" outlineLevel="0" collapsed="false">
      <c r="A60" s="28" t="n">
        <f aca="false">A56+1</f>
        <v>2028</v>
      </c>
      <c r="B60" s="3" t="n">
        <f aca="false">Adequacy_low!AG57</f>
        <v>0.284031433573295</v>
      </c>
      <c r="C60" s="3" t="n">
        <f aca="false">Adequacy_low!AH57</f>
        <v>0.26930692383512</v>
      </c>
      <c r="D60" s="3" t="n">
        <f aca="false">Adequacy_low!AI57</f>
        <v>0.270395229334891</v>
      </c>
      <c r="E60" s="3" t="n">
        <f aca="false">Adequacy_low!AJ57</f>
        <v>0.261080848230263</v>
      </c>
      <c r="F60" s="3" t="n">
        <f aca="false">Adequacy_low!AK57</f>
        <v>5295791</v>
      </c>
      <c r="G60" s="3" t="n">
        <f aca="false">Adequacy_low!AL57</f>
        <v>3320086</v>
      </c>
      <c r="H60" s="3" t="n">
        <f aca="false">Adequacy_low!AM57</f>
        <v>0.30072282008701</v>
      </c>
      <c r="I60" s="3" t="n">
        <f aca="false">Adequacy_low!AN57</f>
        <v>0.28997266486183</v>
      </c>
      <c r="K60" s="28" t="n">
        <f aca="false">K56+1</f>
        <v>2029</v>
      </c>
      <c r="L60" s="3" t="n">
        <f aca="false">Adequacy_central!AG57</f>
        <v>0.287010989536714</v>
      </c>
      <c r="M60" s="3" t="n">
        <f aca="false">Adequacy_central!AH57</f>
        <v>0.270645182100171</v>
      </c>
      <c r="N60" s="3" t="n">
        <f aca="false">Adequacy_central!AI57</f>
        <v>0.272712129776468</v>
      </c>
      <c r="O60" s="3" t="n">
        <f aca="false">Adequacy_central!AJ57</f>
        <v>0.261901548823117</v>
      </c>
      <c r="P60" s="3" t="n">
        <f aca="false">Adequacy_central!AK57</f>
        <v>5270827</v>
      </c>
      <c r="Q60" s="3" t="n">
        <f aca="false">Adequacy_central!AL57</f>
        <v>3309991</v>
      </c>
      <c r="R60" s="3" t="n">
        <f aca="false">Adequacy_central!AM57</f>
        <v>0.296584859849203</v>
      </c>
      <c r="S60" s="3" t="n">
        <f aca="false">Adequacy_central!AN57</f>
        <v>0.286857833868197</v>
      </c>
      <c r="U60" s="28" t="n">
        <f aca="false">U56+1</f>
        <v>2028</v>
      </c>
      <c r="V60" s="3" t="n">
        <f aca="false">Adequacy_high!AG57</f>
        <v>0.285065417773196</v>
      </c>
      <c r="W60" s="3" t="n">
        <f aca="false">Adequacy_high!AH57</f>
        <v>0.267786789295947</v>
      </c>
      <c r="X60" s="3" t="n">
        <f aca="false">Adequacy_high!AI57</f>
        <v>0.270276017966932</v>
      </c>
      <c r="Y60" s="3" t="n">
        <f aca="false">Adequacy_high!AJ57</f>
        <v>0.258156743424842</v>
      </c>
      <c r="Z60" s="3" t="n">
        <f aca="false">Adequacy_high!AK57</f>
        <v>5210996</v>
      </c>
      <c r="AA60" s="3" t="n">
        <f aca="false">Adequacy_high!AL57</f>
        <v>3282690</v>
      </c>
      <c r="AB60" s="3" t="n">
        <f aca="false">Adequacy_high!AM57</f>
        <v>0.302846910009762</v>
      </c>
      <c r="AC60" s="3" t="n">
        <f aca="false">Adequacy_high!AN57</f>
        <v>0.289804923485582</v>
      </c>
    </row>
    <row r="61" customFormat="false" ht="15" hidden="false" customHeight="false" outlineLevel="0" collapsed="false">
      <c r="A61" s="28" t="n">
        <f aca="false">A57+1</f>
        <v>2029</v>
      </c>
      <c r="B61" s="3" t="n">
        <f aca="false">Adequacy_low!AG58</f>
        <v>0.285847375261595</v>
      </c>
      <c r="C61" s="3" t="n">
        <f aca="false">Adequacy_low!AH58</f>
        <v>0.269528515056699</v>
      </c>
      <c r="D61" s="3" t="n">
        <f aca="false">Adequacy_low!AI58</f>
        <v>0.272412340493933</v>
      </c>
      <c r="E61" s="3" t="n">
        <f aca="false">Adequacy_low!AJ58</f>
        <v>0.261644781730267</v>
      </c>
      <c r="F61" s="3" t="n">
        <f aca="false">Adequacy_low!AK58</f>
        <v>5299664</v>
      </c>
      <c r="G61" s="3" t="n">
        <f aca="false">Adequacy_low!AL58</f>
        <v>3333729</v>
      </c>
      <c r="H61" s="3" t="n">
        <f aca="false">Adequacy_low!AM58</f>
        <v>0.30314600746882</v>
      </c>
      <c r="I61" s="3" t="n">
        <f aca="false">Adequacy_low!AN58</f>
        <v>0.290438536817525</v>
      </c>
      <c r="K61" s="28" t="n">
        <f aca="false">K57+1</f>
        <v>2029</v>
      </c>
      <c r="L61" s="3" t="n">
        <f aca="false">Adequacy_central!AG58</f>
        <v>0.288312804092729</v>
      </c>
      <c r="M61" s="3" t="n">
        <f aca="false">Adequacy_central!AH58</f>
        <v>0.270281189970633</v>
      </c>
      <c r="N61" s="3" t="n">
        <f aca="false">Adequacy_central!AI58</f>
        <v>0.275246702478311</v>
      </c>
      <c r="O61" s="3" t="n">
        <f aca="false">Adequacy_central!AJ58</f>
        <v>0.261627002949988</v>
      </c>
      <c r="P61" s="3" t="n">
        <f aca="false">Adequacy_central!AK58</f>
        <v>5293047</v>
      </c>
      <c r="Q61" s="3" t="n">
        <f aca="false">Adequacy_central!AL58</f>
        <v>3341965</v>
      </c>
      <c r="R61" s="3" t="n">
        <f aca="false">Adequacy_central!AM58</f>
        <v>0.296927058991123</v>
      </c>
      <c r="S61" s="3" t="n">
        <f aca="false">Adequacy_central!AN58</f>
        <v>0.287339044159106</v>
      </c>
      <c r="U61" s="28" t="n">
        <f aca="false">U57+1</f>
        <v>2029</v>
      </c>
      <c r="V61" s="3" t="n">
        <f aca="false">Adequacy_high!AG58</f>
        <v>0.286825173802149</v>
      </c>
      <c r="W61" s="3" t="n">
        <f aca="false">Adequacy_high!AH58</f>
        <v>0.267771970557037</v>
      </c>
      <c r="X61" s="3" t="n">
        <f aca="false">Adequacy_high!AI58</f>
        <v>0.272811107902968</v>
      </c>
      <c r="Y61" s="3" t="n">
        <f aca="false">Adequacy_high!AJ58</f>
        <v>0.25838813237919</v>
      </c>
      <c r="Z61" s="3" t="n">
        <f aca="false">Adequacy_high!AK58</f>
        <v>5238112</v>
      </c>
      <c r="AA61" s="3" t="n">
        <f aca="false">Adequacy_high!AL58</f>
        <v>3315301</v>
      </c>
      <c r="AB61" s="3" t="n">
        <f aca="false">Adequacy_high!AM58</f>
        <v>0.304800917764841</v>
      </c>
      <c r="AC61" s="3" t="n">
        <f aca="false">Adequacy_high!AN58</f>
        <v>0.290169219108425</v>
      </c>
    </row>
    <row r="62" customFormat="false" ht="15" hidden="false" customHeight="false" outlineLevel="0" collapsed="false">
      <c r="A62" s="28" t="n">
        <f aca="false">A58+1</f>
        <v>2029</v>
      </c>
      <c r="B62" s="3" t="n">
        <f aca="false">Adequacy_low!AG59</f>
        <v>0.284307655970122</v>
      </c>
      <c r="C62" s="3" t="n">
        <f aca="false">Adequacy_low!AH59</f>
        <v>0.269725927350793</v>
      </c>
      <c r="D62" s="3" t="n">
        <f aca="false">Adequacy_low!AI59</f>
        <v>0.272410776555648</v>
      </c>
      <c r="E62" s="3" t="n">
        <f aca="false">Adequacy_low!AJ59</f>
        <v>0.262243464148429</v>
      </c>
      <c r="F62" s="3" t="n">
        <f aca="false">Adequacy_low!AK59</f>
        <v>5322572</v>
      </c>
      <c r="G62" s="3" t="n">
        <f aca="false">Adequacy_low!AL59</f>
        <v>3361539</v>
      </c>
      <c r="H62" s="3" t="n">
        <f aca="false">Adequacy_low!AM59</f>
        <v>0.301980303362198</v>
      </c>
      <c r="I62" s="3" t="n">
        <f aca="false">Adequacy_low!AN59</f>
        <v>0.290381485546722</v>
      </c>
      <c r="K62" s="28" t="n">
        <f aca="false">K58+1</f>
        <v>2029</v>
      </c>
      <c r="L62" s="3" t="n">
        <f aca="false">Adequacy_central!AG59</f>
        <v>0.287798826155117</v>
      </c>
      <c r="M62" s="3" t="n">
        <f aca="false">Adequacy_central!AH59</f>
        <v>0.269958937746114</v>
      </c>
      <c r="N62" s="3" t="n">
        <f aca="false">Adequacy_central!AI59</f>
        <v>0.274438494027994</v>
      </c>
      <c r="O62" s="3" t="n">
        <f aca="false">Adequacy_central!AJ59</f>
        <v>0.262126491430561</v>
      </c>
      <c r="P62" s="3" t="n">
        <f aca="false">Adequacy_central!AK59</f>
        <v>5323698</v>
      </c>
      <c r="Q62" s="3" t="n">
        <f aca="false">Adequacy_central!AL59</f>
        <v>3371865</v>
      </c>
      <c r="R62" s="3" t="n">
        <f aca="false">Adequacy_central!AM59</f>
        <v>0.297186379744344</v>
      </c>
      <c r="S62" s="3" t="n">
        <f aca="false">Adequacy_central!AN59</f>
        <v>0.287347467351812</v>
      </c>
      <c r="U62" s="28" t="n">
        <f aca="false">U58+1</f>
        <v>2029</v>
      </c>
      <c r="V62" s="3" t="n">
        <f aca="false">Adequacy_high!AG59</f>
        <v>0.283159338944843</v>
      </c>
      <c r="W62" s="3" t="n">
        <f aca="false">Adequacy_high!AH59</f>
        <v>0.267685312315771</v>
      </c>
      <c r="X62" s="3" t="n">
        <f aca="false">Adequacy_high!AI59</f>
        <v>0.271039025476677</v>
      </c>
      <c r="Y62" s="3" t="n">
        <f aca="false">Adequacy_high!AJ59</f>
        <v>0.258696206264102</v>
      </c>
      <c r="Z62" s="3" t="n">
        <f aca="false">Adequacy_high!AK59</f>
        <v>5260210</v>
      </c>
      <c r="AA62" s="3" t="n">
        <f aca="false">Adequacy_high!AL59</f>
        <v>3339382</v>
      </c>
      <c r="AB62" s="3" t="n">
        <f aca="false">Adequacy_high!AM59</f>
        <v>0.303178038976222</v>
      </c>
      <c r="AC62" s="3" t="n">
        <f aca="false">Adequacy_high!AN59</f>
        <v>0.289835802900162</v>
      </c>
    </row>
    <row r="63" customFormat="false" ht="15" hidden="false" customHeight="false" outlineLevel="0" collapsed="false">
      <c r="A63" s="28" t="n">
        <f aca="false">A59+1</f>
        <v>2029</v>
      </c>
      <c r="B63" s="3" t="n">
        <f aca="false">Adequacy_low!AG60</f>
        <v>0.285122427963148</v>
      </c>
      <c r="C63" s="3" t="n">
        <f aca="false">Adequacy_low!AH60</f>
        <v>0.270267104137013</v>
      </c>
      <c r="D63" s="3" t="n">
        <f aca="false">Adequacy_low!AI60</f>
        <v>0.272421847907383</v>
      </c>
      <c r="E63" s="3" t="n">
        <f aca="false">Adequacy_low!AJ60</f>
        <v>0.262738069663596</v>
      </c>
      <c r="F63" s="3" t="n">
        <f aca="false">Adequacy_low!AK60</f>
        <v>5338007</v>
      </c>
      <c r="G63" s="3" t="n">
        <f aca="false">Adequacy_low!AL60</f>
        <v>3380362</v>
      </c>
      <c r="H63" s="3" t="n">
        <f aca="false">Adequacy_low!AM60</f>
        <v>0.300124050336507</v>
      </c>
      <c r="I63" s="3" t="n">
        <f aca="false">Adequacy_low!AN60</f>
        <v>0.290090436850681</v>
      </c>
      <c r="K63" s="28" t="n">
        <f aca="false">K59+1</f>
        <v>2029</v>
      </c>
      <c r="L63" s="3" t="n">
        <f aca="false">Adequacy_central!AG60</f>
        <v>0.287339809191797</v>
      </c>
      <c r="M63" s="3" t="n">
        <f aca="false">Adequacy_central!AH60</f>
        <v>0.270393824560636</v>
      </c>
      <c r="N63" s="3" t="n">
        <f aca="false">Adequacy_central!AI60</f>
        <v>0.273371195935297</v>
      </c>
      <c r="O63" s="3" t="n">
        <f aca="false">Adequacy_central!AJ60</f>
        <v>0.262521933429724</v>
      </c>
      <c r="P63" s="3" t="n">
        <f aca="false">Adequacy_central!AK60</f>
        <v>5334515</v>
      </c>
      <c r="Q63" s="3" t="n">
        <f aca="false">Adequacy_central!AL60</f>
        <v>3384893</v>
      </c>
      <c r="R63" s="3" t="n">
        <f aca="false">Adequacy_central!AM60</f>
        <v>0.299764424094541</v>
      </c>
      <c r="S63" s="3" t="n">
        <f aca="false">Adequacy_central!AN60</f>
        <v>0.287881735801097</v>
      </c>
      <c r="U63" s="28" t="n">
        <f aca="false">U59+1</f>
        <v>2029</v>
      </c>
      <c r="V63" s="3" t="n">
        <f aca="false">Adequacy_high!AG60</f>
        <v>0.282736341625136</v>
      </c>
      <c r="W63" s="3" t="n">
        <f aca="false">Adequacy_high!AH60</f>
        <v>0.267574728234347</v>
      </c>
      <c r="X63" s="3" t="n">
        <f aca="false">Adequacy_high!AI60</f>
        <v>0.269620740656164</v>
      </c>
      <c r="Y63" s="3" t="n">
        <f aca="false">Adequacy_high!AJ60</f>
        <v>0.258564694143995</v>
      </c>
      <c r="Z63" s="3" t="n">
        <f aca="false">Adequacy_high!AK60</f>
        <v>5281896</v>
      </c>
      <c r="AA63" s="3" t="n">
        <f aca="false">Adequacy_high!AL60</f>
        <v>3366561</v>
      </c>
      <c r="AB63" s="3" t="n">
        <f aca="false">Adequacy_high!AM60</f>
        <v>0.302184244530621</v>
      </c>
      <c r="AC63" s="3" t="n">
        <f aca="false">Adequacy_high!AN60</f>
        <v>0.289802353329062</v>
      </c>
    </row>
    <row r="64" customFormat="false" ht="15" hidden="false" customHeight="false" outlineLevel="0" collapsed="false">
      <c r="A64" s="28" t="n">
        <f aca="false">A60+1</f>
        <v>2029</v>
      </c>
      <c r="B64" s="3" t="n">
        <f aca="false">Adequacy_low!AG61</f>
        <v>0.283968587454051</v>
      </c>
      <c r="C64" s="3" t="n">
        <f aca="false">Adequacy_low!AH61</f>
        <v>0.27029531676501</v>
      </c>
      <c r="D64" s="3" t="n">
        <f aca="false">Adequacy_low!AI61</f>
        <v>0.272053740441687</v>
      </c>
      <c r="E64" s="3" t="n">
        <f aca="false">Adequacy_low!AJ61</f>
        <v>0.262775200160105</v>
      </c>
      <c r="F64" s="3" t="n">
        <f aca="false">Adequacy_low!AK61</f>
        <v>5345841</v>
      </c>
      <c r="G64" s="3" t="n">
        <f aca="false">Adequacy_low!AL61</f>
        <v>3397382</v>
      </c>
      <c r="H64" s="3" t="n">
        <f aca="false">Adequacy_low!AM61</f>
        <v>0.300458821406072</v>
      </c>
      <c r="I64" s="3" t="n">
        <f aca="false">Adequacy_low!AN61</f>
        <v>0.28984348779321</v>
      </c>
      <c r="K64" s="28" t="n">
        <f aca="false">K60+1</f>
        <v>2030</v>
      </c>
      <c r="L64" s="3" t="n">
        <f aca="false">Adequacy_central!AG61</f>
        <v>0.286059886246168</v>
      </c>
      <c r="M64" s="3" t="n">
        <f aca="false">Adequacy_central!AH61</f>
        <v>0.270246290218288</v>
      </c>
      <c r="N64" s="3" t="n">
        <f aca="false">Adequacy_central!AI61</f>
        <v>0.273834576880751</v>
      </c>
      <c r="O64" s="3" t="n">
        <f aca="false">Adequacy_central!AJ61</f>
        <v>0.26302725810082</v>
      </c>
      <c r="P64" s="3" t="n">
        <f aca="false">Adequacy_central!AK61</f>
        <v>5336735</v>
      </c>
      <c r="Q64" s="3" t="n">
        <f aca="false">Adequacy_central!AL61</f>
        <v>3394809</v>
      </c>
      <c r="R64" s="3" t="n">
        <f aca="false">Adequacy_central!AM61</f>
        <v>0.299501823380862</v>
      </c>
      <c r="S64" s="3" t="n">
        <f aca="false">Adequacy_central!AN61</f>
        <v>0.287441042921126</v>
      </c>
      <c r="U64" s="28" t="n">
        <f aca="false">U60+1</f>
        <v>2029</v>
      </c>
      <c r="V64" s="3" t="n">
        <f aca="false">Adequacy_high!AG61</f>
        <v>0.280990334495268</v>
      </c>
      <c r="W64" s="3" t="n">
        <f aca="false">Adequacy_high!AH61</f>
        <v>0.268017650950473</v>
      </c>
      <c r="X64" s="3" t="n">
        <f aca="false">Adequacy_high!AI61</f>
        <v>0.268979988119889</v>
      </c>
      <c r="Y64" s="3" t="n">
        <f aca="false">Adequacy_high!AJ61</f>
        <v>0.259414818342283</v>
      </c>
      <c r="Z64" s="3" t="n">
        <f aca="false">Adequacy_high!AK61</f>
        <v>5293979</v>
      </c>
      <c r="AA64" s="3" t="n">
        <f aca="false">Adequacy_high!AL61</f>
        <v>3389781</v>
      </c>
      <c r="AB64" s="3" t="n">
        <f aca="false">Adequacy_high!AM61</f>
        <v>0.302150873368401</v>
      </c>
      <c r="AC64" s="3" t="n">
        <f aca="false">Adequacy_high!AN61</f>
        <v>0.289399115804721</v>
      </c>
    </row>
    <row r="65" customFormat="false" ht="15" hidden="false" customHeight="false" outlineLevel="0" collapsed="false">
      <c r="A65" s="28" t="n">
        <f aca="false">A61+1</f>
        <v>2030</v>
      </c>
      <c r="B65" s="3" t="n">
        <f aca="false">Adequacy_low!AG62</f>
        <v>0.285067945790116</v>
      </c>
      <c r="C65" s="3" t="n">
        <f aca="false">Adequacy_low!AH62</f>
        <v>0.270005323793858</v>
      </c>
      <c r="D65" s="3" t="n">
        <f aca="false">Adequacy_low!AI62</f>
        <v>0.273092680550103</v>
      </c>
      <c r="E65" s="3" t="n">
        <f aca="false">Adequacy_low!AJ62</f>
        <v>0.262645772419238</v>
      </c>
      <c r="F65" s="3" t="n">
        <f aca="false">Adequacy_low!AK62</f>
        <v>5377785</v>
      </c>
      <c r="G65" s="3" t="n">
        <f aca="false">Adequacy_low!AL62</f>
        <v>3432578</v>
      </c>
      <c r="H65" s="3" t="n">
        <f aca="false">Adequacy_low!AM62</f>
        <v>0.299389167156877</v>
      </c>
      <c r="I65" s="3" t="n">
        <f aca="false">Adequacy_low!AN62</f>
        <v>0.28880366121546</v>
      </c>
      <c r="K65" s="28" t="n">
        <f aca="false">K61+1</f>
        <v>2030</v>
      </c>
      <c r="L65" s="3" t="n">
        <f aca="false">Adequacy_central!AG62</f>
        <v>0.288029500269697</v>
      </c>
      <c r="M65" s="3" t="n">
        <f aca="false">Adequacy_central!AH62</f>
        <v>0.270354088601501</v>
      </c>
      <c r="N65" s="3" t="n">
        <f aca="false">Adequacy_central!AI62</f>
        <v>0.274424032729309</v>
      </c>
      <c r="O65" s="3" t="n">
        <f aca="false">Adequacy_central!AJ62</f>
        <v>0.262865108972361</v>
      </c>
      <c r="P65" s="3" t="n">
        <f aca="false">Adequacy_central!AK62</f>
        <v>5345818</v>
      </c>
      <c r="Q65" s="3" t="n">
        <f aca="false">Adequacy_central!AL62</f>
        <v>3414970</v>
      </c>
      <c r="R65" s="3" t="n">
        <f aca="false">Adequacy_central!AM62</f>
        <v>0.299413429770991</v>
      </c>
      <c r="S65" s="3" t="n">
        <f aca="false">Adequacy_central!AN62</f>
        <v>0.286701290277587</v>
      </c>
      <c r="U65" s="28" t="n">
        <f aca="false">U61+1</f>
        <v>2030</v>
      </c>
      <c r="V65" s="3" t="n">
        <f aca="false">Adequacy_high!AG62</f>
        <v>0.282162646385366</v>
      </c>
      <c r="W65" s="3" t="n">
        <f aca="false">Adequacy_high!AH62</f>
        <v>0.267818213863424</v>
      </c>
      <c r="X65" s="3" t="n">
        <f aca="false">Adequacy_high!AI62</f>
        <v>0.269926694570749</v>
      </c>
      <c r="Y65" s="3" t="n">
        <f aca="false">Adequacy_high!AJ62</f>
        <v>0.2592892378211</v>
      </c>
      <c r="Z65" s="3" t="n">
        <f aca="false">Adequacy_high!AK62</f>
        <v>5314565</v>
      </c>
      <c r="AA65" s="3" t="n">
        <f aca="false">Adequacy_high!AL62</f>
        <v>3413807</v>
      </c>
      <c r="AB65" s="3" t="n">
        <f aca="false">Adequacy_high!AM62</f>
        <v>0.302039179007237</v>
      </c>
      <c r="AC65" s="3" t="n">
        <f aca="false">Adequacy_high!AN62</f>
        <v>0.289176293614985</v>
      </c>
    </row>
    <row r="66" customFormat="false" ht="15" hidden="false" customHeight="false" outlineLevel="0" collapsed="false">
      <c r="A66" s="28" t="n">
        <f aca="false">A62+1</f>
        <v>2030</v>
      </c>
      <c r="B66" s="3" t="n">
        <f aca="false">Adequacy_low!AG63</f>
        <v>0.284739471709953</v>
      </c>
      <c r="C66" s="3" t="n">
        <f aca="false">Adequacy_low!AH63</f>
        <v>0.270025259106306</v>
      </c>
      <c r="D66" s="3" t="n">
        <f aca="false">Adequacy_low!AI63</f>
        <v>0.272449348685667</v>
      </c>
      <c r="E66" s="3" t="n">
        <f aca="false">Adequacy_low!AJ63</f>
        <v>0.262822688162582</v>
      </c>
      <c r="F66" s="3" t="n">
        <f aca="false">Adequacy_low!AK63</f>
        <v>5396547</v>
      </c>
      <c r="G66" s="3" t="n">
        <f aca="false">Adequacy_low!AL63</f>
        <v>3458409</v>
      </c>
      <c r="H66" s="3" t="n">
        <f aca="false">Adequacy_low!AM63</f>
        <v>0.300834342000869</v>
      </c>
      <c r="I66" s="3" t="n">
        <f aca="false">Adequacy_low!AN63</f>
        <v>0.288629157299025</v>
      </c>
      <c r="K66" s="28" t="n">
        <f aca="false">K62+1</f>
        <v>2030</v>
      </c>
      <c r="L66" s="3" t="n">
        <f aca="false">Adequacy_central!AG63</f>
        <v>0.287998878107895</v>
      </c>
      <c r="M66" s="3" t="n">
        <f aca="false">Adequacy_central!AH63</f>
        <v>0.27037589054905</v>
      </c>
      <c r="N66" s="3" t="n">
        <f aca="false">Adequacy_central!AI63</f>
        <v>0.273745980033815</v>
      </c>
      <c r="O66" s="3" t="n">
        <f aca="false">Adequacy_central!AJ63</f>
        <v>0.262624934802248</v>
      </c>
      <c r="P66" s="3" t="n">
        <f aca="false">Adequacy_central!AK63</f>
        <v>5354055</v>
      </c>
      <c r="Q66" s="3" t="n">
        <f aca="false">Adequacy_central!AL63</f>
        <v>3430873</v>
      </c>
      <c r="R66" s="3" t="n">
        <f aca="false">Adequacy_central!AM63</f>
        <v>0.297562598539577</v>
      </c>
      <c r="S66" s="3" t="n">
        <f aca="false">Adequacy_central!AN63</f>
        <v>0.286480491846193</v>
      </c>
      <c r="U66" s="28" t="n">
        <f aca="false">U62+1</f>
        <v>2030</v>
      </c>
      <c r="V66" s="3" t="n">
        <f aca="false">Adequacy_high!AG63</f>
        <v>0.283562998540062</v>
      </c>
      <c r="W66" s="3" t="n">
        <f aca="false">Adequacy_high!AH63</f>
        <v>0.267835947859921</v>
      </c>
      <c r="X66" s="3" t="n">
        <f aca="false">Adequacy_high!AI63</f>
        <v>0.270976019867962</v>
      </c>
      <c r="Y66" s="3" t="n">
        <f aca="false">Adequacy_high!AJ63</f>
        <v>0.259475622016629</v>
      </c>
      <c r="Z66" s="3" t="n">
        <f aca="false">Adequacy_high!AK63</f>
        <v>5343196</v>
      </c>
      <c r="AA66" s="3" t="n">
        <f aca="false">Adequacy_high!AL63</f>
        <v>3441057</v>
      </c>
      <c r="AB66" s="3" t="n">
        <f aca="false">Adequacy_high!AM63</f>
        <v>0.300003468115208</v>
      </c>
      <c r="AC66" s="3" t="n">
        <f aca="false">Adequacy_high!AN63</f>
        <v>0.288536297455409</v>
      </c>
    </row>
    <row r="67" customFormat="false" ht="15" hidden="false" customHeight="false" outlineLevel="0" collapsed="false">
      <c r="A67" s="28" t="n">
        <f aca="false">A63+1</f>
        <v>2030</v>
      </c>
      <c r="B67" s="3" t="n">
        <f aca="false">Adequacy_low!AG64</f>
        <v>0.284563673623543</v>
      </c>
      <c r="C67" s="3" t="n">
        <f aca="false">Adequacy_low!AH64</f>
        <v>0.270290425786213</v>
      </c>
      <c r="D67" s="3" t="n">
        <f aca="false">Adequacy_low!AI64</f>
        <v>0.271236358327953</v>
      </c>
      <c r="E67" s="3" t="n">
        <f aca="false">Adequacy_low!AJ64</f>
        <v>0.262950626886929</v>
      </c>
      <c r="F67" s="3" t="n">
        <f aca="false">Adequacy_low!AK64</f>
        <v>5412994</v>
      </c>
      <c r="G67" s="3" t="n">
        <f aca="false">Adequacy_low!AL64</f>
        <v>3486604</v>
      </c>
      <c r="H67" s="3" t="n">
        <f aca="false">Adequacy_low!AM64</f>
        <v>0.29850800155666</v>
      </c>
      <c r="I67" s="3" t="n">
        <f aca="false">Adequacy_low!AN64</f>
        <v>0.289044625224078</v>
      </c>
      <c r="K67" s="28" t="n">
        <f aca="false">K63+1</f>
        <v>2030</v>
      </c>
      <c r="L67" s="3" t="n">
        <f aca="false">Adequacy_central!AG64</f>
        <v>0.288665780081726</v>
      </c>
      <c r="M67" s="3" t="n">
        <f aca="false">Adequacy_central!AH64</f>
        <v>0.271500521084211</v>
      </c>
      <c r="N67" s="3" t="n">
        <f aca="false">Adequacy_central!AI64</f>
        <v>0.273723917604109</v>
      </c>
      <c r="O67" s="3" t="n">
        <f aca="false">Adequacy_central!AJ64</f>
        <v>0.263575895291814</v>
      </c>
      <c r="P67" s="3" t="n">
        <f aca="false">Adequacy_central!AK64</f>
        <v>5363156</v>
      </c>
      <c r="Q67" s="3" t="n">
        <f aca="false">Adequacy_central!AL64</f>
        <v>3454250</v>
      </c>
      <c r="R67" s="3" t="n">
        <f aca="false">Adequacy_central!AM64</f>
        <v>0.297875483252404</v>
      </c>
      <c r="S67" s="3" t="n">
        <f aca="false">Adequacy_central!AN64</f>
        <v>0.287340823341348</v>
      </c>
      <c r="U67" s="28" t="n">
        <f aca="false">U63+1</f>
        <v>2030</v>
      </c>
      <c r="V67" s="3" t="n">
        <f aca="false">Adequacy_high!AG64</f>
        <v>0.282898973481672</v>
      </c>
      <c r="W67" s="3" t="n">
        <f aca="false">Adequacy_high!AH64</f>
        <v>0.26832727231738</v>
      </c>
      <c r="X67" s="3" t="n">
        <f aca="false">Adequacy_high!AI64</f>
        <v>0.270318832721995</v>
      </c>
      <c r="Y67" s="3" t="n">
        <f aca="false">Adequacy_high!AJ64</f>
        <v>0.259733514166536</v>
      </c>
      <c r="Z67" s="3" t="n">
        <f aca="false">Adequacy_high!AK64</f>
        <v>5375552</v>
      </c>
      <c r="AA67" s="3" t="n">
        <f aca="false">Adequacy_high!AL64</f>
        <v>3470774</v>
      </c>
      <c r="AB67" s="3" t="n">
        <f aca="false">Adequacy_high!AM64</f>
        <v>0.301577010418226</v>
      </c>
      <c r="AC67" s="3" t="n">
        <f aca="false">Adequacy_high!AN64</f>
        <v>0.288739134205876</v>
      </c>
    </row>
    <row r="68" customFormat="false" ht="15" hidden="false" customHeight="false" outlineLevel="0" collapsed="false">
      <c r="A68" s="28" t="n">
        <f aca="false">A64+1</f>
        <v>2030</v>
      </c>
      <c r="B68" s="3" t="n">
        <f aca="false">Adequacy_low!AG65</f>
        <v>0.284049812171048</v>
      </c>
      <c r="C68" s="3" t="n">
        <f aca="false">Adequacy_low!AH65</f>
        <v>0.270141632258101</v>
      </c>
      <c r="D68" s="3" t="n">
        <f aca="false">Adequacy_low!AI65</f>
        <v>0.271377526677681</v>
      </c>
      <c r="E68" s="3" t="n">
        <f aca="false">Adequacy_low!AJ65</f>
        <v>0.26281244429</v>
      </c>
      <c r="F68" s="3" t="n">
        <f aca="false">Adequacy_low!AK65</f>
        <v>5429552</v>
      </c>
      <c r="G68" s="3" t="n">
        <f aca="false">Adequacy_low!AL65</f>
        <v>3500360</v>
      </c>
      <c r="H68" s="3" t="n">
        <f aca="false">Adequacy_low!AM65</f>
        <v>0.298969713349903</v>
      </c>
      <c r="I68" s="3" t="n">
        <f aca="false">Adequacy_low!AN65</f>
        <v>0.289971424876349</v>
      </c>
      <c r="K68" s="28" t="n">
        <f aca="false">K64+1</f>
        <v>2031</v>
      </c>
      <c r="L68" s="3" t="n">
        <f aca="false">Adequacy_central!AG65</f>
        <v>0.290445325589609</v>
      </c>
      <c r="M68" s="3" t="n">
        <f aca="false">Adequacy_central!AH65</f>
        <v>0.271885730036376</v>
      </c>
      <c r="N68" s="3" t="n">
        <f aca="false">Adequacy_central!AI65</f>
        <v>0.275709370124282</v>
      </c>
      <c r="O68" s="3" t="n">
        <f aca="false">Adequacy_central!AJ65</f>
        <v>0.26440954161141</v>
      </c>
      <c r="P68" s="3" t="n">
        <f aca="false">Adequacy_central!AK65</f>
        <v>5377170</v>
      </c>
      <c r="Q68" s="3" t="n">
        <f aca="false">Adequacy_central!AL65</f>
        <v>3477277</v>
      </c>
      <c r="R68" s="3" t="n">
        <f aca="false">Adequacy_central!AM65</f>
        <v>0.295796357456972</v>
      </c>
      <c r="S68" s="3" t="n">
        <f aca="false">Adequacy_central!AN65</f>
        <v>0.287321767207928</v>
      </c>
      <c r="U68" s="28" t="n">
        <f aca="false">U64+1</f>
        <v>2030</v>
      </c>
      <c r="V68" s="3" t="n">
        <f aca="false">Adequacy_high!AG65</f>
        <v>0.285700310578122</v>
      </c>
      <c r="W68" s="3" t="n">
        <f aca="false">Adequacy_high!AH65</f>
        <v>0.268715135832939</v>
      </c>
      <c r="X68" s="3" t="n">
        <f aca="false">Adequacy_high!AI65</f>
        <v>0.272037698155331</v>
      </c>
      <c r="Y68" s="3" t="n">
        <f aca="false">Adequacy_high!AJ65</f>
        <v>0.260301135530061</v>
      </c>
      <c r="Z68" s="3" t="n">
        <f aca="false">Adequacy_high!AK65</f>
        <v>5385970</v>
      </c>
      <c r="AA68" s="3" t="n">
        <f aca="false">Adequacy_high!AL65</f>
        <v>3493706</v>
      </c>
      <c r="AB68" s="3" t="n">
        <f aca="false">Adequacy_high!AM65</f>
        <v>0.301704230630535</v>
      </c>
      <c r="AC68" s="3" t="n">
        <f aca="false">Adequacy_high!AN65</f>
        <v>0.289707523117388</v>
      </c>
    </row>
    <row r="69" customFormat="false" ht="15" hidden="false" customHeight="false" outlineLevel="0" collapsed="false">
      <c r="A69" s="28" t="n">
        <f aca="false">A65+1</f>
        <v>2031</v>
      </c>
      <c r="B69" s="3" t="n">
        <f aca="false">Adequacy_low!AG66</f>
        <v>0.284573778850673</v>
      </c>
      <c r="C69" s="3" t="n">
        <f aca="false">Adequacy_low!AH66</f>
        <v>0.270092053241304</v>
      </c>
      <c r="D69" s="3" t="n">
        <f aca="false">Adequacy_low!AI66</f>
        <v>0.271920983983247</v>
      </c>
      <c r="E69" s="3" t="n">
        <f aca="false">Adequacy_low!AJ66</f>
        <v>0.262945158883212</v>
      </c>
      <c r="F69" s="3" t="n">
        <f aca="false">Adequacy_low!AK66</f>
        <v>5448772</v>
      </c>
      <c r="G69" s="3" t="n">
        <f aca="false">Adequacy_low!AL66</f>
        <v>3531233</v>
      </c>
      <c r="H69" s="3" t="n">
        <f aca="false">Adequacy_low!AM66</f>
        <v>0.296689398652368</v>
      </c>
      <c r="I69" s="3" t="n">
        <f aca="false">Adequacy_low!AN66</f>
        <v>0.289253041119035</v>
      </c>
      <c r="K69" s="28" t="n">
        <f aca="false">K65+1</f>
        <v>2031</v>
      </c>
      <c r="L69" s="3" t="n">
        <f aca="false">Adequacy_central!AG66</f>
        <v>0.289955334949827</v>
      </c>
      <c r="M69" s="3" t="n">
        <f aca="false">Adequacy_central!AH66</f>
        <v>0.27174523043486</v>
      </c>
      <c r="N69" s="3" t="n">
        <f aca="false">Adequacy_central!AI66</f>
        <v>0.275693056357835</v>
      </c>
      <c r="O69" s="3" t="n">
        <f aca="false">Adequacy_central!AJ66</f>
        <v>0.26473204256119</v>
      </c>
      <c r="P69" s="3" t="n">
        <f aca="false">Adequacy_central!AK66</f>
        <v>5406544</v>
      </c>
      <c r="Q69" s="3" t="n">
        <f aca="false">Adequacy_central!AL66</f>
        <v>3504882</v>
      </c>
      <c r="R69" s="3" t="n">
        <f aca="false">Adequacy_central!AM66</f>
        <v>0.299330931813457</v>
      </c>
      <c r="S69" s="3" t="n">
        <f aca="false">Adequacy_central!AN66</f>
        <v>0.287243483486596</v>
      </c>
      <c r="U69" s="28" t="n">
        <f aca="false">U65+1</f>
        <v>2031</v>
      </c>
      <c r="V69" s="3" t="n">
        <f aca="false">Adequacy_high!AG66</f>
        <v>0.283883847244747</v>
      </c>
      <c r="W69" s="3" t="n">
        <f aca="false">Adequacy_high!AH66</f>
        <v>0.268584196912808</v>
      </c>
      <c r="X69" s="3" t="n">
        <f aca="false">Adequacy_high!AI66</f>
        <v>0.270769404711125</v>
      </c>
      <c r="Y69" s="3" t="n">
        <f aca="false">Adequacy_high!AJ66</f>
        <v>0.260495153045395</v>
      </c>
      <c r="Z69" s="3" t="n">
        <f aca="false">Adequacy_high!AK66</f>
        <v>5397955</v>
      </c>
      <c r="AA69" s="3" t="n">
        <f aca="false">Adequacy_high!AL66</f>
        <v>3513992</v>
      </c>
      <c r="AB69" s="3" t="n">
        <f aca="false">Adequacy_high!AM66</f>
        <v>0.301089778342456</v>
      </c>
      <c r="AC69" s="3" t="n">
        <f aca="false">Adequacy_high!AN66</f>
        <v>0.289927769565207</v>
      </c>
    </row>
    <row r="70" customFormat="false" ht="15" hidden="false" customHeight="false" outlineLevel="0" collapsed="false">
      <c r="A70" s="28" t="n">
        <f aca="false">A66+1</f>
        <v>2031</v>
      </c>
      <c r="B70" s="3" t="n">
        <f aca="false">Adequacy_low!AG67</f>
        <v>0.285160088379445</v>
      </c>
      <c r="C70" s="3" t="n">
        <f aca="false">Adequacy_low!AH67</f>
        <v>0.270054967042774</v>
      </c>
      <c r="D70" s="3" t="n">
        <f aca="false">Adequacy_low!AI67</f>
        <v>0.27316519034984</v>
      </c>
      <c r="E70" s="3" t="n">
        <f aca="false">Adequacy_low!AJ67</f>
        <v>0.263105215872186</v>
      </c>
      <c r="F70" s="3" t="n">
        <f aca="false">Adequacy_low!AK67</f>
        <v>5473447</v>
      </c>
      <c r="G70" s="3" t="n">
        <f aca="false">Adequacy_low!AL67</f>
        <v>3562100</v>
      </c>
      <c r="H70" s="3" t="n">
        <f aca="false">Adequacy_low!AM67</f>
        <v>0.297619456556099</v>
      </c>
      <c r="I70" s="3" t="n">
        <f aca="false">Adequacy_low!AN67</f>
        <v>0.289482816549419</v>
      </c>
      <c r="K70" s="28" t="n">
        <f aca="false">K66+1</f>
        <v>2031</v>
      </c>
      <c r="L70" s="3" t="n">
        <f aca="false">Adequacy_central!AG67</f>
        <v>0.288097153915457</v>
      </c>
      <c r="M70" s="3" t="n">
        <f aca="false">Adequacy_central!AH67</f>
        <v>0.27228774526733</v>
      </c>
      <c r="N70" s="3" t="n">
        <f aca="false">Adequacy_central!AI67</f>
        <v>0.274435223479849</v>
      </c>
      <c r="O70" s="3" t="n">
        <f aca="false">Adequacy_central!AJ67</f>
        <v>0.26560963707033</v>
      </c>
      <c r="P70" s="3" t="n">
        <f aca="false">Adequacy_central!AK67</f>
        <v>5413047</v>
      </c>
      <c r="Q70" s="3" t="n">
        <f aca="false">Adequacy_central!AL67</f>
        <v>3530534</v>
      </c>
      <c r="R70" s="3" t="n">
        <f aca="false">Adequacy_central!AM67</f>
        <v>0.299370025758491</v>
      </c>
      <c r="S70" s="3" t="n">
        <f aca="false">Adequacy_central!AN67</f>
        <v>0.287908072836484</v>
      </c>
      <c r="U70" s="28" t="n">
        <f aca="false">U66+1</f>
        <v>2031</v>
      </c>
      <c r="V70" s="3" t="n">
        <f aca="false">Adequacy_high!AG67</f>
        <v>0.284666922091141</v>
      </c>
      <c r="W70" s="3" t="n">
        <f aca="false">Adequacy_high!AH67</f>
        <v>0.268503193448583</v>
      </c>
      <c r="X70" s="3" t="n">
        <f aca="false">Adequacy_high!AI67</f>
        <v>0.272578631393224</v>
      </c>
      <c r="Y70" s="3" t="n">
        <f aca="false">Adequacy_high!AJ67</f>
        <v>0.260902410798694</v>
      </c>
      <c r="Z70" s="3" t="n">
        <f aca="false">Adequacy_high!AK67</f>
        <v>5413651</v>
      </c>
      <c r="AA70" s="3" t="n">
        <f aca="false">Adequacy_high!AL67</f>
        <v>3542193</v>
      </c>
      <c r="AB70" s="3" t="n">
        <f aca="false">Adequacy_high!AM67</f>
        <v>0.303212276520981</v>
      </c>
      <c r="AC70" s="3" t="n">
        <f aca="false">Adequacy_high!AN67</f>
        <v>0.29014563522746</v>
      </c>
    </row>
    <row r="71" customFormat="false" ht="15" hidden="false" customHeight="false" outlineLevel="0" collapsed="false">
      <c r="A71" s="28" t="n">
        <f aca="false">A67+1</f>
        <v>2031</v>
      </c>
      <c r="B71" s="3" t="n">
        <f aca="false">Adequacy_low!AG68</f>
        <v>0.282431232582458</v>
      </c>
      <c r="C71" s="3" t="n">
        <f aca="false">Adequacy_low!AH68</f>
        <v>0.269746282256949</v>
      </c>
      <c r="D71" s="3" t="n">
        <f aca="false">Adequacy_low!AI68</f>
        <v>0.270065732733675</v>
      </c>
      <c r="E71" s="3" t="n">
        <f aca="false">Adequacy_low!AJ68</f>
        <v>0.262329377768118</v>
      </c>
      <c r="F71" s="3" t="n">
        <f aca="false">Adequacy_low!AK68</f>
        <v>5489020</v>
      </c>
      <c r="G71" s="3" t="n">
        <f aca="false">Adequacy_low!AL68</f>
        <v>3584563</v>
      </c>
      <c r="H71" s="3" t="n">
        <f aca="false">Adequacy_low!AM68</f>
        <v>0.296159133830135</v>
      </c>
      <c r="I71" s="3" t="n">
        <f aca="false">Adequacy_low!AN68</f>
        <v>0.288921097202162</v>
      </c>
      <c r="K71" s="28" t="n">
        <f aca="false">K67+1</f>
        <v>2031</v>
      </c>
      <c r="L71" s="3" t="n">
        <f aca="false">Adequacy_central!AG68</f>
        <v>0.288588324751301</v>
      </c>
      <c r="M71" s="3" t="n">
        <f aca="false">Adequacy_central!AH68</f>
        <v>0.271805101878349</v>
      </c>
      <c r="N71" s="3" t="n">
        <f aca="false">Adequacy_central!AI68</f>
        <v>0.273276509464467</v>
      </c>
      <c r="O71" s="3" t="n">
        <f aca="false">Adequacy_central!AJ68</f>
        <v>0.264521933249173</v>
      </c>
      <c r="P71" s="3" t="n">
        <f aca="false">Adequacy_central!AK68</f>
        <v>5429851</v>
      </c>
      <c r="Q71" s="3" t="n">
        <f aca="false">Adequacy_central!AL68</f>
        <v>3557709</v>
      </c>
      <c r="R71" s="3" t="n">
        <f aca="false">Adequacy_central!AM68</f>
        <v>0.298273309059769</v>
      </c>
      <c r="S71" s="3" t="n">
        <f aca="false">Adequacy_central!AN68</f>
        <v>0.287854668603358</v>
      </c>
      <c r="U71" s="28" t="n">
        <f aca="false">U67+1</f>
        <v>2031</v>
      </c>
      <c r="V71" s="3" t="n">
        <f aca="false">Adequacy_high!AG68</f>
        <v>0.284897203373411</v>
      </c>
      <c r="W71" s="3" t="n">
        <f aca="false">Adequacy_high!AH68</f>
        <v>0.269040761987655</v>
      </c>
      <c r="X71" s="3" t="n">
        <f aca="false">Adequacy_high!AI68</f>
        <v>0.270169833190365</v>
      </c>
      <c r="Y71" s="3" t="n">
        <f aca="false">Adequacy_high!AJ68</f>
        <v>0.260707851704857</v>
      </c>
      <c r="Z71" s="3" t="n">
        <f aca="false">Adequacy_high!AK68</f>
        <v>5434905</v>
      </c>
      <c r="AA71" s="3" t="n">
        <f aca="false">Adequacy_high!AL68</f>
        <v>3561779</v>
      </c>
      <c r="AB71" s="3" t="n">
        <f aca="false">Adequacy_high!AM68</f>
        <v>0.301845285097678</v>
      </c>
      <c r="AC71" s="3" t="n">
        <f aca="false">Adequacy_high!AN68</f>
        <v>0.289175818928819</v>
      </c>
    </row>
    <row r="72" customFormat="false" ht="15" hidden="false" customHeight="false" outlineLevel="0" collapsed="false">
      <c r="A72" s="28" t="n">
        <f aca="false">A68+1</f>
        <v>2031</v>
      </c>
      <c r="B72" s="3" t="n">
        <f aca="false">Adequacy_low!AG69</f>
        <v>0.282338985725134</v>
      </c>
      <c r="C72" s="3" t="n">
        <f aca="false">Adequacy_low!AH69</f>
        <v>0.269891543421523</v>
      </c>
      <c r="D72" s="3" t="n">
        <f aca="false">Adequacy_low!AI69</f>
        <v>0.269370910486239</v>
      </c>
      <c r="E72" s="3" t="n">
        <f aca="false">Adequacy_low!AJ69</f>
        <v>0.262228444404434</v>
      </c>
      <c r="F72" s="3" t="n">
        <f aca="false">Adequacy_low!AK69</f>
        <v>5501115</v>
      </c>
      <c r="G72" s="3" t="n">
        <f aca="false">Adequacy_low!AL69</f>
        <v>3613526</v>
      </c>
      <c r="H72" s="3" t="n">
        <f aca="false">Adequacy_low!AM69</f>
        <v>0.29762413306245</v>
      </c>
      <c r="I72" s="3" t="n">
        <f aca="false">Adequacy_low!AN69</f>
        <v>0.288848936764494</v>
      </c>
      <c r="K72" s="28" t="n">
        <f aca="false">K68+1</f>
        <v>2032</v>
      </c>
      <c r="L72" s="3" t="n">
        <f aca="false">Adequacy_central!AG69</f>
        <v>0.289386996905279</v>
      </c>
      <c r="M72" s="3" t="n">
        <f aca="false">Adequacy_central!AH69</f>
        <v>0.27188092702019</v>
      </c>
      <c r="N72" s="3" t="n">
        <f aca="false">Adequacy_central!AI69</f>
        <v>0.275671772215168</v>
      </c>
      <c r="O72" s="3" t="n">
        <f aca="false">Adequacy_central!AJ69</f>
        <v>0.264574766972772</v>
      </c>
      <c r="P72" s="3" t="n">
        <f aca="false">Adequacy_central!AK69</f>
        <v>5447322</v>
      </c>
      <c r="Q72" s="3" t="n">
        <f aca="false">Adequacy_central!AL69</f>
        <v>3583137</v>
      </c>
      <c r="R72" s="3" t="n">
        <f aca="false">Adequacy_central!AM69</f>
        <v>0.297989500189772</v>
      </c>
      <c r="S72" s="3" t="n">
        <f aca="false">Adequacy_central!AN69</f>
        <v>0.287701572202166</v>
      </c>
      <c r="U72" s="28" t="n">
        <f aca="false">U68+1</f>
        <v>2031</v>
      </c>
      <c r="V72" s="3" t="n">
        <f aca="false">Adequacy_high!AG69</f>
        <v>0.283950682861003</v>
      </c>
      <c r="W72" s="3" t="n">
        <f aca="false">Adequacy_high!AH69</f>
        <v>0.269044624584474</v>
      </c>
      <c r="X72" s="3" t="n">
        <f aca="false">Adequacy_high!AI69</f>
        <v>0.270282250292724</v>
      </c>
      <c r="Y72" s="3" t="n">
        <f aca="false">Adequacy_high!AJ69</f>
        <v>0.260840003175831</v>
      </c>
      <c r="Z72" s="3" t="n">
        <f aca="false">Adequacy_high!AK69</f>
        <v>5459005</v>
      </c>
      <c r="AA72" s="3" t="n">
        <f aca="false">Adequacy_high!AL69</f>
        <v>3593559</v>
      </c>
      <c r="AB72" s="3" t="n">
        <f aca="false">Adequacy_high!AM69</f>
        <v>0.300635905377689</v>
      </c>
      <c r="AC72" s="3" t="n">
        <f aca="false">Adequacy_high!AN69</f>
        <v>0.289257781121631</v>
      </c>
    </row>
    <row r="73" customFormat="false" ht="15" hidden="false" customHeight="false" outlineLevel="0" collapsed="false">
      <c r="A73" s="28" t="n">
        <f aca="false">A69+1</f>
        <v>2032</v>
      </c>
      <c r="B73" s="3" t="n">
        <f aca="false">Adequacy_low!AG70</f>
        <v>0.284990198030032</v>
      </c>
      <c r="C73" s="3" t="n">
        <f aca="false">Adequacy_low!AH70</f>
        <v>0.269292774203543</v>
      </c>
      <c r="D73" s="3" t="n">
        <f aca="false">Adequacy_low!AI70</f>
        <v>0.271471909344238</v>
      </c>
      <c r="E73" s="3" t="n">
        <f aca="false">Adequacy_low!AJ70</f>
        <v>0.261393008329909</v>
      </c>
      <c r="F73" s="3" t="n">
        <f aca="false">Adequacy_low!AK70</f>
        <v>5511036</v>
      </c>
      <c r="G73" s="3" t="n">
        <f aca="false">Adequacy_low!AL70</f>
        <v>3627391</v>
      </c>
      <c r="H73" s="3" t="n">
        <f aca="false">Adequacy_low!AM70</f>
        <v>0.296910684755167</v>
      </c>
      <c r="I73" s="3" t="n">
        <f aca="false">Adequacy_low!AN70</f>
        <v>0.288361077693556</v>
      </c>
      <c r="K73" s="28" t="n">
        <f aca="false">K69+1</f>
        <v>2032</v>
      </c>
      <c r="L73" s="3" t="n">
        <f aca="false">Adequacy_central!AG70</f>
        <v>0.289361827365111</v>
      </c>
      <c r="M73" s="3" t="n">
        <f aca="false">Adequacy_central!AH70</f>
        <v>0.271622492785532</v>
      </c>
      <c r="N73" s="3" t="n">
        <f aca="false">Adequacy_central!AI70</f>
        <v>0.275411934356274</v>
      </c>
      <c r="O73" s="3" t="n">
        <f aca="false">Adequacy_central!AJ70</f>
        <v>0.264223156480905</v>
      </c>
      <c r="P73" s="3" t="n">
        <f aca="false">Adequacy_central!AK70</f>
        <v>5473660</v>
      </c>
      <c r="Q73" s="3" t="n">
        <f aca="false">Adequacy_central!AL70</f>
        <v>3612853</v>
      </c>
      <c r="R73" s="3" t="n">
        <f aca="false">Adequacy_central!AM70</f>
        <v>0.297877162280737</v>
      </c>
      <c r="S73" s="3" t="n">
        <f aca="false">Adequacy_central!AN70</f>
        <v>0.287710288750366</v>
      </c>
      <c r="U73" s="28" t="n">
        <f aca="false">U69+1</f>
        <v>2032</v>
      </c>
      <c r="V73" s="3" t="n">
        <f aca="false">Adequacy_high!AG70</f>
        <v>0.285559705469922</v>
      </c>
      <c r="W73" s="3" t="n">
        <f aca="false">Adequacy_high!AH70</f>
        <v>0.269793268102754</v>
      </c>
      <c r="X73" s="3" t="n">
        <f aca="false">Adequacy_high!AI70</f>
        <v>0.271369165881094</v>
      </c>
      <c r="Y73" s="3" t="n">
        <f aca="false">Adequacy_high!AJ70</f>
        <v>0.261221442648195</v>
      </c>
      <c r="Z73" s="3" t="n">
        <f aca="false">Adequacy_high!AK70</f>
        <v>5476676</v>
      </c>
      <c r="AA73" s="3" t="n">
        <f aca="false">Adequacy_high!AL70</f>
        <v>3620849</v>
      </c>
      <c r="AB73" s="3" t="n">
        <f aca="false">Adequacy_high!AM70</f>
        <v>0.301141847445512</v>
      </c>
      <c r="AC73" s="3" t="n">
        <f aca="false">Adequacy_high!AN70</f>
        <v>0.289151549875416</v>
      </c>
    </row>
    <row r="74" customFormat="false" ht="15" hidden="false" customHeight="false" outlineLevel="0" collapsed="false">
      <c r="A74" s="28" t="n">
        <f aca="false">A70+1</f>
        <v>2032</v>
      </c>
      <c r="B74" s="3" t="n">
        <f aca="false">Adequacy_low!AG71</f>
        <v>0.281322719929747</v>
      </c>
      <c r="C74" s="3" t="n">
        <f aca="false">Adequacy_low!AH71</f>
        <v>0.268355042255024</v>
      </c>
      <c r="D74" s="3" t="n">
        <f aca="false">Adequacy_low!AI71</f>
        <v>0.267203926282773</v>
      </c>
      <c r="E74" s="3" t="n">
        <f aca="false">Adequacy_low!AJ71</f>
        <v>0.26062373886876</v>
      </c>
      <c r="F74" s="3" t="n">
        <f aca="false">Adequacy_low!AK71</f>
        <v>5525441</v>
      </c>
      <c r="G74" s="3" t="n">
        <f aca="false">Adequacy_low!AL71</f>
        <v>3652236</v>
      </c>
      <c r="H74" s="3" t="n">
        <f aca="false">Adequacy_low!AM71</f>
        <v>0.29584701244442</v>
      </c>
      <c r="I74" s="3" t="n">
        <f aca="false">Adequacy_low!AN71</f>
        <v>0.288252227177633</v>
      </c>
      <c r="K74" s="28" t="n">
        <f aca="false">K70+1</f>
        <v>2032</v>
      </c>
      <c r="L74" s="3" t="n">
        <f aca="false">Adequacy_central!AG71</f>
        <v>0.285351447894106</v>
      </c>
      <c r="M74" s="3" t="n">
        <f aca="false">Adequacy_central!AH71</f>
        <v>0.270911469270768</v>
      </c>
      <c r="N74" s="3" t="n">
        <f aca="false">Adequacy_central!AI71</f>
        <v>0.271770204157492</v>
      </c>
      <c r="O74" s="3" t="n">
        <f aca="false">Adequacy_central!AJ71</f>
        <v>0.2636516316433</v>
      </c>
      <c r="P74" s="3" t="n">
        <f aca="false">Adequacy_central!AK71</f>
        <v>5489182</v>
      </c>
      <c r="Q74" s="3" t="n">
        <f aca="false">Adequacy_central!AL71</f>
        <v>3641352</v>
      </c>
      <c r="R74" s="3" t="n">
        <f aca="false">Adequacy_central!AM71</f>
        <v>0.297896935289842</v>
      </c>
      <c r="S74" s="3" t="n">
        <f aca="false">Adequacy_central!AN71</f>
        <v>0.286849770681177</v>
      </c>
      <c r="U74" s="28" t="n">
        <f aca="false">U70+1</f>
        <v>2032</v>
      </c>
      <c r="V74" s="3" t="n">
        <f aca="false">Adequacy_high!AG71</f>
        <v>0.281920113251792</v>
      </c>
      <c r="W74" s="3" t="n">
        <f aca="false">Adequacy_high!AH71</f>
        <v>0.269597605134762</v>
      </c>
      <c r="X74" s="3" t="n">
        <f aca="false">Adequacy_high!AI71</f>
        <v>0.269931045115395</v>
      </c>
      <c r="Y74" s="3" t="n">
        <f aca="false">Adequacy_high!AJ71</f>
        <v>0.261180795394548</v>
      </c>
      <c r="Z74" s="3" t="n">
        <f aca="false">Adequacy_high!AK71</f>
        <v>5494421</v>
      </c>
      <c r="AA74" s="3" t="n">
        <f aca="false">Adequacy_high!AL71</f>
        <v>3650305</v>
      </c>
      <c r="AB74" s="3" t="n">
        <f aca="false">Adequacy_high!AM71</f>
        <v>0.300999092606976</v>
      </c>
      <c r="AC74" s="3" t="n">
        <f aca="false">Adequacy_high!AN71</f>
        <v>0.289158120280283</v>
      </c>
    </row>
    <row r="75" customFormat="false" ht="15" hidden="false" customHeight="false" outlineLevel="0" collapsed="false">
      <c r="A75" s="28" t="n">
        <f aca="false">A71+1</f>
        <v>2032</v>
      </c>
      <c r="B75" s="3" t="n">
        <f aca="false">Adequacy_low!AG72</f>
        <v>0.28377311842108</v>
      </c>
      <c r="C75" s="3" t="n">
        <f aca="false">Adequacy_low!AH72</f>
        <v>0.26923639153113</v>
      </c>
      <c r="D75" s="3" t="n">
        <f aca="false">Adequacy_low!AI72</f>
        <v>0.269781474619403</v>
      </c>
      <c r="E75" s="3" t="n">
        <f aca="false">Adequacy_low!AJ72</f>
        <v>0.261182093643998</v>
      </c>
      <c r="F75" s="3" t="n">
        <f aca="false">Adequacy_low!AK72</f>
        <v>5559636</v>
      </c>
      <c r="G75" s="3" t="n">
        <f aca="false">Adequacy_low!AL72</f>
        <v>3696995</v>
      </c>
      <c r="H75" s="3" t="n">
        <f aca="false">Adequacy_low!AM72</f>
        <v>0.296681424664482</v>
      </c>
      <c r="I75" s="3" t="n">
        <f aca="false">Adequacy_low!AN72</f>
        <v>0.288233883432496</v>
      </c>
      <c r="K75" s="28" t="n">
        <f aca="false">K71+1</f>
        <v>2032</v>
      </c>
      <c r="L75" s="3" t="n">
        <f aca="false">Adequacy_central!AG72</f>
        <v>0.287115888683554</v>
      </c>
      <c r="M75" s="3" t="n">
        <f aca="false">Adequacy_central!AH72</f>
        <v>0.270807118450168</v>
      </c>
      <c r="N75" s="3" t="n">
        <f aca="false">Adequacy_central!AI72</f>
        <v>0.272132590638681</v>
      </c>
      <c r="O75" s="3" t="n">
        <f aca="false">Adequacy_central!AJ72</f>
        <v>0.263307129333903</v>
      </c>
      <c r="P75" s="3" t="n">
        <f aca="false">Adequacy_central!AK72</f>
        <v>5520775</v>
      </c>
      <c r="Q75" s="3" t="n">
        <f aca="false">Adequacy_central!AL72</f>
        <v>3677231</v>
      </c>
      <c r="R75" s="3" t="n">
        <f aca="false">Adequacy_central!AM72</f>
        <v>0.298111277753313</v>
      </c>
      <c r="S75" s="3" t="n">
        <f aca="false">Adequacy_central!AN72</f>
        <v>0.287158239965582</v>
      </c>
      <c r="U75" s="28" t="n">
        <f aca="false">U71+1</f>
        <v>2032</v>
      </c>
      <c r="V75" s="3" t="n">
        <f aca="false">Adequacy_high!AG72</f>
        <v>0.285345255259279</v>
      </c>
      <c r="W75" s="3" t="n">
        <f aca="false">Adequacy_high!AH72</f>
        <v>0.269567194765608</v>
      </c>
      <c r="X75" s="3" t="n">
        <f aca="false">Adequacy_high!AI72</f>
        <v>0.272848341630608</v>
      </c>
      <c r="Y75" s="3" t="n">
        <f aca="false">Adequacy_high!AJ72</f>
        <v>0.26104276066624</v>
      </c>
      <c r="Z75" s="3" t="n">
        <f aca="false">Adequacy_high!AK72</f>
        <v>5527150</v>
      </c>
      <c r="AA75" s="3" t="n">
        <f aca="false">Adequacy_high!AL72</f>
        <v>3687493</v>
      </c>
      <c r="AB75" s="3" t="n">
        <f aca="false">Adequacy_high!AM72</f>
        <v>0.300661287560907</v>
      </c>
      <c r="AC75" s="3" t="n">
        <f aca="false">Adequacy_high!AN72</f>
        <v>0.288882557956106</v>
      </c>
    </row>
    <row r="76" customFormat="false" ht="15" hidden="false" customHeight="false" outlineLevel="0" collapsed="false">
      <c r="A76" s="28" t="n">
        <f aca="false">A72+1</f>
        <v>2032</v>
      </c>
      <c r="B76" s="3" t="n">
        <f aca="false">Adequacy_low!AG73</f>
        <v>0.284563745623233</v>
      </c>
      <c r="C76" s="3" t="n">
        <f aca="false">Adequacy_low!AH73</f>
        <v>0.268962812854623</v>
      </c>
      <c r="D76" s="3" t="n">
        <f aca="false">Adequacy_low!AI73</f>
        <v>0.270100993537402</v>
      </c>
      <c r="E76" s="3" t="n">
        <f aca="false">Adequacy_low!AJ73</f>
        <v>0.2611507287657</v>
      </c>
      <c r="F76" s="3" t="n">
        <f aca="false">Adequacy_low!AK73</f>
        <v>5572322</v>
      </c>
      <c r="G76" s="3" t="n">
        <f aca="false">Adequacy_low!AL73</f>
        <v>3730015</v>
      </c>
      <c r="H76" s="3" t="n">
        <f aca="false">Adequacy_low!AM73</f>
        <v>0.298365434583053</v>
      </c>
      <c r="I76" s="3" t="n">
        <f aca="false">Adequacy_low!AN73</f>
        <v>0.288334174262677</v>
      </c>
      <c r="K76" s="28" t="n">
        <f aca="false">K72+1</f>
        <v>2033</v>
      </c>
      <c r="L76" s="3" t="n">
        <f aca="false">Adequacy_central!AG73</f>
        <v>0.287699639761631</v>
      </c>
      <c r="M76" s="3" t="n">
        <f aca="false">Adequacy_central!AH73</f>
        <v>0.270553964740417</v>
      </c>
      <c r="N76" s="3" t="n">
        <f aca="false">Adequacy_central!AI73</f>
        <v>0.273176640759364</v>
      </c>
      <c r="O76" s="3" t="n">
        <f aca="false">Adequacy_central!AJ73</f>
        <v>0.262899856624571</v>
      </c>
      <c r="P76" s="3" t="n">
        <f aca="false">Adequacy_central!AK73</f>
        <v>5541848</v>
      </c>
      <c r="Q76" s="3" t="n">
        <f aca="false">Adequacy_central!AL73</f>
        <v>3707408</v>
      </c>
      <c r="R76" s="3" t="n">
        <f aca="false">Adequacy_central!AM73</f>
        <v>0.297355072690169</v>
      </c>
      <c r="S76" s="3" t="n">
        <f aca="false">Adequacy_central!AN73</f>
        <v>0.287393794300796</v>
      </c>
      <c r="U76" s="28" t="n">
        <f aca="false">U72+1</f>
        <v>2032</v>
      </c>
      <c r="V76" s="3" t="n">
        <f aca="false">Adequacy_high!AG73</f>
        <v>0.283173562187998</v>
      </c>
      <c r="W76" s="3" t="n">
        <f aca="false">Adequacy_high!AH73</f>
        <v>0.269304452936672</v>
      </c>
      <c r="X76" s="3" t="n">
        <f aca="false">Adequacy_high!AI73</f>
        <v>0.269587219734046</v>
      </c>
      <c r="Y76" s="3" t="n">
        <f aca="false">Adequacy_high!AJ73</f>
        <v>0.261210925042933</v>
      </c>
      <c r="Z76" s="3" t="n">
        <f aca="false">Adequacy_high!AK73</f>
        <v>5542855</v>
      </c>
      <c r="AA76" s="3" t="n">
        <f aca="false">Adequacy_high!AL73</f>
        <v>3711344</v>
      </c>
      <c r="AB76" s="3" t="n">
        <f aca="false">Adequacy_high!AM73</f>
        <v>0.299486978429896</v>
      </c>
      <c r="AC76" s="3" t="n">
        <f aca="false">Adequacy_high!AN73</f>
        <v>0.289604088319905</v>
      </c>
    </row>
    <row r="77" customFormat="false" ht="15" hidden="false" customHeight="false" outlineLevel="0" collapsed="false">
      <c r="A77" s="28" t="n">
        <f aca="false">A73+1</f>
        <v>2033</v>
      </c>
      <c r="B77" s="3" t="n">
        <f aca="false">Adequacy_low!AG74</f>
        <v>0.283209346042124</v>
      </c>
      <c r="C77" s="3" t="n">
        <f aca="false">Adequacy_low!AH74</f>
        <v>0.268690266233189</v>
      </c>
      <c r="D77" s="3" t="n">
        <f aca="false">Adequacy_low!AI74</f>
        <v>0.268664780590561</v>
      </c>
      <c r="E77" s="3" t="n">
        <f aca="false">Adequacy_low!AJ74</f>
        <v>0.26075007522792</v>
      </c>
      <c r="F77" s="3" t="n">
        <f aca="false">Adequacy_low!AK74</f>
        <v>5583891</v>
      </c>
      <c r="G77" s="3" t="n">
        <f aca="false">Adequacy_low!AL74</f>
        <v>3750051</v>
      </c>
      <c r="H77" s="3" t="n">
        <f aca="false">Adequacy_low!AM74</f>
        <v>0.295694039758931</v>
      </c>
      <c r="I77" s="3" t="n">
        <f aca="false">Adequacy_low!AN74</f>
        <v>0.287709987005124</v>
      </c>
      <c r="K77" s="28" t="n">
        <f aca="false">K73+1</f>
        <v>2033</v>
      </c>
      <c r="L77" s="3" t="n">
        <f aca="false">Adequacy_central!AG74</f>
        <v>0.287081971651453</v>
      </c>
      <c r="M77" s="3" t="n">
        <f aca="false">Adequacy_central!AH74</f>
        <v>0.270600293356174</v>
      </c>
      <c r="N77" s="3" t="n">
        <f aca="false">Adequacy_central!AI74</f>
        <v>0.272919222036982</v>
      </c>
      <c r="O77" s="3" t="n">
        <f aca="false">Adequacy_central!AJ74</f>
        <v>0.26250004830382</v>
      </c>
      <c r="P77" s="3" t="n">
        <f aca="false">Adequacy_central!AK74</f>
        <v>5558280</v>
      </c>
      <c r="Q77" s="3" t="n">
        <f aca="false">Adequacy_central!AL74</f>
        <v>3727903</v>
      </c>
      <c r="R77" s="3" t="n">
        <f aca="false">Adequacy_central!AM74</f>
        <v>0.297546583552067</v>
      </c>
      <c r="S77" s="3" t="n">
        <f aca="false">Adequacy_central!AN74</f>
        <v>0.287268123270128</v>
      </c>
      <c r="U77" s="28" t="n">
        <f aca="false">U73+1</f>
        <v>2033</v>
      </c>
      <c r="V77" s="3" t="n">
        <f aca="false">Adequacy_high!AG74</f>
        <v>0.284833659462658</v>
      </c>
      <c r="W77" s="3" t="n">
        <f aca="false">Adequacy_high!AH74</f>
        <v>0.269501847421806</v>
      </c>
      <c r="X77" s="3" t="n">
        <f aca="false">Adequacy_high!AI74</f>
        <v>0.270315666848158</v>
      </c>
      <c r="Y77" s="3" t="n">
        <f aca="false">Adequacy_high!AJ74</f>
        <v>0.261085406214794</v>
      </c>
      <c r="Z77" s="3" t="n">
        <f aca="false">Adequacy_high!AK74</f>
        <v>5566359</v>
      </c>
      <c r="AA77" s="3" t="n">
        <f aca="false">Adequacy_high!AL74</f>
        <v>3735935</v>
      </c>
      <c r="AB77" s="3" t="n">
        <f aca="false">Adequacy_high!AM74</f>
        <v>0.298306660598115</v>
      </c>
      <c r="AC77" s="3" t="n">
        <f aca="false">Adequacy_high!AN74</f>
        <v>0.289215647690361</v>
      </c>
    </row>
    <row r="78" customFormat="false" ht="15" hidden="false" customHeight="false" outlineLevel="0" collapsed="false">
      <c r="A78" s="28" t="n">
        <f aca="false">A74+1</f>
        <v>2033</v>
      </c>
      <c r="B78" s="3" t="n">
        <f aca="false">Adequacy_low!AG75</f>
        <v>0.287229096500555</v>
      </c>
      <c r="C78" s="3" t="n">
        <f aca="false">Adequacy_low!AH75</f>
        <v>0.268856303339991</v>
      </c>
      <c r="D78" s="3" t="n">
        <f aca="false">Adequacy_low!AI75</f>
        <v>0.272525768751682</v>
      </c>
      <c r="E78" s="3" t="n">
        <f aca="false">Adequacy_low!AJ75</f>
        <v>0.260601180294355</v>
      </c>
      <c r="F78" s="3" t="n">
        <f aca="false">Adequacy_low!AK75</f>
        <v>5602980</v>
      </c>
      <c r="G78" s="3" t="n">
        <f aca="false">Adequacy_low!AL75</f>
        <v>3783645</v>
      </c>
      <c r="H78" s="3" t="n">
        <f aca="false">Adequacy_low!AM75</f>
        <v>0.296981490050572</v>
      </c>
      <c r="I78" s="3" t="n">
        <f aca="false">Adequacy_low!AN75</f>
        <v>0.287119729385657</v>
      </c>
      <c r="K78" s="28" t="n">
        <f aca="false">K74+1</f>
        <v>2033</v>
      </c>
      <c r="L78" s="3" t="n">
        <f aca="false">Adequacy_central!AG75</f>
        <v>0.28405943833799</v>
      </c>
      <c r="M78" s="3" t="n">
        <f aca="false">Adequacy_central!AH75</f>
        <v>0.269683385404082</v>
      </c>
      <c r="N78" s="3" t="n">
        <f aca="false">Adequacy_central!AI75</f>
        <v>0.270000698656987</v>
      </c>
      <c r="O78" s="3" t="n">
        <f aca="false">Adequacy_central!AJ75</f>
        <v>0.261523388717023</v>
      </c>
      <c r="P78" s="3" t="n">
        <f aca="false">Adequacy_central!AK75</f>
        <v>5580121</v>
      </c>
      <c r="Q78" s="3" t="n">
        <f aca="false">Adequacy_central!AL75</f>
        <v>3759626</v>
      </c>
      <c r="R78" s="3" t="n">
        <f aca="false">Adequacy_central!AM75</f>
        <v>0.299153706307484</v>
      </c>
      <c r="S78" s="3" t="n">
        <f aca="false">Adequacy_central!AN75</f>
        <v>0.287479035699903</v>
      </c>
      <c r="U78" s="28" t="n">
        <f aca="false">U74+1</f>
        <v>2033</v>
      </c>
      <c r="V78" s="3" t="n">
        <f aca="false">Adequacy_high!AG75</f>
        <v>0.284595835625021</v>
      </c>
      <c r="W78" s="3" t="n">
        <f aca="false">Adequacy_high!AH75</f>
        <v>0.268762032474452</v>
      </c>
      <c r="X78" s="3" t="n">
        <f aca="false">Adequacy_high!AI75</f>
        <v>0.270808658980141</v>
      </c>
      <c r="Y78" s="3" t="n">
        <f aca="false">Adequacy_high!AJ75</f>
        <v>0.260488870096247</v>
      </c>
      <c r="Z78" s="3" t="n">
        <f aca="false">Adequacy_high!AK75</f>
        <v>5584322</v>
      </c>
      <c r="AA78" s="3" t="n">
        <f aca="false">Adequacy_high!AL75</f>
        <v>3763769</v>
      </c>
      <c r="AB78" s="3" t="n">
        <f aca="false">Adequacy_high!AM75</f>
        <v>0.299350940383181</v>
      </c>
      <c r="AC78" s="3" t="n">
        <f aca="false">Adequacy_high!AN75</f>
        <v>0.28956038429917</v>
      </c>
    </row>
    <row r="79" customFormat="false" ht="15" hidden="false" customHeight="false" outlineLevel="0" collapsed="false">
      <c r="A79" s="28" t="n">
        <f aca="false">A75+1</f>
        <v>2033</v>
      </c>
      <c r="B79" s="3" t="n">
        <f aca="false">Adequacy_low!AG76</f>
        <v>0.286462083361541</v>
      </c>
      <c r="C79" s="3" t="n">
        <f aca="false">Adequacy_low!AH76</f>
        <v>0.268952165863436</v>
      </c>
      <c r="D79" s="3" t="n">
        <f aca="false">Adequacy_low!AI76</f>
        <v>0.27237660586453</v>
      </c>
      <c r="E79" s="3" t="n">
        <f aca="false">Adequacy_low!AJ76</f>
        <v>0.260820140992505</v>
      </c>
      <c r="F79" s="3" t="n">
        <f aca="false">Adequacy_low!AK76</f>
        <v>5627635</v>
      </c>
      <c r="G79" s="3" t="n">
        <f aca="false">Adequacy_low!AL76</f>
        <v>3815661</v>
      </c>
      <c r="H79" s="3" t="n">
        <f aca="false">Adequacy_low!AM76</f>
        <v>0.294004255056122</v>
      </c>
      <c r="I79" s="3" t="n">
        <f aca="false">Adequacy_low!AN76</f>
        <v>0.28639941281099</v>
      </c>
      <c r="K79" s="28" t="n">
        <f aca="false">K75+1</f>
        <v>2033</v>
      </c>
      <c r="L79" s="3" t="n">
        <f aca="false">Adequacy_central!AG76</f>
        <v>0.283947325246372</v>
      </c>
      <c r="M79" s="3" t="n">
        <f aca="false">Adequacy_central!AH76</f>
        <v>0.269378761532262</v>
      </c>
      <c r="N79" s="3" t="n">
        <f aca="false">Adequacy_central!AI76</f>
        <v>0.27082339294619</v>
      </c>
      <c r="O79" s="3" t="n">
        <f aca="false">Adequacy_central!AJ76</f>
        <v>0.261261879649273</v>
      </c>
      <c r="P79" s="3" t="n">
        <f aca="false">Adequacy_central!AK76</f>
        <v>5608016</v>
      </c>
      <c r="Q79" s="3" t="n">
        <f aca="false">Adequacy_central!AL76</f>
        <v>3788805</v>
      </c>
      <c r="R79" s="3" t="n">
        <f aca="false">Adequacy_central!AM76</f>
        <v>0.298512117633</v>
      </c>
      <c r="S79" s="3" t="n">
        <f aca="false">Adequacy_central!AN76</f>
        <v>0.287561586740126</v>
      </c>
      <c r="U79" s="28" t="n">
        <f aca="false">U75+1</f>
        <v>2033</v>
      </c>
      <c r="V79" s="3" t="n">
        <f aca="false">Adequacy_high!AG76</f>
        <v>0.28350115203265</v>
      </c>
      <c r="W79" s="3" t="n">
        <f aca="false">Adequacy_high!AH76</f>
        <v>0.268668916123608</v>
      </c>
      <c r="X79" s="3" t="n">
        <f aca="false">Adequacy_high!AI76</f>
        <v>0.269458694327001</v>
      </c>
      <c r="Y79" s="3" t="n">
        <f aca="false">Adequacy_high!AJ76</f>
        <v>0.260238043249368</v>
      </c>
      <c r="Z79" s="3" t="n">
        <f aca="false">Adequacy_high!AK76</f>
        <v>5619133</v>
      </c>
      <c r="AA79" s="3" t="n">
        <f aca="false">Adequacy_high!AL76</f>
        <v>3801791</v>
      </c>
      <c r="AB79" s="3" t="n">
        <f aca="false">Adequacy_high!AM76</f>
        <v>0.300415248069567</v>
      </c>
      <c r="AC79" s="3" t="n">
        <f aca="false">Adequacy_high!AN76</f>
        <v>0.290408467082141</v>
      </c>
    </row>
    <row r="80" customFormat="false" ht="15" hidden="false" customHeight="false" outlineLevel="0" collapsed="false">
      <c r="A80" s="28" t="n">
        <f aca="false">A76+1</f>
        <v>2033</v>
      </c>
      <c r="B80" s="3" t="n">
        <f aca="false">Adequacy_low!AG77</f>
        <v>0.286642099586416</v>
      </c>
      <c r="C80" s="3" t="n">
        <f aca="false">Adequacy_low!AH77</f>
        <v>0.268825090862198</v>
      </c>
      <c r="D80" s="3" t="n">
        <f aca="false">Adequacy_low!AI77</f>
        <v>0.272256527709721</v>
      </c>
      <c r="E80" s="3" t="n">
        <f aca="false">Adequacy_low!AJ77</f>
        <v>0.260923558800349</v>
      </c>
      <c r="F80" s="3" t="n">
        <f aca="false">Adequacy_low!AK77</f>
        <v>5631731</v>
      </c>
      <c r="G80" s="3" t="n">
        <f aca="false">Adequacy_low!AL77</f>
        <v>3829323</v>
      </c>
      <c r="H80" s="3" t="n">
        <f aca="false">Adequacy_low!AM77</f>
        <v>0.296173423972822</v>
      </c>
      <c r="I80" s="3" t="n">
        <f aca="false">Adequacy_low!AN77</f>
        <v>0.286891046956578</v>
      </c>
      <c r="K80" s="28" t="n">
        <f aca="false">K76+1</f>
        <v>2034</v>
      </c>
      <c r="L80" s="3" t="n">
        <f aca="false">Adequacy_central!AG77</f>
        <v>0.284417233121014</v>
      </c>
      <c r="M80" s="3" t="n">
        <f aca="false">Adequacy_central!AH77</f>
        <v>0.269298811912165</v>
      </c>
      <c r="N80" s="3" t="n">
        <f aca="false">Adequacy_central!AI77</f>
        <v>0.270149174560616</v>
      </c>
      <c r="O80" s="3" t="n">
        <f aca="false">Adequacy_central!AJ77</f>
        <v>0.261312034421717</v>
      </c>
      <c r="P80" s="3" t="n">
        <f aca="false">Adequacy_central!AK77</f>
        <v>5624729</v>
      </c>
      <c r="Q80" s="3" t="n">
        <f aca="false">Adequacy_central!AL77</f>
        <v>3807839</v>
      </c>
      <c r="R80" s="3" t="n">
        <f aca="false">Adequacy_central!AM77</f>
        <v>0.300602796223795</v>
      </c>
      <c r="S80" s="3" t="n">
        <f aca="false">Adequacy_central!AN77</f>
        <v>0.286983135065927</v>
      </c>
      <c r="U80" s="28" t="n">
        <f aca="false">U76+1</f>
        <v>2033</v>
      </c>
      <c r="V80" s="3" t="n">
        <f aca="false">Adequacy_high!AG77</f>
        <v>0.283417498994356</v>
      </c>
      <c r="W80" s="3" t="n">
        <f aca="false">Adequacy_high!AH77</f>
        <v>0.269205428622031</v>
      </c>
      <c r="X80" s="3" t="n">
        <f aca="false">Adequacy_high!AI77</f>
        <v>0.269594236142422</v>
      </c>
      <c r="Y80" s="3" t="n">
        <f aca="false">Adequacy_high!AJ77</f>
        <v>0.260558076507308</v>
      </c>
      <c r="Z80" s="3" t="n">
        <f aca="false">Adequacy_high!AK77</f>
        <v>5624045</v>
      </c>
      <c r="AA80" s="3" t="n">
        <f aca="false">Adequacy_high!AL77</f>
        <v>3817949</v>
      </c>
      <c r="AB80" s="3" t="n">
        <f aca="false">Adequacy_high!AM77</f>
        <v>0.301583284119215</v>
      </c>
      <c r="AC80" s="3" t="n">
        <f aca="false">Adequacy_high!AN77</f>
        <v>0.290113080540544</v>
      </c>
    </row>
    <row r="81" customFormat="false" ht="15" hidden="false" customHeight="false" outlineLevel="0" collapsed="false">
      <c r="A81" s="28" t="n">
        <f aca="false">A77+1</f>
        <v>2034</v>
      </c>
      <c r="B81" s="3" t="n">
        <f aca="false">Adequacy_low!AG78</f>
        <v>0.285126069620817</v>
      </c>
      <c r="C81" s="3" t="n">
        <f aca="false">Adequacy_low!AH78</f>
        <v>0.26871515109538</v>
      </c>
      <c r="D81" s="3" t="n">
        <f aca="false">Adequacy_low!AI78</f>
        <v>0.270786130637478</v>
      </c>
      <c r="E81" s="3" t="n">
        <f aca="false">Adequacy_low!AJ78</f>
        <v>0.260582559078302</v>
      </c>
      <c r="F81" s="3" t="n">
        <f aca="false">Adequacy_low!AK78</f>
        <v>5675808</v>
      </c>
      <c r="G81" s="3" t="n">
        <f aca="false">Adequacy_low!AL78</f>
        <v>3874642</v>
      </c>
      <c r="H81" s="3" t="n">
        <f aca="false">Adequacy_low!AM78</f>
        <v>0.295456747314771</v>
      </c>
      <c r="I81" s="3" t="n">
        <f aca="false">Adequacy_low!AN78</f>
        <v>0.286749606518588</v>
      </c>
      <c r="K81" s="28" t="n">
        <f aca="false">K77+1</f>
        <v>2034</v>
      </c>
      <c r="L81" s="3" t="n">
        <f aca="false">Adequacy_central!AG78</f>
        <v>0.287536253221119</v>
      </c>
      <c r="M81" s="3" t="n">
        <f aca="false">Adequacy_central!AH78</f>
        <v>0.269163369521482</v>
      </c>
      <c r="N81" s="3" t="n">
        <f aca="false">Adequacy_central!AI78</f>
        <v>0.272901697034565</v>
      </c>
      <c r="O81" s="3" t="n">
        <f aca="false">Adequacy_central!AJ78</f>
        <v>0.261361930166053</v>
      </c>
      <c r="P81" s="3" t="n">
        <f aca="false">Adequacy_central!AK78</f>
        <v>5663997</v>
      </c>
      <c r="Q81" s="3" t="n">
        <f aca="false">Adequacy_central!AL78</f>
        <v>3843508</v>
      </c>
      <c r="R81" s="3" t="n">
        <f aca="false">Adequacy_central!AM78</f>
        <v>0.298270231751087</v>
      </c>
      <c r="S81" s="3" t="n">
        <f aca="false">Adequacy_central!AN78</f>
        <v>0.287155117457422</v>
      </c>
      <c r="U81" s="28" t="n">
        <f aca="false">U77+1</f>
        <v>2034</v>
      </c>
      <c r="V81" s="3" t="n">
        <f aca="false">Adequacy_high!AG78</f>
        <v>0.283253274267721</v>
      </c>
      <c r="W81" s="3" t="n">
        <f aca="false">Adequacy_high!AH78</f>
        <v>0.269192829450955</v>
      </c>
      <c r="X81" s="3" t="n">
        <f aca="false">Adequacy_high!AI78</f>
        <v>0.268761067928867</v>
      </c>
      <c r="Y81" s="3" t="n">
        <f aca="false">Adequacy_high!AJ78</f>
        <v>0.260315224463319</v>
      </c>
      <c r="Z81" s="3" t="n">
        <f aca="false">Adequacy_high!AK78</f>
        <v>5668364</v>
      </c>
      <c r="AA81" s="3" t="n">
        <f aca="false">Adequacy_high!AL78</f>
        <v>3863705</v>
      </c>
      <c r="AB81" s="3" t="n">
        <f aca="false">Adequacy_high!AM78</f>
        <v>0.301871868869015</v>
      </c>
      <c r="AC81" s="3" t="n">
        <f aca="false">Adequacy_high!AN78</f>
        <v>0.290519449724184</v>
      </c>
    </row>
    <row r="82" customFormat="false" ht="15" hidden="false" customHeight="false" outlineLevel="0" collapsed="false">
      <c r="A82" s="28" t="n">
        <f aca="false">A78+1</f>
        <v>2034</v>
      </c>
      <c r="B82" s="3" t="n">
        <f aca="false">Adequacy_low!AG79</f>
        <v>0.285370358644208</v>
      </c>
      <c r="C82" s="3" t="n">
        <f aca="false">Adequacy_low!AH79</f>
        <v>0.26834046784995</v>
      </c>
      <c r="D82" s="3" t="n">
        <f aca="false">Adequacy_low!AI79</f>
        <v>0.270165626769874</v>
      </c>
      <c r="E82" s="3" t="n">
        <f aca="false">Adequacy_low!AJ79</f>
        <v>0.260245639854671</v>
      </c>
      <c r="F82" s="3" t="n">
        <f aca="false">Adequacy_low!AK79</f>
        <v>5723110</v>
      </c>
      <c r="G82" s="3" t="n">
        <f aca="false">Adequacy_low!AL79</f>
        <v>3917141</v>
      </c>
      <c r="H82" s="3" t="n">
        <f aca="false">Adequacy_low!AM79</f>
        <v>0.295621935524442</v>
      </c>
      <c r="I82" s="3" t="n">
        <f aca="false">Adequacy_low!AN79</f>
        <v>0.287697188304077</v>
      </c>
      <c r="K82" s="28" t="n">
        <f aca="false">K78+1</f>
        <v>2034</v>
      </c>
      <c r="L82" s="3" t="n">
        <f aca="false">Adequacy_central!AG79</f>
        <v>0.287338477103825</v>
      </c>
      <c r="M82" s="3" t="n">
        <f aca="false">Adequacy_central!AH79</f>
        <v>0.268869826675553</v>
      </c>
      <c r="N82" s="3" t="n">
        <f aca="false">Adequacy_central!AI79</f>
        <v>0.27332217746217</v>
      </c>
      <c r="O82" s="3" t="n">
        <f aca="false">Adequacy_central!AJ79</f>
        <v>0.260930607623636</v>
      </c>
      <c r="P82" s="3" t="n">
        <f aca="false">Adequacy_central!AK79</f>
        <v>5712010</v>
      </c>
      <c r="Q82" s="3" t="n">
        <f aca="false">Adequacy_central!AL79</f>
        <v>3893948</v>
      </c>
      <c r="R82" s="3" t="n">
        <f aca="false">Adequacy_central!AM79</f>
        <v>0.297458731864032</v>
      </c>
      <c r="S82" s="3" t="n">
        <f aca="false">Adequacy_central!AN79</f>
        <v>0.286786696183265</v>
      </c>
      <c r="U82" s="28" t="n">
        <f aca="false">U78+1</f>
        <v>2034</v>
      </c>
      <c r="V82" s="3" t="n">
        <f aca="false">Adequacy_high!AG79</f>
        <v>0.283708994292593</v>
      </c>
      <c r="W82" s="3" t="n">
        <f aca="false">Adequacy_high!AH79</f>
        <v>0.268958227045017</v>
      </c>
      <c r="X82" s="3" t="n">
        <f aca="false">Adequacy_high!AI79</f>
        <v>0.26924001516858</v>
      </c>
      <c r="Y82" s="3" t="n">
        <f aca="false">Adequacy_high!AJ79</f>
        <v>0.26011254995981</v>
      </c>
      <c r="Z82" s="3" t="n">
        <f aca="false">Adequacy_high!AK79</f>
        <v>5715394</v>
      </c>
      <c r="AA82" s="3" t="n">
        <f aca="false">Adequacy_high!AL79</f>
        <v>3913712</v>
      </c>
      <c r="AB82" s="3" t="n">
        <f aca="false">Adequacy_high!AM79</f>
        <v>0.303594405793116</v>
      </c>
      <c r="AC82" s="3" t="n">
        <f aca="false">Adequacy_high!AN79</f>
        <v>0.291553113830961</v>
      </c>
    </row>
    <row r="83" customFormat="false" ht="15" hidden="false" customHeight="false" outlineLevel="0" collapsed="false">
      <c r="A83" s="28" t="n">
        <f aca="false">A79+1</f>
        <v>2034</v>
      </c>
      <c r="B83" s="3" t="n">
        <f aca="false">Adequacy_low!AG80</f>
        <v>0.284302270755408</v>
      </c>
      <c r="C83" s="3" t="n">
        <f aca="false">Adequacy_low!AH80</f>
        <v>0.268982896812778</v>
      </c>
      <c r="D83" s="3" t="n">
        <f aca="false">Adequacy_low!AI80</f>
        <v>0.26962313373274</v>
      </c>
      <c r="E83" s="3" t="n">
        <f aca="false">Adequacy_low!AJ80</f>
        <v>0.260795365759628</v>
      </c>
      <c r="F83" s="3" t="n">
        <f aca="false">Adequacy_low!AK80</f>
        <v>5748273</v>
      </c>
      <c r="G83" s="3" t="n">
        <f aca="false">Adequacy_low!AL80</f>
        <v>3945428</v>
      </c>
      <c r="H83" s="3" t="n">
        <f aca="false">Adequacy_low!AM80</f>
        <v>0.295153945951147</v>
      </c>
      <c r="I83" s="3" t="n">
        <f aca="false">Adequacy_low!AN80</f>
        <v>0.2865396599066</v>
      </c>
      <c r="K83" s="28" t="n">
        <f aca="false">K79+1</f>
        <v>2034</v>
      </c>
      <c r="L83" s="3" t="n">
        <f aca="false">Adequacy_central!AG80</f>
        <v>0.285504402552734</v>
      </c>
      <c r="M83" s="3" t="n">
        <f aca="false">Adequacy_central!AH80</f>
        <v>0.269874161636358</v>
      </c>
      <c r="N83" s="3" t="n">
        <f aca="false">Adequacy_central!AI80</f>
        <v>0.270796605044908</v>
      </c>
      <c r="O83" s="3" t="n">
        <f aca="false">Adequacy_central!AJ80</f>
        <v>0.261727486063586</v>
      </c>
      <c r="P83" s="3" t="n">
        <f aca="false">Adequacy_central!AK80</f>
        <v>5734320</v>
      </c>
      <c r="Q83" s="3" t="n">
        <f aca="false">Adequacy_central!AL80</f>
        <v>3925581</v>
      </c>
      <c r="R83" s="3" t="n">
        <f aca="false">Adequacy_central!AM80</f>
        <v>0.298463491667186</v>
      </c>
      <c r="S83" s="3" t="n">
        <f aca="false">Adequacy_central!AN80</f>
        <v>0.287089844218966</v>
      </c>
      <c r="U83" s="28" t="n">
        <f aca="false">U79+1</f>
        <v>2034</v>
      </c>
      <c r="V83" s="3" t="n">
        <f aca="false">Adequacy_high!AG80</f>
        <v>0.283484976950886</v>
      </c>
      <c r="W83" s="3" t="n">
        <f aca="false">Adequacy_high!AH80</f>
        <v>0.268307770182015</v>
      </c>
      <c r="X83" s="3" t="n">
        <f aca="false">Adequacy_high!AI80</f>
        <v>0.268076423323351</v>
      </c>
      <c r="Y83" s="3" t="n">
        <f aca="false">Adequacy_high!AJ80</f>
        <v>0.259524092744809</v>
      </c>
      <c r="Z83" s="3" t="n">
        <f aca="false">Adequacy_high!AK80</f>
        <v>5740187</v>
      </c>
      <c r="AA83" s="3" t="n">
        <f aca="false">Adequacy_high!AL80</f>
        <v>3938656</v>
      </c>
      <c r="AB83" s="3" t="n">
        <f aca="false">Adequacy_high!AM80</f>
        <v>0.301022245044575</v>
      </c>
      <c r="AC83" s="3" t="n">
        <f aca="false">Adequacy_high!AN80</f>
        <v>0.291943504341801</v>
      </c>
    </row>
    <row r="84" customFormat="false" ht="15" hidden="false" customHeight="false" outlineLevel="0" collapsed="false">
      <c r="A84" s="28" t="n">
        <f aca="false">A80+1</f>
        <v>2034</v>
      </c>
      <c r="B84" s="3" t="n">
        <f aca="false">Adequacy_low!AG81</f>
        <v>0.286220444318746</v>
      </c>
      <c r="C84" s="3" t="n">
        <f aca="false">Adequacy_low!AH81</f>
        <v>0.270198187300065</v>
      </c>
      <c r="D84" s="3" t="n">
        <f aca="false">Adequacy_low!AI81</f>
        <v>0.269782151790123</v>
      </c>
      <c r="E84" s="3" t="n">
        <f aca="false">Adequacy_low!AJ81</f>
        <v>0.261757412130094</v>
      </c>
      <c r="F84" s="3" t="n">
        <f aca="false">Adequacy_low!AK81</f>
        <v>5770182</v>
      </c>
      <c r="G84" s="3" t="n">
        <f aca="false">Adequacy_low!AL81</f>
        <v>3979433</v>
      </c>
      <c r="H84" s="3" t="n">
        <f aca="false">Adequacy_low!AM81</f>
        <v>0.294635771109229</v>
      </c>
      <c r="I84" s="3" t="n">
        <f aca="false">Adequacy_low!AN81</f>
        <v>0.28691913034304</v>
      </c>
      <c r="K84" s="28" t="n">
        <f aca="false">K80+1</f>
        <v>2035</v>
      </c>
      <c r="L84" s="3" t="n">
        <f aca="false">Adequacy_central!AG81</f>
        <v>0.284471084224183</v>
      </c>
      <c r="M84" s="3" t="n">
        <f aca="false">Adequacy_central!AH81</f>
        <v>0.269944652787037</v>
      </c>
      <c r="N84" s="3" t="n">
        <f aca="false">Adequacy_central!AI81</f>
        <v>0.269637902724646</v>
      </c>
      <c r="O84" s="3" t="n">
        <f aca="false">Adequacy_central!AJ81</f>
        <v>0.26193366539926</v>
      </c>
      <c r="P84" s="3" t="n">
        <f aca="false">Adequacy_central!AK81</f>
        <v>5763682</v>
      </c>
      <c r="Q84" s="3" t="n">
        <f aca="false">Adequacy_central!AL81</f>
        <v>3957991</v>
      </c>
      <c r="R84" s="3" t="n">
        <f aca="false">Adequacy_central!AM81</f>
        <v>0.297958179132351</v>
      </c>
      <c r="S84" s="3" t="n">
        <f aca="false">Adequacy_central!AN81</f>
        <v>0.287500905298482</v>
      </c>
      <c r="U84" s="28" t="n">
        <f aca="false">U80+1</f>
        <v>2034</v>
      </c>
      <c r="V84" s="3" t="n">
        <f aca="false">Adequacy_high!AG81</f>
        <v>0.284974767265259</v>
      </c>
      <c r="W84" s="3" t="n">
        <f aca="false">Adequacy_high!AH81</f>
        <v>0.267415794180165</v>
      </c>
      <c r="X84" s="3" t="n">
        <f aca="false">Adequacy_high!AI81</f>
        <v>0.269299273948755</v>
      </c>
      <c r="Y84" s="3" t="n">
        <f aca="false">Adequacy_high!AJ81</f>
        <v>0.258423822098427</v>
      </c>
      <c r="Z84" s="3" t="n">
        <f aca="false">Adequacy_high!AK81</f>
        <v>5768656</v>
      </c>
      <c r="AA84" s="3" t="n">
        <f aca="false">Adequacy_high!AL81</f>
        <v>3964181</v>
      </c>
      <c r="AB84" s="3" t="n">
        <f aca="false">Adequacy_high!AM81</f>
        <v>0.302960412027469</v>
      </c>
      <c r="AC84" s="3" t="n">
        <f aca="false">Adequacy_high!AN81</f>
        <v>0.29252368571151</v>
      </c>
    </row>
    <row r="85" customFormat="false" ht="15" hidden="false" customHeight="false" outlineLevel="0" collapsed="false">
      <c r="A85" s="28" t="n">
        <f aca="false">A81+1</f>
        <v>2035</v>
      </c>
      <c r="B85" s="3" t="n">
        <f aca="false">Adequacy_low!AG82</f>
        <v>0.286780599738217</v>
      </c>
      <c r="C85" s="3" t="n">
        <f aca="false">Adequacy_low!AH82</f>
        <v>0.270432123700075</v>
      </c>
      <c r="D85" s="3" t="n">
        <f aca="false">Adequacy_low!AI82</f>
        <v>0.269838855623454</v>
      </c>
      <c r="E85" s="3" t="n">
        <f aca="false">Adequacy_low!AJ82</f>
        <v>0.262099806871591</v>
      </c>
      <c r="F85" s="3" t="n">
        <f aca="false">Adequacy_low!AK82</f>
        <v>5799922</v>
      </c>
      <c r="G85" s="3" t="n">
        <f aca="false">Adequacy_low!AL82</f>
        <v>4014467</v>
      </c>
      <c r="H85" s="3" t="n">
        <f aca="false">Adequacy_low!AM82</f>
        <v>0.293558744365976</v>
      </c>
      <c r="I85" s="3" t="n">
        <f aca="false">Adequacy_low!AN82</f>
        <v>0.287286340800719</v>
      </c>
      <c r="K85" s="28" t="n">
        <f aca="false">K81+1</f>
        <v>2035</v>
      </c>
      <c r="L85" s="3" t="n">
        <f aca="false">Adequacy_central!AG82</f>
        <v>0.284696216739968</v>
      </c>
      <c r="M85" s="3" t="n">
        <f aca="false">Adequacy_central!AH82</f>
        <v>0.269023306683019</v>
      </c>
      <c r="N85" s="3" t="n">
        <f aca="false">Adequacy_central!AI82</f>
        <v>0.269791720806978</v>
      </c>
      <c r="O85" s="3" t="n">
        <f aca="false">Adequacy_central!AJ82</f>
        <v>0.261085689542462</v>
      </c>
      <c r="P85" s="3" t="n">
        <f aca="false">Adequacy_central!AK82</f>
        <v>5802016</v>
      </c>
      <c r="Q85" s="3" t="n">
        <f aca="false">Adequacy_central!AL82</f>
        <v>3992716</v>
      </c>
      <c r="R85" s="3" t="n">
        <f aca="false">Adequacy_central!AM82</f>
        <v>0.298536148609338</v>
      </c>
      <c r="S85" s="3" t="n">
        <f aca="false">Adequacy_central!AN82</f>
        <v>0.288146912059971</v>
      </c>
      <c r="U85" s="28" t="n">
        <f aca="false">U81+1</f>
        <v>2035</v>
      </c>
      <c r="V85" s="3" t="n">
        <f aca="false">Adequacy_high!AG82</f>
        <v>0.285514129091423</v>
      </c>
      <c r="W85" s="3" t="n">
        <f aca="false">Adequacy_high!AH82</f>
        <v>0.267757440416002</v>
      </c>
      <c r="X85" s="3" t="n">
        <f aca="false">Adequacy_high!AI82</f>
        <v>0.268305409898116</v>
      </c>
      <c r="Y85" s="3" t="n">
        <f aca="false">Adequacy_high!AJ82</f>
        <v>0.258075033807242</v>
      </c>
      <c r="Z85" s="3" t="n">
        <f aca="false">Adequacy_high!AK82</f>
        <v>5815522</v>
      </c>
      <c r="AA85" s="3" t="n">
        <f aca="false">Adequacy_high!AL82</f>
        <v>4005498</v>
      </c>
      <c r="AB85" s="3" t="n">
        <f aca="false">Adequacy_high!AM82</f>
        <v>0.302748907761374</v>
      </c>
      <c r="AC85" s="3" t="n">
        <f aca="false">Adequacy_high!AN82</f>
        <v>0.291497649127403</v>
      </c>
    </row>
    <row r="86" customFormat="false" ht="15" hidden="false" customHeight="false" outlineLevel="0" collapsed="false">
      <c r="A86" s="28" t="n">
        <f aca="false">A82+1</f>
        <v>2035</v>
      </c>
      <c r="B86" s="3" t="n">
        <f aca="false">Adequacy_low!AG83</f>
        <v>0.286507049163939</v>
      </c>
      <c r="C86" s="3" t="n">
        <f aca="false">Adequacy_low!AH83</f>
        <v>0.271010186775996</v>
      </c>
      <c r="D86" s="3" t="n">
        <f aca="false">Adequacy_low!AI83</f>
        <v>0.271580725748841</v>
      </c>
      <c r="E86" s="3" t="n">
        <f aca="false">Adequacy_low!AJ83</f>
        <v>0.262406429174574</v>
      </c>
      <c r="F86" s="3" t="n">
        <f aca="false">Adequacy_low!AK83</f>
        <v>5825999</v>
      </c>
      <c r="G86" s="3" t="n">
        <f aca="false">Adequacy_low!AL83</f>
        <v>4049365</v>
      </c>
      <c r="H86" s="3" t="n">
        <f aca="false">Adequacy_low!AM83</f>
        <v>0.296636765382674</v>
      </c>
      <c r="I86" s="3" t="n">
        <f aca="false">Adequacy_low!AN83</f>
        <v>0.287827423327851</v>
      </c>
      <c r="K86" s="28" t="n">
        <f aca="false">K82+1</f>
        <v>2035</v>
      </c>
      <c r="L86" s="3" t="n">
        <f aca="false">Adequacy_central!AG83</f>
        <v>0.28620763321879</v>
      </c>
      <c r="M86" s="3" t="n">
        <f aca="false">Adequacy_central!AH83</f>
        <v>0.269238950664206</v>
      </c>
      <c r="N86" s="3" t="n">
        <f aca="false">Adequacy_central!AI83</f>
        <v>0.270950040594721</v>
      </c>
      <c r="O86" s="3" t="n">
        <f aca="false">Adequacy_central!AJ83</f>
        <v>0.260908268000439</v>
      </c>
      <c r="P86" s="3" t="n">
        <f aca="false">Adequacy_central!AK83</f>
        <v>5830357</v>
      </c>
      <c r="Q86" s="3" t="n">
        <f aca="false">Adequacy_central!AL83</f>
        <v>4024078</v>
      </c>
      <c r="R86" s="3" t="n">
        <f aca="false">Adequacy_central!AM83</f>
        <v>0.297287564010361</v>
      </c>
      <c r="S86" s="3" t="n">
        <f aca="false">Adequacy_central!AN83</f>
        <v>0.288474825523448</v>
      </c>
      <c r="U86" s="28" t="n">
        <f aca="false">U82+1</f>
        <v>2035</v>
      </c>
      <c r="V86" s="3" t="n">
        <f aca="false">Adequacy_high!AG83</f>
        <v>0.284105944312646</v>
      </c>
      <c r="W86" s="3" t="n">
        <f aca="false">Adequacy_high!AH83</f>
        <v>0.26796018120133</v>
      </c>
      <c r="X86" s="3" t="n">
        <f aca="false">Adequacy_high!AI83</f>
        <v>0.26944480935835</v>
      </c>
      <c r="Y86" s="3" t="n">
        <f aca="false">Adequacy_high!AJ83</f>
        <v>0.2589454076602</v>
      </c>
      <c r="Z86" s="3" t="n">
        <f aca="false">Adequacy_high!AK83</f>
        <v>5836330</v>
      </c>
      <c r="AA86" s="3" t="n">
        <f aca="false">Adequacy_high!AL83</f>
        <v>4035534</v>
      </c>
      <c r="AB86" s="3" t="n">
        <f aca="false">Adequacy_high!AM83</f>
        <v>0.303323990960017</v>
      </c>
      <c r="AC86" s="3" t="n">
        <f aca="false">Adequacy_high!AN83</f>
        <v>0.291701342074999</v>
      </c>
    </row>
    <row r="87" customFormat="false" ht="15" hidden="false" customHeight="false" outlineLevel="0" collapsed="false">
      <c r="A87" s="28" t="n">
        <f aca="false">A83+1</f>
        <v>2035</v>
      </c>
      <c r="B87" s="3" t="n">
        <f aca="false">Adequacy_low!AG84</f>
        <v>0.287845051849261</v>
      </c>
      <c r="C87" s="3" t="n">
        <f aca="false">Adequacy_low!AH84</f>
        <v>0.271158548594337</v>
      </c>
      <c r="D87" s="3" t="n">
        <f aca="false">Adequacy_low!AI84</f>
        <v>0.272567701946843</v>
      </c>
      <c r="E87" s="3" t="n">
        <f aca="false">Adequacy_low!AJ84</f>
        <v>0.262175677569246</v>
      </c>
      <c r="F87" s="3" t="n">
        <f aca="false">Adequacy_low!AK84</f>
        <v>5843870</v>
      </c>
      <c r="G87" s="3" t="n">
        <f aca="false">Adequacy_low!AL84</f>
        <v>4075951</v>
      </c>
      <c r="H87" s="3" t="n">
        <f aca="false">Adequacy_low!AM84</f>
        <v>0.295427799873733</v>
      </c>
      <c r="I87" s="3" t="n">
        <f aca="false">Adequacy_low!AN84</f>
        <v>0.287519706593003</v>
      </c>
      <c r="K87" s="28" t="n">
        <f aca="false">K83+1</f>
        <v>2035</v>
      </c>
      <c r="L87" s="3" t="n">
        <f aca="false">Adequacy_central!AG84</f>
        <v>0.286316023136603</v>
      </c>
      <c r="M87" s="3" t="n">
        <f aca="false">Adequacy_central!AH84</f>
        <v>0.269268748489133</v>
      </c>
      <c r="N87" s="3" t="n">
        <f aca="false">Adequacy_central!AI84</f>
        <v>0.270608117311125</v>
      </c>
      <c r="O87" s="3" t="n">
        <f aca="false">Adequacy_central!AJ84</f>
        <v>0.261018453403255</v>
      </c>
      <c r="P87" s="3" t="n">
        <f aca="false">Adequacy_central!AK84</f>
        <v>5861635</v>
      </c>
      <c r="Q87" s="3" t="n">
        <f aca="false">Adequacy_central!AL84</f>
        <v>4054856</v>
      </c>
      <c r="R87" s="3" t="n">
        <f aca="false">Adequacy_central!AM84</f>
        <v>0.29674521627318</v>
      </c>
      <c r="S87" s="3" t="n">
        <f aca="false">Adequacy_central!AN84</f>
        <v>0.288022845159918</v>
      </c>
      <c r="U87" s="28" t="n">
        <f aca="false">U83+1</f>
        <v>2035</v>
      </c>
      <c r="V87" s="3" t="n">
        <f aca="false">Adequacy_high!AG84</f>
        <v>0.284323378371149</v>
      </c>
      <c r="W87" s="3" t="n">
        <f aca="false">Adequacy_high!AH84</f>
        <v>0.267345834501923</v>
      </c>
      <c r="X87" s="3" t="n">
        <f aca="false">Adequacy_high!AI84</f>
        <v>0.268724902889658</v>
      </c>
      <c r="Y87" s="3" t="n">
        <f aca="false">Adequacy_high!AJ84</f>
        <v>0.258133797966225</v>
      </c>
      <c r="Z87" s="3" t="n">
        <f aca="false">Adequacy_high!AK84</f>
        <v>5871812</v>
      </c>
      <c r="AA87" s="3" t="n">
        <f aca="false">Adequacy_high!AL84</f>
        <v>4064113</v>
      </c>
      <c r="AB87" s="3" t="n">
        <f aca="false">Adequacy_high!AM84</f>
        <v>0.302802972128288</v>
      </c>
      <c r="AC87" s="3" t="n">
        <f aca="false">Adequacy_high!AN84</f>
        <v>0.291656582415881</v>
      </c>
    </row>
    <row r="88" customFormat="false" ht="15" hidden="false" customHeight="false" outlineLevel="0" collapsed="false">
      <c r="A88" s="28" t="n">
        <f aca="false">A84+1</f>
        <v>2035</v>
      </c>
      <c r="B88" s="3" t="n">
        <f aca="false">Adequacy_low!AG85</f>
        <v>0.284697438275645</v>
      </c>
      <c r="C88" s="3" t="n">
        <f aca="false">Adequacy_low!AH85</f>
        <v>0.270656433461017</v>
      </c>
      <c r="D88" s="3" t="n">
        <f aca="false">Adequacy_low!AI85</f>
        <v>0.270217583030084</v>
      </c>
      <c r="E88" s="3" t="n">
        <f aca="false">Adequacy_low!AJ85</f>
        <v>0.261515339837475</v>
      </c>
      <c r="F88" s="3" t="n">
        <f aca="false">Adequacy_low!AK85</f>
        <v>5858457</v>
      </c>
      <c r="G88" s="3" t="n">
        <f aca="false">Adequacy_low!AL85</f>
        <v>4098562</v>
      </c>
      <c r="H88" s="3" t="n">
        <f aca="false">Adequacy_low!AM85</f>
        <v>0.294186091418432</v>
      </c>
      <c r="I88" s="3" t="n">
        <f aca="false">Adequacy_low!AN85</f>
        <v>0.287423139899342</v>
      </c>
      <c r="K88" s="28" t="n">
        <f aca="false">K84+1</f>
        <v>2036</v>
      </c>
      <c r="L88" s="3" t="n">
        <f aca="false">Adequacy_central!AG85</f>
        <v>0.284247651628812</v>
      </c>
      <c r="M88" s="3" t="n">
        <f aca="false">Adequacy_central!AH85</f>
        <v>0.268774821410162</v>
      </c>
      <c r="N88" s="3" t="n">
        <f aca="false">Adequacy_central!AI85</f>
        <v>0.268839237248394</v>
      </c>
      <c r="O88" s="3" t="n">
        <f aca="false">Adequacy_central!AJ85</f>
        <v>0.260658231167498</v>
      </c>
      <c r="P88" s="3" t="n">
        <f aca="false">Adequacy_central!AK85</f>
        <v>5885132</v>
      </c>
      <c r="Q88" s="3" t="n">
        <f aca="false">Adequacy_central!AL85</f>
        <v>4081042</v>
      </c>
      <c r="R88" s="3" t="n">
        <f aca="false">Adequacy_central!AM85</f>
        <v>0.295246575587837</v>
      </c>
      <c r="S88" s="3" t="n">
        <f aca="false">Adequacy_central!AN85</f>
        <v>0.28736525242954</v>
      </c>
      <c r="U88" s="28" t="n">
        <f aca="false">U84+1</f>
        <v>2035</v>
      </c>
      <c r="V88" s="3" t="n">
        <f aca="false">Adequacy_high!AG85</f>
        <v>0.285407491908621</v>
      </c>
      <c r="W88" s="3" t="n">
        <f aca="false">Adequacy_high!AH85</f>
        <v>0.267336548000549</v>
      </c>
      <c r="X88" s="3" t="n">
        <f aca="false">Adequacy_high!AI85</f>
        <v>0.271178926173657</v>
      </c>
      <c r="Y88" s="3" t="n">
        <f aca="false">Adequacy_high!AJ85</f>
        <v>0.25774965699593</v>
      </c>
      <c r="Z88" s="3" t="n">
        <f aca="false">Adequacy_high!AK85</f>
        <v>5892641</v>
      </c>
      <c r="AA88" s="3" t="n">
        <f aca="false">Adequacy_high!AL85</f>
        <v>4086226</v>
      </c>
      <c r="AB88" s="3" t="n">
        <f aca="false">Adequacy_high!AM85</f>
        <v>0.299564733917105</v>
      </c>
      <c r="AC88" s="3" t="n">
        <f aca="false">Adequacy_high!AN85</f>
        <v>0.291218286896394</v>
      </c>
    </row>
    <row r="89" customFormat="false" ht="15" hidden="false" customHeight="false" outlineLevel="0" collapsed="false">
      <c r="A89" s="28" t="n">
        <f aca="false">A85+1</f>
        <v>2036</v>
      </c>
      <c r="B89" s="3" t="n">
        <f aca="false">Adequacy_low!AG86</f>
        <v>0.284878245895681</v>
      </c>
      <c r="C89" s="3" t="n">
        <f aca="false">Adequacy_low!AH86</f>
        <v>0.270166803495467</v>
      </c>
      <c r="D89" s="3" t="n">
        <f aca="false">Adequacy_low!AI86</f>
        <v>0.270036583106337</v>
      </c>
      <c r="E89" s="3" t="n">
        <f aca="false">Adequacy_low!AJ86</f>
        <v>0.261052586162448</v>
      </c>
      <c r="F89" s="3" t="n">
        <f aca="false">Adequacy_low!AK86</f>
        <v>5887899</v>
      </c>
      <c r="G89" s="3" t="n">
        <f aca="false">Adequacy_low!AL86</f>
        <v>4126084</v>
      </c>
      <c r="H89" s="3" t="n">
        <f aca="false">Adequacy_low!AM86</f>
        <v>0.295660281499993</v>
      </c>
      <c r="I89" s="3" t="n">
        <f aca="false">Adequacy_low!AN86</f>
        <v>0.286852999961556</v>
      </c>
      <c r="K89" s="28" t="n">
        <f aca="false">K85+1</f>
        <v>2036</v>
      </c>
      <c r="L89" s="3" t="n">
        <f aca="false">Adequacy_central!AG86</f>
        <v>0.285822802175461</v>
      </c>
      <c r="M89" s="3" t="n">
        <f aca="false">Adequacy_central!AH86</f>
        <v>0.268996191756778</v>
      </c>
      <c r="N89" s="3" t="n">
        <f aca="false">Adequacy_central!AI86</f>
        <v>0.269415217758649</v>
      </c>
      <c r="O89" s="3" t="n">
        <f aca="false">Adequacy_central!AJ86</f>
        <v>0.260218651117949</v>
      </c>
      <c r="P89" s="3" t="n">
        <f aca="false">Adequacy_central!AK86</f>
        <v>5921276</v>
      </c>
      <c r="Q89" s="3" t="n">
        <f aca="false">Adequacy_central!AL86</f>
        <v>4107132</v>
      </c>
      <c r="R89" s="3" t="n">
        <f aca="false">Adequacy_central!AM86</f>
        <v>0.297448675663941</v>
      </c>
      <c r="S89" s="3" t="n">
        <f aca="false">Adequacy_central!AN86</f>
        <v>0.287301402117904</v>
      </c>
      <c r="U89" s="28" t="n">
        <f aca="false">U85+1</f>
        <v>2036</v>
      </c>
      <c r="V89" s="3" t="n">
        <f aca="false">Adequacy_high!AG86</f>
        <v>0.283928847039071</v>
      </c>
      <c r="W89" s="3" t="n">
        <f aca="false">Adequacy_high!AH86</f>
        <v>0.266948875267046</v>
      </c>
      <c r="X89" s="3" t="n">
        <f aca="false">Adequacy_high!AI86</f>
        <v>0.267367914146838</v>
      </c>
      <c r="Y89" s="3" t="n">
        <f aca="false">Adequacy_high!AJ86</f>
        <v>0.257043568781253</v>
      </c>
      <c r="Z89" s="3" t="n">
        <f aca="false">Adequacy_high!AK86</f>
        <v>5932898</v>
      </c>
      <c r="AA89" s="3" t="n">
        <f aca="false">Adequacy_high!AL86</f>
        <v>4116742</v>
      </c>
      <c r="AB89" s="3" t="n">
        <f aca="false">Adequacy_high!AM86</f>
        <v>0.30194441802682</v>
      </c>
      <c r="AC89" s="3" t="n">
        <f aca="false">Adequacy_high!AN86</f>
        <v>0.291707337300791</v>
      </c>
    </row>
    <row r="90" customFormat="false" ht="15" hidden="false" customHeight="false" outlineLevel="0" collapsed="false">
      <c r="A90" s="28" t="n">
        <f aca="false">A86+1</f>
        <v>2036</v>
      </c>
      <c r="B90" s="3" t="n">
        <f aca="false">Adequacy_low!AG87</f>
        <v>0.284972183932309</v>
      </c>
      <c r="C90" s="3" t="n">
        <f aca="false">Adequacy_low!AH87</f>
        <v>0.270529166981273</v>
      </c>
      <c r="D90" s="3" t="n">
        <f aca="false">Adequacy_low!AI87</f>
        <v>0.269947389818978</v>
      </c>
      <c r="E90" s="3" t="n">
        <f aca="false">Adequacy_low!AJ87</f>
        <v>0.260736282295737</v>
      </c>
      <c r="F90" s="3" t="n">
        <f aca="false">Adequacy_low!AK87</f>
        <v>5919867</v>
      </c>
      <c r="G90" s="3" t="n">
        <f aca="false">Adequacy_low!AL87</f>
        <v>4157465</v>
      </c>
      <c r="H90" s="3" t="n">
        <f aca="false">Adequacy_low!AM87</f>
        <v>0.293861002463396</v>
      </c>
      <c r="I90" s="3" t="n">
        <f aca="false">Adequacy_low!AN87</f>
        <v>0.287346609912622</v>
      </c>
      <c r="K90" s="28" t="n">
        <f aca="false">K86+1</f>
        <v>2036</v>
      </c>
      <c r="L90" s="3" t="n">
        <f aca="false">Adequacy_central!AG87</f>
        <v>0.286576056276475</v>
      </c>
      <c r="M90" s="3" t="n">
        <f aca="false">Adequacy_central!AH87</f>
        <v>0.26882574147585</v>
      </c>
      <c r="N90" s="3" t="n">
        <f aca="false">Adequacy_central!AI87</f>
        <v>0.270701651836599</v>
      </c>
      <c r="O90" s="3" t="n">
        <f aca="false">Adequacy_central!AJ87</f>
        <v>0.260140229130624</v>
      </c>
      <c r="P90" s="3" t="n">
        <f aca="false">Adequacy_central!AK87</f>
        <v>5938066</v>
      </c>
      <c r="Q90" s="3" t="n">
        <f aca="false">Adequacy_central!AL87</f>
        <v>4128329</v>
      </c>
      <c r="R90" s="3" t="n">
        <f aca="false">Adequacy_central!AM87</f>
        <v>0.294472694697453</v>
      </c>
      <c r="S90" s="3" t="n">
        <f aca="false">Adequacy_central!AN87</f>
        <v>0.286131806345219</v>
      </c>
      <c r="U90" s="28" t="n">
        <f aca="false">U86+1</f>
        <v>2036</v>
      </c>
      <c r="V90" s="3" t="n">
        <f aca="false">Adequacy_high!AG87</f>
        <v>0.281974441758091</v>
      </c>
      <c r="W90" s="3" t="n">
        <f aca="false">Adequacy_high!AH87</f>
        <v>0.266815891763818</v>
      </c>
      <c r="X90" s="3" t="n">
        <f aca="false">Adequacy_high!AI87</f>
        <v>0.266003739825279</v>
      </c>
      <c r="Y90" s="3" t="n">
        <f aca="false">Adequacy_high!AJ87</f>
        <v>0.256793616837946</v>
      </c>
      <c r="Z90" s="3" t="n">
        <f aca="false">Adequacy_high!AK87</f>
        <v>5960929</v>
      </c>
      <c r="AA90" s="3" t="n">
        <f aca="false">Adequacy_high!AL87</f>
        <v>4149008</v>
      </c>
      <c r="AB90" s="3" t="n">
        <f aca="false">Adequacy_high!AM87</f>
        <v>0.302848814441124</v>
      </c>
      <c r="AC90" s="3" t="n">
        <f aca="false">Adequacy_high!AN87</f>
        <v>0.291944111016971</v>
      </c>
    </row>
    <row r="91" customFormat="false" ht="15" hidden="false" customHeight="false" outlineLevel="0" collapsed="false">
      <c r="A91" s="28" t="n">
        <f aca="false">A87+1</f>
        <v>2036</v>
      </c>
      <c r="B91" s="3" t="n">
        <f aca="false">Adequacy_low!AG88</f>
        <v>0.286277962853377</v>
      </c>
      <c r="C91" s="3" t="n">
        <f aca="false">Adequacy_low!AH88</f>
        <v>0.270097623777958</v>
      </c>
      <c r="D91" s="3" t="n">
        <f aca="false">Adequacy_low!AI88</f>
        <v>0.270518573769339</v>
      </c>
      <c r="E91" s="3" t="n">
        <f aca="false">Adequacy_low!AJ88</f>
        <v>0.260766611396049</v>
      </c>
      <c r="F91" s="3" t="n">
        <f aca="false">Adequacy_low!AK88</f>
        <v>5946777</v>
      </c>
      <c r="G91" s="3" t="n">
        <f aca="false">Adequacy_low!AL88</f>
        <v>4190585</v>
      </c>
      <c r="H91" s="3" t="n">
        <f aca="false">Adequacy_low!AM88</f>
        <v>0.295765768202164</v>
      </c>
      <c r="I91" s="3" t="n">
        <f aca="false">Adequacy_low!AN88</f>
        <v>0.287445763612194</v>
      </c>
      <c r="K91" s="28" t="n">
        <f aca="false">K87+1</f>
        <v>2036</v>
      </c>
      <c r="L91" s="3" t="n">
        <f aca="false">Adequacy_central!AG88</f>
        <v>0.285755520169718</v>
      </c>
      <c r="M91" s="3" t="n">
        <f aca="false">Adequacy_central!AH88</f>
        <v>0.26838530858216</v>
      </c>
      <c r="N91" s="3" t="n">
        <f aca="false">Adequacy_central!AI88</f>
        <v>0.269700396797677</v>
      </c>
      <c r="O91" s="3" t="n">
        <f aca="false">Adequacy_central!AJ88</f>
        <v>0.26040143383256</v>
      </c>
      <c r="P91" s="3" t="n">
        <f aca="false">Adequacy_central!AK88</f>
        <v>5962201</v>
      </c>
      <c r="Q91" s="3" t="n">
        <f aca="false">Adequacy_central!AL88</f>
        <v>4161582</v>
      </c>
      <c r="R91" s="3" t="n">
        <f aca="false">Adequacy_central!AM88</f>
        <v>0.295493023411257</v>
      </c>
      <c r="S91" s="3" t="n">
        <f aca="false">Adequacy_central!AN88</f>
        <v>0.286228046911536</v>
      </c>
      <c r="U91" s="28" t="n">
        <f aca="false">U87+1</f>
        <v>2036</v>
      </c>
      <c r="V91" s="3" t="n">
        <f aca="false">Adequacy_high!AG88</f>
        <v>0.282726447355107</v>
      </c>
      <c r="W91" s="3" t="n">
        <f aca="false">Adequacy_high!AH88</f>
        <v>0.266677194947501</v>
      </c>
      <c r="X91" s="3" t="n">
        <f aca="false">Adequacy_high!AI88</f>
        <v>0.266823742590251</v>
      </c>
      <c r="Y91" s="3" t="n">
        <f aca="false">Adequacy_high!AJ88</f>
        <v>0.257339524617577</v>
      </c>
      <c r="Z91" s="3" t="n">
        <f aca="false">Adequacy_high!AK88</f>
        <v>5986506</v>
      </c>
      <c r="AA91" s="3" t="n">
        <f aca="false">Adequacy_high!AL88</f>
        <v>4175654</v>
      </c>
      <c r="AB91" s="3" t="n">
        <f aca="false">Adequacy_high!AM88</f>
        <v>0.302159076924271</v>
      </c>
      <c r="AC91" s="3" t="n">
        <f aca="false">Adequacy_high!AN88</f>
        <v>0.292153287289016</v>
      </c>
    </row>
    <row r="92" customFormat="false" ht="15" hidden="false" customHeight="false" outlineLevel="0" collapsed="false">
      <c r="A92" s="28" t="n">
        <f aca="false">A88+1</f>
        <v>2036</v>
      </c>
      <c r="B92" s="3" t="n">
        <f aca="false">Adequacy_low!AG89</f>
        <v>0.284659395615832</v>
      </c>
      <c r="C92" s="3" t="n">
        <f aca="false">Adequacy_low!AH89</f>
        <v>0.270547175021902</v>
      </c>
      <c r="D92" s="3" t="n">
        <f aca="false">Adequacy_low!AI89</f>
        <v>0.270264287797827</v>
      </c>
      <c r="E92" s="3" t="n">
        <f aca="false">Adequacy_low!AJ89</f>
        <v>0.261291292136027</v>
      </c>
      <c r="F92" s="3" t="n">
        <f aca="false">Adequacy_low!AK89</f>
        <v>5957577</v>
      </c>
      <c r="G92" s="3" t="n">
        <f aca="false">Adequacy_low!AL89</f>
        <v>4207352</v>
      </c>
      <c r="H92" s="3" t="n">
        <f aca="false">Adequacy_low!AM89</f>
        <v>0.295388893681644</v>
      </c>
      <c r="I92" s="3" t="n">
        <f aca="false">Adequacy_low!AN89</f>
        <v>0.286573632572816</v>
      </c>
      <c r="K92" s="28" t="n">
        <f aca="false">K88+1</f>
        <v>2037</v>
      </c>
      <c r="L92" s="3" t="n">
        <f aca="false">Adequacy_central!AG89</f>
        <v>0.283693083146525</v>
      </c>
      <c r="M92" s="3" t="n">
        <f aca="false">Adequacy_central!AH89</f>
        <v>0.268745627244885</v>
      </c>
      <c r="N92" s="3" t="n">
        <f aca="false">Adequacy_central!AI89</f>
        <v>0.268591405381916</v>
      </c>
      <c r="O92" s="3" t="n">
        <f aca="false">Adequacy_central!AJ89</f>
        <v>0.261155853132715</v>
      </c>
      <c r="P92" s="3" t="n">
        <f aca="false">Adequacy_central!AK89</f>
        <v>5976476</v>
      </c>
      <c r="Q92" s="3" t="n">
        <f aca="false">Adequacy_central!AL89</f>
        <v>4186847</v>
      </c>
      <c r="R92" s="3" t="n">
        <f aca="false">Adequacy_central!AM89</f>
        <v>0.294780064794816</v>
      </c>
      <c r="S92" s="3" t="n">
        <f aca="false">Adequacy_central!AN89</f>
        <v>0.286120265482048</v>
      </c>
      <c r="U92" s="28" t="n">
        <f aca="false">U88+1</f>
        <v>2036</v>
      </c>
      <c r="V92" s="3" t="n">
        <f aca="false">Adequacy_high!AG89</f>
        <v>0.282741826054405</v>
      </c>
      <c r="W92" s="3" t="n">
        <f aca="false">Adequacy_high!AH89</f>
        <v>0.26689694706011</v>
      </c>
      <c r="X92" s="3" t="n">
        <f aca="false">Adequacy_high!AI89</f>
        <v>0.26835328287868</v>
      </c>
      <c r="Y92" s="3" t="n">
        <f aca="false">Adequacy_high!AJ89</f>
        <v>0.257774381613589</v>
      </c>
      <c r="Z92" s="3" t="n">
        <f aca="false">Adequacy_high!AK89</f>
        <v>5997077</v>
      </c>
      <c r="AA92" s="3" t="n">
        <f aca="false">Adequacy_high!AL89</f>
        <v>4196533</v>
      </c>
      <c r="AB92" s="3" t="n">
        <f aca="false">Adequacy_high!AM89</f>
        <v>0.301555367816992</v>
      </c>
      <c r="AC92" s="3" t="n">
        <f aca="false">Adequacy_high!AN89</f>
        <v>0.291137378281245</v>
      </c>
    </row>
    <row r="93" customFormat="false" ht="15" hidden="false" customHeight="false" outlineLevel="0" collapsed="false">
      <c r="A93" s="28" t="n">
        <f aca="false">A89+1</f>
        <v>2037</v>
      </c>
      <c r="B93" s="3" t="n">
        <f aca="false">Adequacy_low!AG90</f>
        <v>0.284544308405046</v>
      </c>
      <c r="C93" s="3" t="n">
        <f aca="false">Adequacy_low!AH90</f>
        <v>0.270869045103144</v>
      </c>
      <c r="D93" s="3" t="n">
        <f aca="false">Adequacy_low!AI90</f>
        <v>0.270020957301023</v>
      </c>
      <c r="E93" s="3" t="n">
        <f aca="false">Adequacy_low!AJ90</f>
        <v>0.261286652833761</v>
      </c>
      <c r="F93" s="3" t="n">
        <f aca="false">Adequacy_low!AK90</f>
        <v>5993536</v>
      </c>
      <c r="G93" s="3" t="n">
        <f aca="false">Adequacy_low!AL90</f>
        <v>4247485</v>
      </c>
      <c r="H93" s="3" t="n">
        <f aca="false">Adequacy_low!AM90</f>
        <v>0.29589719462226</v>
      </c>
      <c r="I93" s="3" t="n">
        <f aca="false">Adequacy_low!AN90</f>
        <v>0.286765247329917</v>
      </c>
      <c r="K93" s="28" t="n">
        <f aca="false">K89+1</f>
        <v>2037</v>
      </c>
      <c r="L93" s="3" t="n">
        <f aca="false">Adequacy_central!AG90</f>
        <v>0.28905751450801</v>
      </c>
      <c r="M93" s="3" t="n">
        <f aca="false">Adequacy_central!AH90</f>
        <v>0.269397315920989</v>
      </c>
      <c r="N93" s="3" t="n">
        <f aca="false">Adequacy_central!AI90</f>
        <v>0.272701757867194</v>
      </c>
      <c r="O93" s="3" t="n">
        <f aca="false">Adequacy_central!AJ90</f>
        <v>0.26141283992122</v>
      </c>
      <c r="P93" s="3" t="n">
        <f aca="false">Adequacy_central!AK90</f>
        <v>6005996</v>
      </c>
      <c r="Q93" s="3" t="n">
        <f aca="false">Adequacy_central!AL90</f>
        <v>4223643</v>
      </c>
      <c r="R93" s="3" t="n">
        <f aca="false">Adequacy_central!AM90</f>
        <v>0.295186239436756</v>
      </c>
      <c r="S93" s="3" t="n">
        <f aca="false">Adequacy_central!AN90</f>
        <v>0.285810621544555</v>
      </c>
      <c r="U93" s="28" t="n">
        <f aca="false">U89+1</f>
        <v>2037</v>
      </c>
      <c r="V93" s="3" t="n">
        <f aca="false">Adequacy_high!AG90</f>
        <v>0.283369101322237</v>
      </c>
      <c r="W93" s="3" t="n">
        <f aca="false">Adequacy_high!AH90</f>
        <v>0.267113016874716</v>
      </c>
      <c r="X93" s="3" t="n">
        <f aca="false">Adequacy_high!AI90</f>
        <v>0.268443549418163</v>
      </c>
      <c r="Y93" s="3" t="n">
        <f aca="false">Adequacy_high!AJ90</f>
        <v>0.257796391279881</v>
      </c>
      <c r="Z93" s="3" t="n">
        <f aca="false">Adequacy_high!AK90</f>
        <v>6028743</v>
      </c>
      <c r="AA93" s="3" t="n">
        <f aca="false">Adequacy_high!AL90</f>
        <v>4236352</v>
      </c>
      <c r="AB93" s="3" t="n">
        <f aca="false">Adequacy_high!AM90</f>
        <v>0.299719103155282</v>
      </c>
      <c r="AC93" s="3" t="n">
        <f aca="false">Adequacy_high!AN90</f>
        <v>0.291139856497176</v>
      </c>
    </row>
    <row r="94" customFormat="false" ht="15" hidden="false" customHeight="false" outlineLevel="0" collapsed="false">
      <c r="A94" s="28" t="n">
        <f aca="false">A90+1</f>
        <v>2037</v>
      </c>
      <c r="B94" s="3" t="n">
        <f aca="false">Adequacy_low!AG91</f>
        <v>0.285163882468956</v>
      </c>
      <c r="C94" s="3" t="n">
        <f aca="false">Adequacy_low!AH91</f>
        <v>0.27054862630077</v>
      </c>
      <c r="D94" s="3" t="n">
        <f aca="false">Adequacy_low!AI91</f>
        <v>0.270081837983459</v>
      </c>
      <c r="E94" s="3" t="n">
        <f aca="false">Adequacy_low!AJ91</f>
        <v>0.261021069970084</v>
      </c>
      <c r="F94" s="3" t="n">
        <f aca="false">Adequacy_low!AK91</f>
        <v>6024766</v>
      </c>
      <c r="G94" s="3" t="n">
        <f aca="false">Adequacy_low!AL91</f>
        <v>4280662</v>
      </c>
      <c r="H94" s="3" t="n">
        <f aca="false">Adequacy_low!AM91</f>
        <v>0.295034132128229</v>
      </c>
      <c r="I94" s="3" t="n">
        <f aca="false">Adequacy_low!AN91</f>
        <v>0.287150105646459</v>
      </c>
      <c r="K94" s="28" t="n">
        <f aca="false">K90+1</f>
        <v>2037</v>
      </c>
      <c r="L94" s="3" t="n">
        <f aca="false">Adequacy_central!AG91</f>
        <v>0.285683808649474</v>
      </c>
      <c r="M94" s="3" t="n">
        <f aca="false">Adequacy_central!AH91</f>
        <v>0.269734165500275</v>
      </c>
      <c r="N94" s="3" t="n">
        <f aca="false">Adequacy_central!AI91</f>
        <v>0.269736071233899</v>
      </c>
      <c r="O94" s="3" t="n">
        <f aca="false">Adequacy_central!AJ91</f>
        <v>0.261730135457452</v>
      </c>
      <c r="P94" s="3" t="n">
        <f aca="false">Adequacy_central!AK91</f>
        <v>6029903</v>
      </c>
      <c r="Q94" s="3" t="n">
        <f aca="false">Adequacy_central!AL91</f>
        <v>4252645</v>
      </c>
      <c r="R94" s="3" t="n">
        <f aca="false">Adequacy_central!AM91</f>
        <v>0.294023595594227</v>
      </c>
      <c r="S94" s="3" t="n">
        <f aca="false">Adequacy_central!AN91</f>
        <v>0.286223591344785</v>
      </c>
      <c r="U94" s="28" t="n">
        <f aca="false">U90+1</f>
        <v>2037</v>
      </c>
      <c r="V94" s="3" t="n">
        <f aca="false">Adequacy_high!AG91</f>
        <v>0.285024815408413</v>
      </c>
      <c r="W94" s="3" t="n">
        <f aca="false">Adequacy_high!AH91</f>
        <v>0.266847689451522</v>
      </c>
      <c r="X94" s="3" t="n">
        <f aca="false">Adequacy_high!AI91</f>
        <v>0.26948660661405</v>
      </c>
      <c r="Y94" s="3" t="n">
        <f aca="false">Adequacy_high!AJ91</f>
        <v>0.257661748544579</v>
      </c>
      <c r="Z94" s="3" t="n">
        <f aca="false">Adequacy_high!AK91</f>
        <v>6052959</v>
      </c>
      <c r="AA94" s="3" t="n">
        <f aca="false">Adequacy_high!AL91</f>
        <v>4257781</v>
      </c>
      <c r="AB94" s="3" t="n">
        <f aca="false">Adequacy_high!AM91</f>
        <v>0.300726451014532</v>
      </c>
      <c r="AC94" s="3" t="n">
        <f aca="false">Adequacy_high!AN91</f>
        <v>0.291684805704357</v>
      </c>
    </row>
    <row r="95" customFormat="false" ht="15" hidden="false" customHeight="false" outlineLevel="0" collapsed="false">
      <c r="A95" s="28" t="n">
        <f aca="false">A91+1</f>
        <v>2037</v>
      </c>
      <c r="B95" s="3" t="n">
        <f aca="false">Adequacy_low!AG92</f>
        <v>0.286177905565682</v>
      </c>
      <c r="C95" s="3" t="n">
        <f aca="false">Adequacy_low!AH92</f>
        <v>0.271178524181416</v>
      </c>
      <c r="D95" s="3" t="n">
        <f aca="false">Adequacy_low!AI92</f>
        <v>0.271711996473271</v>
      </c>
      <c r="E95" s="3" t="n">
        <f aca="false">Adequacy_low!AJ92</f>
        <v>0.261350232595757</v>
      </c>
      <c r="F95" s="3" t="n">
        <f aca="false">Adequacy_low!AK92</f>
        <v>6048585</v>
      </c>
      <c r="G95" s="3" t="n">
        <f aca="false">Adequacy_low!AL92</f>
        <v>4308547</v>
      </c>
      <c r="H95" s="3" t="n">
        <f aca="false">Adequacy_low!AM92</f>
        <v>0.296392247145469</v>
      </c>
      <c r="I95" s="3" t="n">
        <f aca="false">Adequacy_low!AN92</f>
        <v>0.287816659221937</v>
      </c>
      <c r="K95" s="28" t="n">
        <f aca="false">K91+1</f>
        <v>2037</v>
      </c>
      <c r="L95" s="3" t="n">
        <f aca="false">Adequacy_central!AG92</f>
        <v>0.286417069157021</v>
      </c>
      <c r="M95" s="3" t="n">
        <f aca="false">Adequacy_central!AH92</f>
        <v>0.270040635976477</v>
      </c>
      <c r="N95" s="3" t="n">
        <f aca="false">Adequacy_central!AI92</f>
        <v>0.270425121621098</v>
      </c>
      <c r="O95" s="3" t="n">
        <f aca="false">Adequacy_central!AJ92</f>
        <v>0.262249225357968</v>
      </c>
      <c r="P95" s="3" t="n">
        <f aca="false">Adequacy_central!AK92</f>
        <v>6062610</v>
      </c>
      <c r="Q95" s="3" t="n">
        <f aca="false">Adequacy_central!AL92</f>
        <v>4295237</v>
      </c>
      <c r="R95" s="3" t="n">
        <f aca="false">Adequacy_central!AM92</f>
        <v>0.292673993094801</v>
      </c>
      <c r="S95" s="3" t="n">
        <f aca="false">Adequacy_central!AN92</f>
        <v>0.286323389741319</v>
      </c>
      <c r="U95" s="28" t="n">
        <f aca="false">U91+1</f>
        <v>2037</v>
      </c>
      <c r="V95" s="3" t="n">
        <f aca="false">Adequacy_high!AG92</f>
        <v>0.284207567854737</v>
      </c>
      <c r="W95" s="3" t="n">
        <f aca="false">Adequacy_high!AH92</f>
        <v>0.266787667487955</v>
      </c>
      <c r="X95" s="3" t="n">
        <f aca="false">Adequacy_high!AI92</f>
        <v>0.269280850122608</v>
      </c>
      <c r="Y95" s="3" t="n">
        <f aca="false">Adequacy_high!AJ92</f>
        <v>0.257746578874607</v>
      </c>
      <c r="Z95" s="3" t="n">
        <f aca="false">Adequacy_high!AK92</f>
        <v>6079778</v>
      </c>
      <c r="AA95" s="3" t="n">
        <f aca="false">Adequacy_high!AL92</f>
        <v>4283125</v>
      </c>
      <c r="AB95" s="3" t="n">
        <f aca="false">Adequacy_high!AM92</f>
        <v>0.302223151330252</v>
      </c>
      <c r="AC95" s="3" t="n">
        <f aca="false">Adequacy_high!AN92</f>
        <v>0.29239054133799</v>
      </c>
    </row>
    <row r="96" customFormat="false" ht="15" hidden="false" customHeight="false" outlineLevel="0" collapsed="false">
      <c r="A96" s="28" t="n">
        <f aca="false">A92+1</f>
        <v>2037</v>
      </c>
      <c r="B96" s="3" t="n">
        <f aca="false">Adequacy_low!AG93</f>
        <v>0.284567193756581</v>
      </c>
      <c r="C96" s="3" t="n">
        <f aca="false">Adequacy_low!AH93</f>
        <v>0.270962308748314</v>
      </c>
      <c r="D96" s="3" t="n">
        <f aca="false">Adequacy_low!AI93</f>
        <v>0.272337638436389</v>
      </c>
      <c r="E96" s="3" t="n">
        <f aca="false">Adequacy_low!AJ93</f>
        <v>0.26173815171532</v>
      </c>
      <c r="F96" s="3" t="n">
        <f aca="false">Adequacy_low!AK93</f>
        <v>6089564</v>
      </c>
      <c r="G96" s="3" t="n">
        <f aca="false">Adequacy_low!AL93</f>
        <v>4345185</v>
      </c>
      <c r="H96" s="3" t="n">
        <f aca="false">Adequacy_low!AM93</f>
        <v>0.294748625398611</v>
      </c>
      <c r="I96" s="3" t="n">
        <f aca="false">Adequacy_low!AN93</f>
        <v>0.286949204315922</v>
      </c>
      <c r="K96" s="28" t="n">
        <f aca="false">K92+1</f>
        <v>2038</v>
      </c>
      <c r="L96" s="3" t="n">
        <f aca="false">Adequacy_central!AG93</f>
        <v>0.288480172970979</v>
      </c>
      <c r="M96" s="3" t="n">
        <f aca="false">Adequacy_central!AH93</f>
        <v>0.271729200473352</v>
      </c>
      <c r="N96" s="3" t="n">
        <f aca="false">Adequacy_central!AI93</f>
        <v>0.275106848032452</v>
      </c>
      <c r="O96" s="3" t="n">
        <f aca="false">Adequacy_central!AJ93</f>
        <v>0.264357661207034</v>
      </c>
      <c r="P96" s="3" t="n">
        <f aca="false">Adequacy_central!AK93</f>
        <v>6088835</v>
      </c>
      <c r="Q96" s="3" t="n">
        <f aca="false">Adequacy_central!AL93</f>
        <v>4328396</v>
      </c>
      <c r="R96" s="3" t="n">
        <f aca="false">Adequacy_central!AM93</f>
        <v>0.293280381218084</v>
      </c>
      <c r="S96" s="3" t="n">
        <f aca="false">Adequacy_central!AN93</f>
        <v>0.286618174585242</v>
      </c>
      <c r="U96" s="28" t="n">
        <f aca="false">U92+1</f>
        <v>2037</v>
      </c>
      <c r="V96" s="3" t="n">
        <f aca="false">Adequacy_high!AG93</f>
        <v>0.284585594790695</v>
      </c>
      <c r="W96" s="3" t="n">
        <f aca="false">Adequacy_high!AH93</f>
        <v>0.266980775208809</v>
      </c>
      <c r="X96" s="3" t="n">
        <f aca="false">Adequacy_high!AI93</f>
        <v>0.271081467227038</v>
      </c>
      <c r="Y96" s="3" t="n">
        <f aca="false">Adequacy_high!AJ93</f>
        <v>0.258534537505587</v>
      </c>
      <c r="Z96" s="3" t="n">
        <f aca="false">Adequacy_high!AK93</f>
        <v>6112355</v>
      </c>
      <c r="AA96" s="3" t="n">
        <f aca="false">Adequacy_high!AL93</f>
        <v>4316623</v>
      </c>
      <c r="AB96" s="3" t="n">
        <f aca="false">Adequacy_high!AM93</f>
        <v>0.301361338384399</v>
      </c>
      <c r="AC96" s="3" t="n">
        <f aca="false">Adequacy_high!AN93</f>
        <v>0.292143946776984</v>
      </c>
    </row>
    <row r="97" customFormat="false" ht="15" hidden="false" customHeight="false" outlineLevel="0" collapsed="false">
      <c r="A97" s="28" t="n">
        <f aca="false">A93+1</f>
        <v>2038</v>
      </c>
      <c r="B97" s="3" t="n">
        <f aca="false">Adequacy_low!AG94</f>
        <v>0.283474769367795</v>
      </c>
      <c r="C97" s="3" t="n">
        <f aca="false">Adequacy_low!AH94</f>
        <v>0.270424459336152</v>
      </c>
      <c r="D97" s="3" t="n">
        <f aca="false">Adequacy_low!AI94</f>
        <v>0.271558533382579</v>
      </c>
      <c r="E97" s="3" t="n">
        <f aca="false">Adequacy_low!AJ94</f>
        <v>0.26127495163385</v>
      </c>
      <c r="F97" s="3" t="n">
        <f aca="false">Adequacy_low!AK94</f>
        <v>6120457</v>
      </c>
      <c r="G97" s="3" t="n">
        <f aca="false">Adequacy_low!AL94</f>
        <v>4388898</v>
      </c>
      <c r="H97" s="3" t="n">
        <f aca="false">Adequacy_low!AM94</f>
        <v>0.29574780803571</v>
      </c>
      <c r="I97" s="3" t="n">
        <f aca="false">Adequacy_low!AN94</f>
        <v>0.286704043458028</v>
      </c>
      <c r="K97" s="28" t="n">
        <f aca="false">K93+1</f>
        <v>2038</v>
      </c>
      <c r="L97" s="3" t="n">
        <f aca="false">Adequacy_central!AG94</f>
        <v>0.289851447581534</v>
      </c>
      <c r="M97" s="3" t="n">
        <f aca="false">Adequacy_central!AH94</f>
        <v>0.271916078400722</v>
      </c>
      <c r="N97" s="3" t="n">
        <f aca="false">Adequacy_central!AI94</f>
        <v>0.274078693767386</v>
      </c>
      <c r="O97" s="3" t="n">
        <f aca="false">Adequacy_central!AJ94</f>
        <v>0.264601697900078</v>
      </c>
      <c r="P97" s="3" t="n">
        <f aca="false">Adequacy_central!AK94</f>
        <v>6124757</v>
      </c>
      <c r="Q97" s="3" t="n">
        <f aca="false">Adequacy_central!AL94</f>
        <v>4363411</v>
      </c>
      <c r="R97" s="3" t="n">
        <f aca="false">Adequacy_central!AM94</f>
        <v>0.293047933435138</v>
      </c>
      <c r="S97" s="3" t="n">
        <f aca="false">Adequacy_central!AN94</f>
        <v>0.286987856032047</v>
      </c>
      <c r="U97" s="28" t="n">
        <f aca="false">U93+1</f>
        <v>2038</v>
      </c>
      <c r="V97" s="3" t="n">
        <f aca="false">Adequacy_high!AG94</f>
        <v>0.284648903568576</v>
      </c>
      <c r="W97" s="3" t="n">
        <f aca="false">Adequacy_high!AH94</f>
        <v>0.267334109672516</v>
      </c>
      <c r="X97" s="3" t="n">
        <f aca="false">Adequacy_high!AI94</f>
        <v>0.270606100821754</v>
      </c>
      <c r="Y97" s="3" t="n">
        <f aca="false">Adequacy_high!AJ94</f>
        <v>0.258685809067864</v>
      </c>
      <c r="Z97" s="3" t="n">
        <f aca="false">Adequacy_high!AK94</f>
        <v>6147925</v>
      </c>
      <c r="AA97" s="3" t="n">
        <f aca="false">Adequacy_high!AL94</f>
        <v>4359300</v>
      </c>
      <c r="AB97" s="3" t="n">
        <f aca="false">Adequacy_high!AM94</f>
        <v>0.30274248516505</v>
      </c>
      <c r="AC97" s="3" t="n">
        <f aca="false">Adequacy_high!AN94</f>
        <v>0.2920078239746</v>
      </c>
    </row>
    <row r="98" customFormat="false" ht="15" hidden="false" customHeight="false" outlineLevel="0" collapsed="false">
      <c r="A98" s="28" t="n">
        <f aca="false">A94+1</f>
        <v>2038</v>
      </c>
      <c r="B98" s="3" t="n">
        <f aca="false">Adequacy_low!AG95</f>
        <v>0.284181441271758</v>
      </c>
      <c r="C98" s="3" t="n">
        <f aca="false">Adequacy_low!AH95</f>
        <v>0.270157719344289</v>
      </c>
      <c r="D98" s="3" t="n">
        <f aca="false">Adequacy_low!AI95</f>
        <v>0.272503324315715</v>
      </c>
      <c r="E98" s="3" t="n">
        <f aca="false">Adequacy_low!AJ95</f>
        <v>0.261259887152392</v>
      </c>
      <c r="F98" s="3" t="n">
        <f aca="false">Adequacy_low!AK95</f>
        <v>6142014</v>
      </c>
      <c r="G98" s="3" t="n">
        <f aca="false">Adequacy_low!AL95</f>
        <v>4419340</v>
      </c>
      <c r="H98" s="3" t="n">
        <f aca="false">Adequacy_low!AM95</f>
        <v>0.296509338647659</v>
      </c>
      <c r="I98" s="3" t="n">
        <f aca="false">Adequacy_low!AN95</f>
        <v>0.286552241226433</v>
      </c>
      <c r="K98" s="28" t="n">
        <f aca="false">K94+1</f>
        <v>2038</v>
      </c>
      <c r="L98" s="3" t="n">
        <f aca="false">Adequacy_central!AG95</f>
        <v>0.288699291532963</v>
      </c>
      <c r="M98" s="3" t="n">
        <f aca="false">Adequacy_central!AH95</f>
        <v>0.272406481142512</v>
      </c>
      <c r="N98" s="3" t="n">
        <f aca="false">Adequacy_central!AI95</f>
        <v>0.274117008629838</v>
      </c>
      <c r="O98" s="3" t="n">
        <f aca="false">Adequacy_central!AJ95</f>
        <v>0.264833354534098</v>
      </c>
      <c r="P98" s="3" t="n">
        <f aca="false">Adequacy_central!AK95</f>
        <v>6155787</v>
      </c>
      <c r="Q98" s="3" t="n">
        <f aca="false">Adequacy_central!AL95</f>
        <v>4408654</v>
      </c>
      <c r="R98" s="3" t="n">
        <f aca="false">Adequacy_central!AM95</f>
        <v>0.293699968660463</v>
      </c>
      <c r="S98" s="3" t="n">
        <f aca="false">Adequacy_central!AN95</f>
        <v>0.287662410358594</v>
      </c>
      <c r="U98" s="28" t="n">
        <f aca="false">U94+1</f>
        <v>2038</v>
      </c>
      <c r="V98" s="3" t="n">
        <f aca="false">Adequacy_high!AG95</f>
        <v>0.283781014060294</v>
      </c>
      <c r="W98" s="3" t="n">
        <f aca="false">Adequacy_high!AH95</f>
        <v>0.267990587363034</v>
      </c>
      <c r="X98" s="3" t="n">
        <f aca="false">Adequacy_high!AI95</f>
        <v>0.270458805073622</v>
      </c>
      <c r="Y98" s="3" t="n">
        <f aca="false">Adequacy_high!AJ95</f>
        <v>0.259200039332341</v>
      </c>
      <c r="Z98" s="3" t="n">
        <f aca="false">Adequacy_high!AK95</f>
        <v>6194576</v>
      </c>
      <c r="AA98" s="3" t="n">
        <f aca="false">Adequacy_high!AL95</f>
        <v>4402196</v>
      </c>
      <c r="AB98" s="3" t="n">
        <f aca="false">Adequacy_high!AM95</f>
        <v>0.302722577149158</v>
      </c>
      <c r="AC98" s="3" t="n">
        <f aca="false">Adequacy_high!AN95</f>
        <v>0.292891983932468</v>
      </c>
    </row>
    <row r="99" customFormat="false" ht="15" hidden="false" customHeight="false" outlineLevel="0" collapsed="false">
      <c r="A99" s="28" t="n">
        <f aca="false">A95+1</f>
        <v>2038</v>
      </c>
      <c r="B99" s="3" t="n">
        <f aca="false">Adequacy_low!AG96</f>
        <v>0.28352707755666</v>
      </c>
      <c r="C99" s="3" t="n">
        <f aca="false">Adequacy_low!AH96</f>
        <v>0.270885508336158</v>
      </c>
      <c r="D99" s="3" t="n">
        <f aca="false">Adequacy_low!AI96</f>
        <v>0.271567520730876</v>
      </c>
      <c r="E99" s="3" t="n">
        <f aca="false">Adequacy_low!AJ96</f>
        <v>0.261796022759553</v>
      </c>
      <c r="F99" s="3" t="n">
        <f aca="false">Adequacy_low!AK96</f>
        <v>6166680</v>
      </c>
      <c r="G99" s="3" t="n">
        <f aca="false">Adequacy_low!AL96</f>
        <v>4449300</v>
      </c>
      <c r="H99" s="3" t="n">
        <f aca="false">Adequacy_low!AM96</f>
        <v>0.293124845564744</v>
      </c>
      <c r="I99" s="3" t="n">
        <f aca="false">Adequacy_low!AN96</f>
        <v>0.286269565069515</v>
      </c>
      <c r="K99" s="28" t="n">
        <f aca="false">K95+1</f>
        <v>2038</v>
      </c>
      <c r="L99" s="3" t="n">
        <f aca="false">Adequacy_central!AG96</f>
        <v>0.290381102339951</v>
      </c>
      <c r="M99" s="3" t="n">
        <f aca="false">Adequacy_central!AH96</f>
        <v>0.272596482350347</v>
      </c>
      <c r="N99" s="3" t="n">
        <f aca="false">Adequacy_central!AI96</f>
        <v>0.275766974968589</v>
      </c>
      <c r="O99" s="3" t="n">
        <f aca="false">Adequacy_central!AJ96</f>
        <v>0.264915477837486</v>
      </c>
      <c r="P99" s="3" t="n">
        <f aca="false">Adequacy_central!AK96</f>
        <v>6187414</v>
      </c>
      <c r="Q99" s="3" t="n">
        <f aca="false">Adequacy_central!AL96</f>
        <v>4432273</v>
      </c>
      <c r="R99" s="3" t="n">
        <f aca="false">Adequacy_central!AM96</f>
        <v>0.295338012544288</v>
      </c>
      <c r="S99" s="3" t="n">
        <f aca="false">Adequacy_central!AN96</f>
        <v>0.287322001849489</v>
      </c>
      <c r="U99" s="28" t="n">
        <f aca="false">U95+1</f>
        <v>2038</v>
      </c>
      <c r="V99" s="3" t="n">
        <f aca="false">Adequacy_high!AG96</f>
        <v>0.285188587722982</v>
      </c>
      <c r="W99" s="3" t="n">
        <f aca="false">Adequacy_high!AH96</f>
        <v>0.268273854196101</v>
      </c>
      <c r="X99" s="3" t="n">
        <f aca="false">Adequacy_high!AI96</f>
        <v>0.27203447954753</v>
      </c>
      <c r="Y99" s="3" t="n">
        <f aca="false">Adequacy_high!AJ96</f>
        <v>0.259450736428616</v>
      </c>
      <c r="Z99" s="3" t="n">
        <f aca="false">Adequacy_high!AK96</f>
        <v>6231459</v>
      </c>
      <c r="AA99" s="3" t="n">
        <f aca="false">Adequacy_high!AL96</f>
        <v>4431792</v>
      </c>
      <c r="AB99" s="3" t="n">
        <f aca="false">Adequacy_high!AM96</f>
        <v>0.304965585485964</v>
      </c>
      <c r="AC99" s="3" t="n">
        <f aca="false">Adequacy_high!AN96</f>
        <v>0.292694585533935</v>
      </c>
    </row>
    <row r="100" customFormat="false" ht="15" hidden="false" customHeight="false" outlineLevel="0" collapsed="false">
      <c r="A100" s="28" t="n">
        <f aca="false">A96+1</f>
        <v>2038</v>
      </c>
      <c r="B100" s="3" t="n">
        <f aca="false">Adequacy_low!AG97</f>
        <v>0.283695194779871</v>
      </c>
      <c r="C100" s="3" t="n">
        <f aca="false">Adequacy_low!AH97</f>
        <v>0.271578032568193</v>
      </c>
      <c r="D100" s="3" t="n">
        <f aca="false">Adequacy_low!AI97</f>
        <v>0.271351202917776</v>
      </c>
      <c r="E100" s="3" t="n">
        <f aca="false">Adequacy_low!AJ97</f>
        <v>0.262502281433664</v>
      </c>
      <c r="F100" s="3" t="n">
        <f aca="false">Adequacy_low!AK97</f>
        <v>6201674</v>
      </c>
      <c r="G100" s="3" t="n">
        <f aca="false">Adequacy_low!AL97</f>
        <v>4488489</v>
      </c>
      <c r="H100" s="3" t="n">
        <f aca="false">Adequacy_low!AM97</f>
        <v>0.295391200639689</v>
      </c>
      <c r="I100" s="3" t="n">
        <f aca="false">Adequacy_low!AN97</f>
        <v>0.287141246151758</v>
      </c>
      <c r="K100" s="28" t="n">
        <f aca="false">K96+1</f>
        <v>2039</v>
      </c>
      <c r="L100" s="3" t="n">
        <f aca="false">Adequacy_central!AG97</f>
        <v>0.290887457067935</v>
      </c>
      <c r="M100" s="3" t="n">
        <f aca="false">Adequacy_central!AH97</f>
        <v>0.273694107592403</v>
      </c>
      <c r="N100" s="3" t="n">
        <f aca="false">Adequacy_central!AI97</f>
        <v>0.275490845599077</v>
      </c>
      <c r="O100" s="3" t="n">
        <f aca="false">Adequacy_central!AJ97</f>
        <v>0.265916059401693</v>
      </c>
      <c r="P100" s="3" t="n">
        <f aca="false">Adequacy_central!AK97</f>
        <v>6211728</v>
      </c>
      <c r="Q100" s="3" t="n">
        <f aca="false">Adequacy_central!AL97</f>
        <v>4462773</v>
      </c>
      <c r="R100" s="3" t="n">
        <f aca="false">Adequacy_central!AM97</f>
        <v>0.294933741065072</v>
      </c>
      <c r="S100" s="3" t="n">
        <f aca="false">Adequacy_central!AN97</f>
        <v>0.288106981242383</v>
      </c>
      <c r="U100" s="28" t="n">
        <f aca="false">U96+1</f>
        <v>2038</v>
      </c>
      <c r="V100" s="3" t="n">
        <f aca="false">Adequacy_high!AG97</f>
        <v>0.286675275095524</v>
      </c>
      <c r="W100" s="3" t="n">
        <f aca="false">Adequacy_high!AH97</f>
        <v>0.268944083967558</v>
      </c>
      <c r="X100" s="3" t="n">
        <f aca="false">Adequacy_high!AI97</f>
        <v>0.272974999249359</v>
      </c>
      <c r="Y100" s="3" t="n">
        <f aca="false">Adequacy_high!AJ97</f>
        <v>0.259847726007099</v>
      </c>
      <c r="Z100" s="3" t="n">
        <f aca="false">Adequacy_high!AK97</f>
        <v>6270731</v>
      </c>
      <c r="AA100" s="3" t="n">
        <f aca="false">Adequacy_high!AL97</f>
        <v>4464963</v>
      </c>
      <c r="AB100" s="3" t="n">
        <f aca="false">Adequacy_high!AM97</f>
        <v>0.303707477074728</v>
      </c>
      <c r="AC100" s="3" t="n">
        <f aca="false">Adequacy_high!AN97</f>
        <v>0.293384731220883</v>
      </c>
    </row>
    <row r="101" customFormat="false" ht="15" hidden="false" customHeight="false" outlineLevel="0" collapsed="false">
      <c r="A101" s="28" t="n">
        <f aca="false">A97+1</f>
        <v>2039</v>
      </c>
      <c r="B101" s="3" t="n">
        <f aca="false">Adequacy_low!AG98</f>
        <v>0.285140164962873</v>
      </c>
      <c r="C101" s="3" t="n">
        <f aca="false">Adequacy_low!AH98</f>
        <v>0.271323321128875</v>
      </c>
      <c r="D101" s="3" t="n">
        <f aca="false">Adequacy_low!AI98</f>
        <v>0.271602785417802</v>
      </c>
      <c r="E101" s="3" t="n">
        <f aca="false">Adequacy_low!AJ98</f>
        <v>0.262399653972316</v>
      </c>
      <c r="F101" s="3" t="n">
        <f aca="false">Adequacy_low!AK98</f>
        <v>6237221</v>
      </c>
      <c r="G101" s="3" t="n">
        <f aca="false">Adequacy_low!AL98</f>
        <v>4536207</v>
      </c>
      <c r="H101" s="3" t="n">
        <f aca="false">Adequacy_low!AM98</f>
        <v>0.294612945783663</v>
      </c>
      <c r="I101" s="3" t="n">
        <f aca="false">Adequacy_low!AN98</f>
        <v>0.286769616774113</v>
      </c>
      <c r="K101" s="28" t="n">
        <f aca="false">K97+1</f>
        <v>2039</v>
      </c>
      <c r="L101" s="3" t="n">
        <f aca="false">Adequacy_central!AG98</f>
        <v>0.291767458902746</v>
      </c>
      <c r="M101" s="3" t="n">
        <f aca="false">Adequacy_central!AH98</f>
        <v>0.272642769275617</v>
      </c>
      <c r="N101" s="3" t="n">
        <f aca="false">Adequacy_central!AI98</f>
        <v>0.278117081896202</v>
      </c>
      <c r="O101" s="3" t="n">
        <f aca="false">Adequacy_central!AJ98</f>
        <v>0.264690507511655</v>
      </c>
      <c r="P101" s="3" t="n">
        <f aca="false">Adequacy_central!AK98</f>
        <v>6246888</v>
      </c>
      <c r="Q101" s="3" t="n">
        <f aca="false">Adequacy_central!AL98</f>
        <v>4504088</v>
      </c>
      <c r="R101" s="3" t="n">
        <f aca="false">Adequacy_central!AM98</f>
        <v>0.295686568232995</v>
      </c>
      <c r="S101" s="3" t="n">
        <f aca="false">Adequacy_central!AN98</f>
        <v>0.287448228443707</v>
      </c>
      <c r="U101" s="28" t="n">
        <f aca="false">U97+1</f>
        <v>2039</v>
      </c>
      <c r="V101" s="3" t="n">
        <f aca="false">Adequacy_high!AG98</f>
        <v>0.287227761496374</v>
      </c>
      <c r="W101" s="3" t="n">
        <f aca="false">Adequacy_high!AH98</f>
        <v>0.269756125056213</v>
      </c>
      <c r="X101" s="3" t="n">
        <f aca="false">Adequacy_high!AI98</f>
        <v>0.273490441639646</v>
      </c>
      <c r="Y101" s="3" t="n">
        <f aca="false">Adequacy_high!AJ98</f>
        <v>0.260538849827049</v>
      </c>
      <c r="Z101" s="3" t="n">
        <f aca="false">Adequacy_high!AK98</f>
        <v>6301745</v>
      </c>
      <c r="AA101" s="3" t="n">
        <f aca="false">Adequacy_high!AL98</f>
        <v>4502774</v>
      </c>
      <c r="AB101" s="3" t="n">
        <f aca="false">Adequacy_high!AM98</f>
        <v>0.304771905792738</v>
      </c>
      <c r="AC101" s="3" t="n">
        <f aca="false">Adequacy_high!AN98</f>
        <v>0.294104647389966</v>
      </c>
    </row>
    <row r="102" customFormat="false" ht="15" hidden="false" customHeight="false" outlineLevel="0" collapsed="false">
      <c r="A102" s="28" t="n">
        <f aca="false">A98+1</f>
        <v>2039</v>
      </c>
      <c r="B102" s="3" t="n">
        <f aca="false">Adequacy_low!AG99</f>
        <v>0.284577683346601</v>
      </c>
      <c r="C102" s="3" t="n">
        <f aca="false">Adequacy_low!AH99</f>
        <v>0.270400558581338</v>
      </c>
      <c r="D102" s="3" t="n">
        <f aca="false">Adequacy_low!AI99</f>
        <v>0.272053724975928</v>
      </c>
      <c r="E102" s="3" t="n">
        <f aca="false">Adequacy_low!AJ99</f>
        <v>0.261464695541127</v>
      </c>
      <c r="F102" s="3" t="n">
        <f aca="false">Adequacy_low!AK99</f>
        <v>6273806</v>
      </c>
      <c r="G102" s="3" t="n">
        <f aca="false">Adequacy_low!AL99</f>
        <v>4562126</v>
      </c>
      <c r="H102" s="3" t="n">
        <f aca="false">Adequacy_low!AM99</f>
        <v>0.294869964540115</v>
      </c>
      <c r="I102" s="3" t="n">
        <f aca="false">Adequacy_low!AN99</f>
        <v>0.286609715873329</v>
      </c>
      <c r="K102" s="28" t="n">
        <f aca="false">K98+1</f>
        <v>2039</v>
      </c>
      <c r="L102" s="3" t="n">
        <f aca="false">Adequacy_central!AG99</f>
        <v>0.291338935909323</v>
      </c>
      <c r="M102" s="3" t="n">
        <f aca="false">Adequacy_central!AH99</f>
        <v>0.272898844887767</v>
      </c>
      <c r="N102" s="3" t="n">
        <f aca="false">Adequacy_central!AI99</f>
        <v>0.276097245020895</v>
      </c>
      <c r="O102" s="3" t="n">
        <f aca="false">Adequacy_central!AJ99</f>
        <v>0.264351615726835</v>
      </c>
      <c r="P102" s="3" t="n">
        <f aca="false">Adequacy_central!AK99</f>
        <v>6285896</v>
      </c>
      <c r="Q102" s="3" t="n">
        <f aca="false">Adequacy_central!AL99</f>
        <v>4542393</v>
      </c>
      <c r="R102" s="3" t="n">
        <f aca="false">Adequacy_central!AM99</f>
        <v>0.294467812346892</v>
      </c>
      <c r="S102" s="3" t="n">
        <f aca="false">Adequacy_central!AN99</f>
        <v>0.287127528832552</v>
      </c>
      <c r="U102" s="28" t="n">
        <f aca="false">U98+1</f>
        <v>2039</v>
      </c>
      <c r="V102" s="3" t="n">
        <f aca="false">Adequacy_high!AG99</f>
        <v>0.287908960185438</v>
      </c>
      <c r="W102" s="3" t="n">
        <f aca="false">Adequacy_high!AH99</f>
        <v>0.270054354292049</v>
      </c>
      <c r="X102" s="3" t="n">
        <f aca="false">Adequacy_high!AI99</f>
        <v>0.274595615102122</v>
      </c>
      <c r="Y102" s="3" t="n">
        <f aca="false">Adequacy_high!AJ99</f>
        <v>0.26027131808755</v>
      </c>
      <c r="Z102" s="3" t="n">
        <f aca="false">Adequacy_high!AK99</f>
        <v>6335139</v>
      </c>
      <c r="AA102" s="3" t="n">
        <f aca="false">Adequacy_high!AL99</f>
        <v>4535534</v>
      </c>
      <c r="AB102" s="3" t="n">
        <f aca="false">Adequacy_high!AM99</f>
        <v>0.302531254239328</v>
      </c>
      <c r="AC102" s="3" t="n">
        <f aca="false">Adequacy_high!AN99</f>
        <v>0.292999244711572</v>
      </c>
    </row>
    <row r="103" customFormat="false" ht="15" hidden="false" customHeight="false" outlineLevel="0" collapsed="false">
      <c r="A103" s="28" t="n">
        <f aca="false">A99+1</f>
        <v>2039</v>
      </c>
      <c r="B103" s="3" t="n">
        <f aca="false">Adequacy_low!AG100</f>
        <v>0.284339598498234</v>
      </c>
      <c r="C103" s="3" t="n">
        <f aca="false">Adequacy_low!AH100</f>
        <v>0.270886030786612</v>
      </c>
      <c r="D103" s="3" t="n">
        <f aca="false">Adequacy_low!AI100</f>
        <v>0.271193031610606</v>
      </c>
      <c r="E103" s="3" t="n">
        <f aca="false">Adequacy_low!AJ100</f>
        <v>0.261678696181999</v>
      </c>
      <c r="F103" s="3" t="n">
        <f aca="false">Adequacy_low!AK100</f>
        <v>6306784</v>
      </c>
      <c r="G103" s="3" t="n">
        <f aca="false">Adequacy_low!AL100</f>
        <v>4608323</v>
      </c>
      <c r="H103" s="3" t="n">
        <f aca="false">Adequacy_low!AM100</f>
        <v>0.296217168499997</v>
      </c>
      <c r="I103" s="3" t="n">
        <f aca="false">Adequacy_low!AN100</f>
        <v>0.287709531710689</v>
      </c>
      <c r="K103" s="28" t="n">
        <f aca="false">K99+1</f>
        <v>2039</v>
      </c>
      <c r="L103" s="3" t="n">
        <f aca="false">Adequacy_central!AG100</f>
        <v>0.290276408311847</v>
      </c>
      <c r="M103" s="3" t="n">
        <f aca="false">Adequacy_central!AH100</f>
        <v>0.272948888239589</v>
      </c>
      <c r="N103" s="3" t="n">
        <f aca="false">Adequacy_central!AI100</f>
        <v>0.274405407265843</v>
      </c>
      <c r="O103" s="3" t="n">
        <f aca="false">Adequacy_central!AJ100</f>
        <v>0.264012565729231</v>
      </c>
      <c r="P103" s="3" t="n">
        <f aca="false">Adequacy_central!AK100</f>
        <v>6309579</v>
      </c>
      <c r="Q103" s="3" t="n">
        <f aca="false">Adequacy_central!AL100</f>
        <v>4564461</v>
      </c>
      <c r="R103" s="3" t="n">
        <f aca="false">Adequacy_central!AM100</f>
        <v>0.294015987975676</v>
      </c>
      <c r="S103" s="3" t="n">
        <f aca="false">Adequacy_central!AN100</f>
        <v>0.286407912901639</v>
      </c>
      <c r="U103" s="28" t="n">
        <f aca="false">U99+1</f>
        <v>2039</v>
      </c>
      <c r="V103" s="3" t="n">
        <f aca="false">Adequacy_high!AG100</f>
        <v>0.288441904762964</v>
      </c>
      <c r="W103" s="3" t="n">
        <f aca="false">Adequacy_high!AH100</f>
        <v>0.270745753599722</v>
      </c>
      <c r="X103" s="3" t="n">
        <f aca="false">Adequacy_high!AI100</f>
        <v>0.274091490795319</v>
      </c>
      <c r="Y103" s="3" t="n">
        <f aca="false">Adequacy_high!AJ100</f>
        <v>0.260913575843955</v>
      </c>
      <c r="Z103" s="3" t="n">
        <f aca="false">Adequacy_high!AK100</f>
        <v>6355079</v>
      </c>
      <c r="AA103" s="3" t="n">
        <f aca="false">Adequacy_high!AL100</f>
        <v>4560922</v>
      </c>
      <c r="AB103" s="3" t="n">
        <f aca="false">Adequacy_high!AM100</f>
        <v>0.303083367714534</v>
      </c>
      <c r="AC103" s="3" t="n">
        <f aca="false">Adequacy_high!AN100</f>
        <v>0.292627831852978</v>
      </c>
    </row>
    <row r="104" customFormat="false" ht="15" hidden="false" customHeight="false" outlineLevel="0" collapsed="false">
      <c r="A104" s="28" t="n">
        <f aca="false">A100+1</f>
        <v>2039</v>
      </c>
      <c r="B104" s="3" t="n">
        <f aca="false">Adequacy_low!AG101</f>
        <v>0.284363514707349</v>
      </c>
      <c r="C104" s="3" t="n">
        <f aca="false">Adequacy_low!AH101</f>
        <v>0.270395671019377</v>
      </c>
      <c r="D104" s="3" t="n">
        <f aca="false">Adequacy_low!AI101</f>
        <v>0.271930502095241</v>
      </c>
      <c r="E104" s="3" t="n">
        <f aca="false">Adequacy_low!AJ101</f>
        <v>0.260823622636102</v>
      </c>
      <c r="F104" s="3" t="n">
        <f aca="false">Adequacy_low!AK101</f>
        <v>6332328</v>
      </c>
      <c r="G104" s="3" t="n">
        <f aca="false">Adequacy_low!AL101</f>
        <v>4637160</v>
      </c>
      <c r="H104" s="3" t="n">
        <f aca="false">Adequacy_low!AM101</f>
        <v>0.295932007551885</v>
      </c>
      <c r="I104" s="3" t="n">
        <f aca="false">Adequacy_low!AN101</f>
        <v>0.287546015415364</v>
      </c>
      <c r="K104" s="28" t="n">
        <f aca="false">K100+1</f>
        <v>2040</v>
      </c>
      <c r="L104" s="3" t="n">
        <f aca="false">Adequacy_central!AG101</f>
        <v>0.29270957304276</v>
      </c>
      <c r="M104" s="3" t="n">
        <f aca="false">Adequacy_central!AH101</f>
        <v>0.273401616915956</v>
      </c>
      <c r="N104" s="3" t="n">
        <f aca="false">Adequacy_central!AI101</f>
        <v>0.275801216987132</v>
      </c>
      <c r="O104" s="3" t="n">
        <f aca="false">Adequacy_central!AJ101</f>
        <v>0.264067993355674</v>
      </c>
      <c r="P104" s="3" t="n">
        <f aca="false">Adequacy_central!AK101</f>
        <v>6336308</v>
      </c>
      <c r="Q104" s="3" t="n">
        <f aca="false">Adequacy_central!AL101</f>
        <v>4588402</v>
      </c>
      <c r="R104" s="3" t="n">
        <f aca="false">Adequacy_central!AM101</f>
        <v>0.29427603756892</v>
      </c>
      <c r="S104" s="3" t="n">
        <f aca="false">Adequacy_central!AN101</f>
        <v>0.286061615584045</v>
      </c>
      <c r="U104" s="28" t="n">
        <f aca="false">U100+1</f>
        <v>2039</v>
      </c>
      <c r="V104" s="3" t="n">
        <f aca="false">Adequacy_high!AG101</f>
        <v>0.287219854545638</v>
      </c>
      <c r="W104" s="3" t="n">
        <f aca="false">Adequacy_high!AH101</f>
        <v>0.270422067029089</v>
      </c>
      <c r="X104" s="3" t="n">
        <f aca="false">Adequacy_high!AI101</f>
        <v>0.27235118078831</v>
      </c>
      <c r="Y104" s="3" t="n">
        <f aca="false">Adequacy_high!AJ101</f>
        <v>0.260722795589751</v>
      </c>
      <c r="Z104" s="3" t="n">
        <f aca="false">Adequacy_high!AK101</f>
        <v>6385737</v>
      </c>
      <c r="AA104" s="3" t="n">
        <f aca="false">Adequacy_high!AL101</f>
        <v>4592422</v>
      </c>
      <c r="AB104" s="3" t="n">
        <f aca="false">Adequacy_high!AM101</f>
        <v>0.302078516018147</v>
      </c>
      <c r="AC104" s="3" t="n">
        <f aca="false">Adequacy_high!AN101</f>
        <v>0.292706056575968</v>
      </c>
    </row>
    <row r="105" customFormat="false" ht="15" hidden="false" customHeight="false" outlineLevel="0" collapsed="false">
      <c r="A105" s="28" t="n">
        <f aca="false">A101+1</f>
        <v>2040</v>
      </c>
      <c r="B105" s="3" t="n">
        <f aca="false">Adequacy_low!AG102</f>
        <v>0.287288939515525</v>
      </c>
      <c r="C105" s="3" t="n">
        <f aca="false">Adequacy_low!AH102</f>
        <v>0.270810364769909</v>
      </c>
      <c r="D105" s="3" t="n">
        <f aca="false">Adequacy_low!AI102</f>
        <v>0.274493692128805</v>
      </c>
      <c r="E105" s="3" t="n">
        <f aca="false">Adequacy_low!AJ102</f>
        <v>0.260658123387513</v>
      </c>
      <c r="F105" s="3" t="n">
        <f aca="false">Adequacy_low!AK102</f>
        <v>6365694</v>
      </c>
      <c r="G105" s="3" t="n">
        <f aca="false">Adequacy_low!AL102</f>
        <v>4667198</v>
      </c>
      <c r="H105" s="3" t="n">
        <f aca="false">Adequacy_low!AM102</f>
        <v>0.295238437613443</v>
      </c>
      <c r="I105" s="3" t="n">
        <f aca="false">Adequacy_low!AN102</f>
        <v>0.287436907427713</v>
      </c>
      <c r="K105" s="28" t="n">
        <f aca="false">K101+1</f>
        <v>2040</v>
      </c>
      <c r="L105" s="3" t="n">
        <f aca="false">Adequacy_central!AG102</f>
        <v>0.29149731013409</v>
      </c>
      <c r="M105" s="3" t="n">
        <f aca="false">Adequacy_central!AH102</f>
        <v>0.273371900717683</v>
      </c>
      <c r="N105" s="3" t="n">
        <f aca="false">Adequacy_central!AI102</f>
        <v>0.275609857180754</v>
      </c>
      <c r="O105" s="3" t="n">
        <f aca="false">Adequacy_central!AJ102</f>
        <v>0.264110717386973</v>
      </c>
      <c r="P105" s="3" t="n">
        <f aca="false">Adequacy_central!AK102</f>
        <v>6370729</v>
      </c>
      <c r="Q105" s="3" t="n">
        <f aca="false">Adequacy_central!AL102</f>
        <v>4623811</v>
      </c>
      <c r="R105" s="3" t="n">
        <f aca="false">Adequacy_central!AM102</f>
        <v>0.295030166563659</v>
      </c>
      <c r="S105" s="3" t="n">
        <f aca="false">Adequacy_central!AN102</f>
        <v>0.285650151852213</v>
      </c>
      <c r="U105" s="28" t="n">
        <f aca="false">U101+1</f>
        <v>2040</v>
      </c>
      <c r="V105" s="3" t="n">
        <f aca="false">Adequacy_high!AG102</f>
        <v>0.286490922510749</v>
      </c>
      <c r="W105" s="3" t="n">
        <f aca="false">Adequacy_high!AH102</f>
        <v>0.270338095829879</v>
      </c>
      <c r="X105" s="3" t="n">
        <f aca="false">Adequacy_high!AI102</f>
        <v>0.27162092609082</v>
      </c>
      <c r="Y105" s="3" t="n">
        <f aca="false">Adequacy_high!AJ102</f>
        <v>0.260318542521359</v>
      </c>
      <c r="Z105" s="3" t="n">
        <f aca="false">Adequacy_high!AK102</f>
        <v>6427274</v>
      </c>
      <c r="AA105" s="3" t="n">
        <f aca="false">Adequacy_high!AL102</f>
        <v>4631879</v>
      </c>
      <c r="AB105" s="3" t="n">
        <f aca="false">Adequacy_high!AM102</f>
        <v>0.301457247344736</v>
      </c>
      <c r="AC105" s="3" t="n">
        <f aca="false">Adequacy_high!AN102</f>
        <v>0.292919528679725</v>
      </c>
    </row>
    <row r="106" customFormat="false" ht="15" hidden="false" customHeight="false" outlineLevel="0" collapsed="false">
      <c r="A106" s="28" t="n">
        <f aca="false">A102+1</f>
        <v>2040</v>
      </c>
      <c r="B106" s="3" t="n">
        <f aca="false">Adequacy_low!AG103</f>
        <v>0.285077662718454</v>
      </c>
      <c r="C106" s="3" t="n">
        <f aca="false">Adequacy_low!AH103</f>
        <v>0.271047998900457</v>
      </c>
      <c r="D106" s="3" t="n">
        <f aca="false">Adequacy_low!AI103</f>
        <v>0.271400008903906</v>
      </c>
      <c r="E106" s="3" t="n">
        <f aca="false">Adequacy_low!AJ103</f>
        <v>0.26057151653991</v>
      </c>
      <c r="F106" s="3" t="n">
        <f aca="false">Adequacy_low!AK103</f>
        <v>6402516</v>
      </c>
      <c r="G106" s="3" t="n">
        <f aca="false">Adequacy_low!AL103</f>
        <v>4700166</v>
      </c>
      <c r="H106" s="3" t="n">
        <f aca="false">Adequacy_low!AM103</f>
        <v>0.296890524998861</v>
      </c>
      <c r="I106" s="3" t="n">
        <f aca="false">Adequacy_low!AN103</f>
        <v>0.2872195820503</v>
      </c>
      <c r="K106" s="28" t="n">
        <f aca="false">K102+1</f>
        <v>2040</v>
      </c>
      <c r="L106" s="3" t="n">
        <f aca="false">Adequacy_central!AG103</f>
        <v>0.291986538159325</v>
      </c>
      <c r="M106" s="3" t="n">
        <f aca="false">Adequacy_central!AH103</f>
        <v>0.273908369223616</v>
      </c>
      <c r="N106" s="3" t="n">
        <f aca="false">Adequacy_central!AI103</f>
        <v>0.277410733912337</v>
      </c>
      <c r="O106" s="3" t="n">
        <f aca="false">Adequacy_central!AJ103</f>
        <v>0.264377402291877</v>
      </c>
      <c r="P106" s="3" t="n">
        <f aca="false">Adequacy_central!AK103</f>
        <v>6397994</v>
      </c>
      <c r="Q106" s="3" t="n">
        <f aca="false">Adequacy_central!AL103</f>
        <v>4650658</v>
      </c>
      <c r="R106" s="3" t="n">
        <f aca="false">Adequacy_central!AM103</f>
        <v>0.297231397877504</v>
      </c>
      <c r="S106" s="3" t="n">
        <f aca="false">Adequacy_central!AN103</f>
        <v>0.285108020907109</v>
      </c>
      <c r="U106" s="28" t="n">
        <f aca="false">U102+1</f>
        <v>2040</v>
      </c>
      <c r="V106" s="3" t="n">
        <f aca="false">Adequacy_high!AG103</f>
        <v>0.289495325544825</v>
      </c>
      <c r="W106" s="3" t="n">
        <f aca="false">Adequacy_high!AH103</f>
        <v>0.270578121034668</v>
      </c>
      <c r="X106" s="3" t="n">
        <f aca="false">Adequacy_high!AI103</f>
        <v>0.274640768492773</v>
      </c>
      <c r="Y106" s="3" t="n">
        <f aca="false">Adequacy_high!AJ103</f>
        <v>0.260292077871152</v>
      </c>
      <c r="Z106" s="3" t="n">
        <f aca="false">Adequacy_high!AK103</f>
        <v>6454377</v>
      </c>
      <c r="AA106" s="3" t="n">
        <f aca="false">Adequacy_high!AL103</f>
        <v>4655631</v>
      </c>
      <c r="AB106" s="3" t="n">
        <f aca="false">Adequacy_high!AM103</f>
        <v>0.301879139262732</v>
      </c>
      <c r="AC106" s="3" t="n">
        <f aca="false">Adequacy_high!AN103</f>
        <v>0.292677565602503</v>
      </c>
    </row>
    <row r="107" customFormat="false" ht="15" hidden="false" customHeight="false" outlineLevel="0" collapsed="false">
      <c r="A107" s="28" t="n">
        <f aca="false">A103+1</f>
        <v>2040</v>
      </c>
      <c r="B107" s="3" t="n">
        <f aca="false">Adequacy_low!AG104</f>
        <v>0.2870096119466</v>
      </c>
      <c r="C107" s="3" t="n">
        <f aca="false">Adequacy_low!AH104</f>
        <v>0.271040273268174</v>
      </c>
      <c r="D107" s="3" t="n">
        <f aca="false">Adequacy_low!AI104</f>
        <v>0.272338881466677</v>
      </c>
      <c r="E107" s="3" t="n">
        <f aca="false">Adequacy_low!AJ104</f>
        <v>0.260512662733616</v>
      </c>
      <c r="F107" s="3" t="n">
        <f aca="false">Adequacy_low!AK104</f>
        <v>6429433</v>
      </c>
      <c r="G107" s="3" t="n">
        <f aca="false">Adequacy_low!AL104</f>
        <v>4733481</v>
      </c>
      <c r="H107" s="3" t="n">
        <f aca="false">Adequacy_low!AM104</f>
        <v>0.295806047898811</v>
      </c>
      <c r="I107" s="3" t="n">
        <f aca="false">Adequacy_low!AN104</f>
        <v>0.286628023231675</v>
      </c>
      <c r="K107" s="28" t="n">
        <f aca="false">K103+1</f>
        <v>2040</v>
      </c>
      <c r="L107" s="3" t="n">
        <f aca="false">Adequacy_central!AG104</f>
        <v>0.292311642085254</v>
      </c>
      <c r="M107" s="3" t="n">
        <f aca="false">Adequacy_central!AH104</f>
        <v>0.273431814730813</v>
      </c>
      <c r="N107" s="3" t="n">
        <f aca="false">Adequacy_central!AI104</f>
        <v>0.278264504366291</v>
      </c>
      <c r="O107" s="3" t="n">
        <f aca="false">Adequacy_central!AJ104</f>
        <v>0.264030666650806</v>
      </c>
      <c r="P107" s="3" t="n">
        <f aca="false">Adequacy_central!AK104</f>
        <v>6429982</v>
      </c>
      <c r="Q107" s="3" t="n">
        <f aca="false">Adequacy_central!AL104</f>
        <v>4685870</v>
      </c>
      <c r="R107" s="3" t="n">
        <f aca="false">Adequacy_central!AM104</f>
        <v>0.293553507886507</v>
      </c>
      <c r="S107" s="3" t="n">
        <f aca="false">Adequacy_central!AN104</f>
        <v>0.28511980877503</v>
      </c>
      <c r="U107" s="28" t="n">
        <f aca="false">U103+1</f>
        <v>2040</v>
      </c>
      <c r="V107" s="3" t="n">
        <f aca="false">Adequacy_high!AG104</f>
        <v>0.288351928351469</v>
      </c>
      <c r="W107" s="3" t="n">
        <f aca="false">Adequacy_high!AH104</f>
        <v>0.271213726754121</v>
      </c>
      <c r="X107" s="3" t="n">
        <f aca="false">Adequacy_high!AI104</f>
        <v>0.273637348161479</v>
      </c>
      <c r="Y107" s="3" t="n">
        <f aca="false">Adequacy_high!AJ104</f>
        <v>0.260975845692812</v>
      </c>
      <c r="Z107" s="3" t="n">
        <f aca="false">Adequacy_high!AK104</f>
        <v>6486161</v>
      </c>
      <c r="AA107" s="3" t="n">
        <f aca="false">Adequacy_high!AL104</f>
        <v>4680655</v>
      </c>
      <c r="AB107" s="3" t="n">
        <f aca="false">Adequacy_high!AM104</f>
        <v>0.303330530552366</v>
      </c>
      <c r="AC107" s="3" t="n">
        <f aca="false">Adequacy_high!AN104</f>
        <v>0.293117894748433</v>
      </c>
    </row>
    <row r="108" customFormat="false" ht="15" hidden="false" customHeight="false" outlineLevel="0" collapsed="false">
      <c r="A108" s="28" t="n">
        <f aca="false">A104+1</f>
        <v>2040</v>
      </c>
      <c r="B108" s="3" t="n">
        <f aca="false">Adequacy_low!AG105</f>
        <v>0.287383009038388</v>
      </c>
      <c r="C108" s="3" t="n">
        <f aca="false">Adequacy_low!AH105</f>
        <v>0.271195864262173</v>
      </c>
      <c r="D108" s="3" t="n">
        <f aca="false">Adequacy_low!AI105</f>
        <v>0.272559553239327</v>
      </c>
      <c r="E108" s="3" t="n">
        <f aca="false">Adequacy_low!AJ105</f>
        <v>0.260618854737629</v>
      </c>
      <c r="F108" s="3" t="n">
        <f aca="false">Adequacy_low!AK105</f>
        <v>6497400</v>
      </c>
      <c r="G108" s="3" t="n">
        <f aca="false">Adequacy_low!AL105</f>
        <v>4795690</v>
      </c>
      <c r="H108" s="3" t="n">
        <f aca="false">Adequacy_low!AM105</f>
        <v>0.29630995680012</v>
      </c>
      <c r="I108" s="3" t="n">
        <f aca="false">Adequacy_low!AN105</f>
        <v>0.286952812980564</v>
      </c>
      <c r="U108" s="28" t="n">
        <f aca="false">U104+1</f>
        <v>2040</v>
      </c>
      <c r="V108" s="3" t="n">
        <f aca="false">Adequacy_high!AG105</f>
        <v>0.28722848066532</v>
      </c>
      <c r="W108" s="3" t="n">
        <f aca="false">Adequacy_high!AH105</f>
        <v>0.271304525500224</v>
      </c>
      <c r="X108" s="3" t="n">
        <f aca="false">Adequacy_high!AI105</f>
        <v>0.272033135035161</v>
      </c>
      <c r="Y108" s="3" t="n">
        <f aca="false">Adequacy_high!AJ105</f>
        <v>0.260845153859745</v>
      </c>
      <c r="Z108" s="3" t="n">
        <f aca="false">Adequacy_high!AK105</f>
        <v>6549460</v>
      </c>
      <c r="AA108" s="3" t="n">
        <f aca="false">Adequacy_high!AL105</f>
        <v>4732753</v>
      </c>
      <c r="AB108" s="3" t="n">
        <f aca="false">Adequacy_high!AM105</f>
        <v>0.302333215766048</v>
      </c>
      <c r="AC108" s="3" t="n">
        <f aca="false">Adequacy_high!AN105</f>
        <v>0.292026558896716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F55" activeCellId="0" sqref="F55"/>
    </sheetView>
  </sheetViews>
  <sheetFormatPr defaultColWidth="8.8203125" defaultRowHeight="15" zeroHeight="false" outlineLevelRow="0" outlineLevelCol="0"/>
  <cols>
    <col collapsed="false" customWidth="true" hidden="false" outlineLevel="0" max="3" min="3" style="0" width="13.6"/>
    <col collapsed="false" customWidth="true" hidden="false" outlineLevel="0" max="4" min="4" style="0" width="18.22"/>
  </cols>
  <sheetData>
    <row r="1" customFormat="false" ht="90" hidden="false" customHeight="false" outlineLevel="0" collapsed="false">
      <c r="A1" s="30"/>
      <c r="B1" s="30"/>
      <c r="C1" s="30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31" t="n">
        <v>2007</v>
      </c>
      <c r="B2" s="31" t="s">
        <v>65</v>
      </c>
      <c r="C2" s="32" t="n">
        <v>44.0305041811362</v>
      </c>
      <c r="D2" s="32" t="n">
        <v>17.0146441100701</v>
      </c>
    </row>
    <row r="3" customFormat="false" ht="15" hidden="false" customHeight="false" outlineLevel="0" collapsed="false">
      <c r="A3" s="33" t="n">
        <v>2007</v>
      </c>
      <c r="B3" s="33" t="s">
        <v>66</v>
      </c>
      <c r="C3" s="34" t="n">
        <v>44.1634119387139</v>
      </c>
      <c r="D3" s="34" t="n">
        <v>17.1269825246542</v>
      </c>
    </row>
    <row r="4" customFormat="false" ht="15" hidden="false" customHeight="false" outlineLevel="0" collapsed="false">
      <c r="A4" s="35" t="n">
        <v>2007</v>
      </c>
      <c r="B4" s="35" t="s">
        <v>67</v>
      </c>
      <c r="C4" s="36" t="n">
        <v>44.5018823926187</v>
      </c>
      <c r="D4" s="36" t="n">
        <v>17.3054023595819</v>
      </c>
    </row>
    <row r="5" customFormat="false" ht="15" hidden="false" customHeight="false" outlineLevel="0" collapsed="false">
      <c r="A5" s="31" t="n">
        <v>2007</v>
      </c>
      <c r="B5" s="31" t="s">
        <v>68</v>
      </c>
      <c r="C5" s="32" t="n">
        <v>44.8330775871998</v>
      </c>
      <c r="D5" s="32" t="n">
        <v>17.6979259964228</v>
      </c>
    </row>
    <row r="6" customFormat="false" ht="15" hidden="false" customHeight="false" outlineLevel="0" collapsed="false">
      <c r="A6" s="33" t="n">
        <v>2007</v>
      </c>
      <c r="B6" s="33" t="s">
        <v>69</v>
      </c>
      <c r="C6" s="34" t="n">
        <v>45.0202324126206</v>
      </c>
      <c r="D6" s="34" t="n">
        <v>18.0666603219403</v>
      </c>
    </row>
    <row r="7" customFormat="false" ht="15" hidden="false" customHeight="false" outlineLevel="0" collapsed="false">
      <c r="A7" s="35" t="n">
        <v>2007</v>
      </c>
      <c r="B7" s="35" t="s">
        <v>70</v>
      </c>
      <c r="C7" s="36" t="n">
        <v>45.2191546037932</v>
      </c>
      <c r="D7" s="36" t="n">
        <v>18.5464114336347</v>
      </c>
    </row>
    <row r="8" customFormat="false" ht="15" hidden="false" customHeight="false" outlineLevel="0" collapsed="false">
      <c r="A8" s="31" t="n">
        <v>2007</v>
      </c>
      <c r="B8" s="31" t="s">
        <v>71</v>
      </c>
      <c r="C8" s="32" t="n">
        <v>45.4436134434643</v>
      </c>
      <c r="D8" s="32" t="n">
        <v>19.0195544032948</v>
      </c>
    </row>
    <row r="9" customFormat="false" ht="15" hidden="false" customHeight="false" outlineLevel="0" collapsed="false">
      <c r="A9" s="33" t="n">
        <v>2007</v>
      </c>
      <c r="B9" s="33" t="s">
        <v>72</v>
      </c>
      <c r="C9" s="34" t="n">
        <v>45.7104055034954</v>
      </c>
      <c r="D9" s="34" t="n">
        <v>19.6512927817796</v>
      </c>
    </row>
    <row r="10" customFormat="false" ht="15" hidden="false" customHeight="false" outlineLevel="0" collapsed="false">
      <c r="A10" s="35" t="n">
        <v>2007</v>
      </c>
      <c r="B10" s="35" t="s">
        <v>73</v>
      </c>
      <c r="C10" s="36" t="n">
        <v>46.0767563136004</v>
      </c>
      <c r="D10" s="36" t="n">
        <v>20.0451380470275</v>
      </c>
    </row>
    <row r="11" customFormat="false" ht="15" hidden="false" customHeight="false" outlineLevel="0" collapsed="false">
      <c r="A11" s="31" t="n">
        <v>2007</v>
      </c>
      <c r="B11" s="31" t="s">
        <v>74</v>
      </c>
      <c r="C11" s="32" t="n">
        <v>46.3913502452952</v>
      </c>
      <c r="D11" s="32" t="n">
        <v>20.3319314113187</v>
      </c>
    </row>
    <row r="12" customFormat="false" ht="15" hidden="false" customHeight="false" outlineLevel="0" collapsed="false">
      <c r="A12" s="33" t="n">
        <v>2007</v>
      </c>
      <c r="B12" s="33" t="s">
        <v>75</v>
      </c>
      <c r="C12" s="34" t="n">
        <v>46.7871927106452</v>
      </c>
      <c r="D12" s="34" t="n">
        <v>20.2499904500927</v>
      </c>
    </row>
    <row r="13" customFormat="false" ht="15" hidden="false" customHeight="false" outlineLevel="0" collapsed="false">
      <c r="A13" s="35" t="n">
        <v>2007</v>
      </c>
      <c r="B13" s="35" t="s">
        <v>76</v>
      </c>
      <c r="C13" s="36" t="n">
        <v>47.2211692533898</v>
      </c>
      <c r="D13" s="36" t="n">
        <v>20.4482347111235</v>
      </c>
    </row>
    <row r="14" customFormat="false" ht="15" hidden="false" customHeight="false" outlineLevel="0" collapsed="false">
      <c r="A14" s="31" t="n">
        <v>2008</v>
      </c>
      <c r="B14" s="31" t="s">
        <v>65</v>
      </c>
      <c r="C14" s="32" t="n">
        <v>47.6607609291695</v>
      </c>
      <c r="D14" s="32" t="n">
        <v>20.8619044024745</v>
      </c>
    </row>
    <row r="15" customFormat="false" ht="15" hidden="false" customHeight="false" outlineLevel="0" collapsed="false">
      <c r="A15" s="33" t="n">
        <v>2008</v>
      </c>
      <c r="B15" s="33" t="s">
        <v>66</v>
      </c>
      <c r="C15" s="34" t="n">
        <v>47.8832666790893</v>
      </c>
      <c r="D15" s="34" t="n">
        <v>21.3284392301003</v>
      </c>
    </row>
    <row r="16" customFormat="false" ht="15" hidden="false" customHeight="false" outlineLevel="0" collapsed="false">
      <c r="A16" s="35" t="n">
        <v>2008</v>
      </c>
      <c r="B16" s="35" t="s">
        <v>67</v>
      </c>
      <c r="C16" s="36" t="n">
        <v>48.4250537761072</v>
      </c>
      <c r="D16" s="36" t="n">
        <v>22.1954274650082</v>
      </c>
    </row>
    <row r="17" customFormat="false" ht="15" hidden="false" customHeight="false" outlineLevel="0" collapsed="false">
      <c r="A17" s="31" t="n">
        <v>2008</v>
      </c>
      <c r="B17" s="31" t="s">
        <v>68</v>
      </c>
      <c r="C17" s="32" t="n">
        <v>48.827243783149</v>
      </c>
      <c r="D17" s="32" t="n">
        <v>22.8588849252581</v>
      </c>
    </row>
    <row r="18" customFormat="false" ht="15" hidden="false" customHeight="false" outlineLevel="0" collapsed="false">
      <c r="A18" s="33" t="n">
        <v>2008</v>
      </c>
      <c r="B18" s="33" t="s">
        <v>69</v>
      </c>
      <c r="C18" s="34" t="n">
        <v>49.1006763483346</v>
      </c>
      <c r="D18" s="34" t="n">
        <v>22.9157149467535</v>
      </c>
    </row>
    <row r="19" customFormat="false" ht="15" hidden="false" customHeight="false" outlineLevel="0" collapsed="false">
      <c r="A19" s="35" t="n">
        <v>2008</v>
      </c>
      <c r="B19" s="35" t="s">
        <v>70</v>
      </c>
      <c r="C19" s="36" t="n">
        <v>49.4131707085467</v>
      </c>
      <c r="D19" s="36" t="n">
        <v>23.4707988776397</v>
      </c>
    </row>
    <row r="20" customFormat="false" ht="15" hidden="false" customHeight="false" outlineLevel="0" collapsed="false">
      <c r="A20" s="31" t="n">
        <v>2008</v>
      </c>
      <c r="B20" s="31" t="s">
        <v>71</v>
      </c>
      <c r="C20" s="32" t="n">
        <v>49.5938315105444</v>
      </c>
      <c r="D20" s="32" t="n">
        <v>23.7998843509509</v>
      </c>
    </row>
    <row r="21" customFormat="false" ht="15" hidden="false" customHeight="false" outlineLevel="0" collapsed="false">
      <c r="A21" s="33" t="n">
        <v>2008</v>
      </c>
      <c r="B21" s="33" t="s">
        <v>72</v>
      </c>
      <c r="C21" s="34" t="n">
        <v>49.8282022807035</v>
      </c>
      <c r="D21" s="34" t="n">
        <v>23.994163726761</v>
      </c>
    </row>
    <row r="22" customFormat="false" ht="15" hidden="false" customHeight="false" outlineLevel="0" collapsed="false">
      <c r="A22" s="35" t="n">
        <v>2008</v>
      </c>
      <c r="B22" s="35" t="s">
        <v>73</v>
      </c>
      <c r="C22" s="36" t="n">
        <v>50.0821039483759</v>
      </c>
      <c r="D22" s="36" t="n">
        <v>24.2532028945079</v>
      </c>
    </row>
    <row r="23" customFormat="false" ht="15" hidden="false" customHeight="false" outlineLevel="0" collapsed="false">
      <c r="A23" s="31" t="n">
        <v>2008</v>
      </c>
      <c r="B23" s="31" t="s">
        <v>74</v>
      </c>
      <c r="C23" s="32" t="n">
        <v>50.2969438210217</v>
      </c>
      <c r="D23" s="32" t="n">
        <v>24.3946171340434</v>
      </c>
    </row>
    <row r="24" customFormat="false" ht="15" hidden="false" customHeight="false" outlineLevel="0" collapsed="false">
      <c r="A24" s="33" t="n">
        <v>2008</v>
      </c>
      <c r="B24" s="33" t="s">
        <v>75</v>
      </c>
      <c r="C24" s="34" t="n">
        <v>50.4678391742628</v>
      </c>
      <c r="D24" s="34" t="n">
        <v>24.5505692860542</v>
      </c>
    </row>
    <row r="25" customFormat="false" ht="15" hidden="false" customHeight="false" outlineLevel="0" collapsed="false">
      <c r="A25" s="35" t="n">
        <v>2008</v>
      </c>
      <c r="B25" s="35" t="s">
        <v>76</v>
      </c>
      <c r="C25" s="36" t="n">
        <v>50.6387345275038</v>
      </c>
      <c r="D25" s="36" t="n">
        <v>24.6602644438245</v>
      </c>
    </row>
    <row r="26" customFormat="false" ht="15" hidden="false" customHeight="false" outlineLevel="0" collapsed="false">
      <c r="A26" s="31" t="n">
        <v>2009</v>
      </c>
      <c r="B26" s="31" t="s">
        <v>65</v>
      </c>
      <c r="C26" s="32" t="n">
        <v>50.9072843683111</v>
      </c>
      <c r="D26" s="32" t="n">
        <v>24.9457361797089</v>
      </c>
    </row>
    <row r="27" customFormat="false" ht="15" hidden="false" customHeight="false" outlineLevel="0" collapsed="false">
      <c r="A27" s="33" t="n">
        <v>2009</v>
      </c>
      <c r="B27" s="33" t="s">
        <v>66</v>
      </c>
      <c r="C27" s="34" t="n">
        <v>51.1270069653353</v>
      </c>
      <c r="D27" s="34" t="n">
        <v>24.9430929228951</v>
      </c>
    </row>
    <row r="28" customFormat="false" ht="15" hidden="false" customHeight="false" outlineLevel="0" collapsed="false">
      <c r="A28" s="35" t="n">
        <v>2009</v>
      </c>
      <c r="B28" s="35" t="s">
        <v>67</v>
      </c>
      <c r="C28" s="36" t="n">
        <v>51.4541494986824</v>
      </c>
      <c r="D28" s="36" t="n">
        <v>25.5259310503258</v>
      </c>
    </row>
    <row r="29" customFormat="false" ht="15" hidden="false" customHeight="false" outlineLevel="0" collapsed="false">
      <c r="A29" s="31" t="n">
        <v>2009</v>
      </c>
      <c r="B29" s="31" t="s">
        <v>68</v>
      </c>
      <c r="C29" s="32" t="n">
        <v>51.6250448519234</v>
      </c>
      <c r="D29" s="32" t="n">
        <v>25.9911442495446</v>
      </c>
    </row>
    <row r="30" customFormat="false" ht="15" hidden="false" customHeight="false" outlineLevel="0" collapsed="false">
      <c r="A30" s="33" t="n">
        <v>2009</v>
      </c>
      <c r="B30" s="33" t="s">
        <v>69</v>
      </c>
      <c r="C30" s="34" t="n">
        <v>51.7959402051644</v>
      </c>
      <c r="D30" s="34" t="n">
        <v>26.215821078713</v>
      </c>
    </row>
    <row r="31" customFormat="false" ht="15" hidden="false" customHeight="false" outlineLevel="0" collapsed="false">
      <c r="A31" s="35" t="n">
        <v>2009</v>
      </c>
      <c r="B31" s="35" t="s">
        <v>70</v>
      </c>
      <c r="C31" s="36" t="n">
        <v>52.0156628021886</v>
      </c>
      <c r="D31" s="36" t="n">
        <v>26.3545920614344</v>
      </c>
    </row>
    <row r="32" customFormat="false" ht="15" hidden="false" customHeight="false" outlineLevel="0" collapsed="false">
      <c r="A32" s="31" t="n">
        <v>2009</v>
      </c>
      <c r="B32" s="31" t="s">
        <v>71</v>
      </c>
      <c r="C32" s="32" t="n">
        <v>52.3379226111574</v>
      </c>
      <c r="D32" s="32" t="n">
        <v>26.6189177428088</v>
      </c>
    </row>
    <row r="33" customFormat="false" ht="15" hidden="false" customHeight="false" outlineLevel="0" collapsed="false">
      <c r="A33" s="33" t="n">
        <v>2009</v>
      </c>
      <c r="B33" s="33" t="s">
        <v>72</v>
      </c>
      <c r="C33" s="34" t="n">
        <v>52.7724850808274</v>
      </c>
      <c r="D33" s="34" t="n">
        <v>27.113206766979</v>
      </c>
    </row>
    <row r="34" customFormat="false" ht="15" hidden="false" customHeight="false" outlineLevel="0" collapsed="false">
      <c r="A34" s="35" t="n">
        <v>2009</v>
      </c>
      <c r="B34" s="35" t="s">
        <v>73</v>
      </c>
      <c r="C34" s="36" t="n">
        <v>53.1631030310926</v>
      </c>
      <c r="D34" s="36" t="n">
        <v>27.5308413435505</v>
      </c>
    </row>
    <row r="35" customFormat="false" ht="15" hidden="false" customHeight="false" outlineLevel="0" collapsed="false">
      <c r="A35" s="31" t="n">
        <v>2009</v>
      </c>
      <c r="B35" s="31" t="s">
        <v>74</v>
      </c>
      <c r="C35" s="32" t="n">
        <v>53.587900052006</v>
      </c>
      <c r="D35" s="32" t="n">
        <v>27.9881247723283</v>
      </c>
    </row>
    <row r="36" customFormat="false" ht="15" hidden="false" customHeight="false" outlineLevel="0" collapsed="false">
      <c r="A36" s="33" t="n">
        <v>2009</v>
      </c>
      <c r="B36" s="33" t="s">
        <v>75</v>
      </c>
      <c r="C36" s="34" t="n">
        <v>54.0322279704326</v>
      </c>
      <c r="D36" s="34" t="n">
        <v>28.3092804751981</v>
      </c>
    </row>
    <row r="37" customFormat="false" ht="15" hidden="false" customHeight="false" outlineLevel="0" collapsed="false">
      <c r="A37" s="35" t="n">
        <v>2009</v>
      </c>
      <c r="B37" s="35" t="s">
        <v>76</v>
      </c>
      <c r="C37" s="36" t="n">
        <v>54.5351485813991</v>
      </c>
      <c r="D37" s="36" t="n">
        <v>29.2159175623123</v>
      </c>
    </row>
    <row r="38" customFormat="false" ht="15" hidden="false" customHeight="false" outlineLevel="0" collapsed="false">
      <c r="A38" s="31" t="n">
        <v>2010</v>
      </c>
      <c r="B38" s="31" t="s">
        <v>65</v>
      </c>
      <c r="C38" s="32" t="n">
        <v>55.1015446092836</v>
      </c>
      <c r="D38" s="32" t="n">
        <v>29.8635154816797</v>
      </c>
    </row>
    <row r="39" customFormat="false" ht="15" hidden="false" customHeight="false" outlineLevel="0" collapsed="false">
      <c r="A39" s="33" t="n">
        <v>2010</v>
      </c>
      <c r="B39" s="33" t="s">
        <v>66</v>
      </c>
      <c r="C39" s="34" t="n">
        <v>55.790008746626</v>
      </c>
      <c r="D39" s="34" t="n">
        <v>31.1639978340417</v>
      </c>
    </row>
    <row r="40" customFormat="false" ht="15" hidden="false" customHeight="false" outlineLevel="0" collapsed="false">
      <c r="A40" s="35" t="n">
        <v>2010</v>
      </c>
      <c r="B40" s="35" t="s">
        <v>67</v>
      </c>
      <c r="C40" s="36" t="n">
        <v>56.4247629158069</v>
      </c>
      <c r="D40" s="36" t="n">
        <v>31.9834074463022</v>
      </c>
    </row>
    <row r="41" customFormat="false" ht="15" hidden="false" customHeight="false" outlineLevel="0" collapsed="false">
      <c r="A41" s="31" t="n">
        <v>2010</v>
      </c>
      <c r="B41" s="31" t="s">
        <v>68</v>
      </c>
      <c r="C41" s="32" t="n">
        <v>56.8935044561252</v>
      </c>
      <c r="D41" s="32" t="n">
        <v>32.420866448977</v>
      </c>
    </row>
    <row r="42" customFormat="false" ht="15" hidden="false" customHeight="false" outlineLevel="0" collapsed="false">
      <c r="A42" s="33" t="n">
        <v>2010</v>
      </c>
      <c r="B42" s="33" t="s">
        <v>69</v>
      </c>
      <c r="C42" s="34" t="n">
        <v>57.3183014770386</v>
      </c>
      <c r="D42" s="34" t="n">
        <v>32.9336582708433</v>
      </c>
    </row>
    <row r="43" customFormat="false" ht="15" hidden="false" customHeight="false" outlineLevel="0" collapsed="false">
      <c r="A43" s="35" t="n">
        <v>2010</v>
      </c>
      <c r="B43" s="35" t="s">
        <v>70</v>
      </c>
      <c r="C43" s="36" t="n">
        <v>57.7382157735736</v>
      </c>
      <c r="D43" s="36" t="n">
        <v>33.2918195691055</v>
      </c>
    </row>
    <row r="44" customFormat="false" ht="15" hidden="false" customHeight="false" outlineLevel="0" collapsed="false">
      <c r="A44" s="31" t="n">
        <v>2010</v>
      </c>
      <c r="B44" s="31" t="s">
        <v>71</v>
      </c>
      <c r="C44" s="32" t="n">
        <v>58.2020745895135</v>
      </c>
      <c r="D44" s="32" t="n">
        <v>33.7795004512414</v>
      </c>
    </row>
    <row r="45" customFormat="false" ht="15" hidden="false" customHeight="false" outlineLevel="0" collapsed="false">
      <c r="A45" s="33" t="n">
        <v>2010</v>
      </c>
      <c r="B45" s="33" t="s">
        <v>72</v>
      </c>
      <c r="C45" s="34" t="n">
        <v>58.6317543348053</v>
      </c>
      <c r="D45" s="34" t="n">
        <v>34.1376617495037</v>
      </c>
    </row>
    <row r="46" customFormat="false" ht="15" hidden="false" customHeight="false" outlineLevel="0" collapsed="false">
      <c r="A46" s="35" t="n">
        <v>2010</v>
      </c>
      <c r="B46" s="35" t="s">
        <v>73</v>
      </c>
      <c r="C46" s="36" t="n">
        <v>59.0565513557187</v>
      </c>
      <c r="D46" s="36" t="n">
        <v>34.6795293963212</v>
      </c>
    </row>
    <row r="47" customFormat="false" ht="15" hidden="false" customHeight="false" outlineLevel="0" collapsed="false">
      <c r="A47" s="31" t="n">
        <v>2010</v>
      </c>
      <c r="B47" s="31" t="s">
        <v>74</v>
      </c>
      <c r="C47" s="32" t="n">
        <v>59.5545892423068</v>
      </c>
      <c r="D47" s="32" t="n">
        <v>35.8121649410104</v>
      </c>
    </row>
    <row r="48" customFormat="false" ht="15" hidden="false" customHeight="false" outlineLevel="0" collapsed="false">
      <c r="A48" s="33" t="n">
        <v>2010</v>
      </c>
      <c r="B48" s="33" t="s">
        <v>75</v>
      </c>
      <c r="C48" s="34" t="n">
        <v>59.9891517119768</v>
      </c>
      <c r="D48" s="34" t="n">
        <v>36.4914819421427</v>
      </c>
    </row>
    <row r="49" customFormat="false" ht="15" hidden="false" customHeight="false" outlineLevel="0" collapsed="false">
      <c r="A49" s="35" t="n">
        <v>2010</v>
      </c>
      <c r="B49" s="35" t="s">
        <v>76</v>
      </c>
      <c r="C49" s="36" t="n">
        <v>60.4920723229432</v>
      </c>
      <c r="D49" s="36" t="n">
        <v>37.1126472933726</v>
      </c>
    </row>
    <row r="50" customFormat="false" ht="15" hidden="false" customHeight="false" outlineLevel="0" collapsed="false">
      <c r="A50" s="31" t="n">
        <v>2011</v>
      </c>
      <c r="B50" s="31" t="s">
        <v>65</v>
      </c>
      <c r="C50" s="32" t="n">
        <v>60.9315175169916</v>
      </c>
      <c r="D50" s="32" t="n">
        <v>37.5210304710959</v>
      </c>
    </row>
    <row r="51" customFormat="false" ht="15" hidden="false" customHeight="false" outlineLevel="0" collapsed="false">
      <c r="A51" s="33" t="n">
        <v>2011</v>
      </c>
      <c r="B51" s="33" t="s">
        <v>66</v>
      </c>
      <c r="C51" s="34" t="n">
        <v>61.3807281597965</v>
      </c>
      <c r="D51" s="34" t="n">
        <v>37.9254487635989</v>
      </c>
    </row>
    <row r="52" customFormat="false" ht="15" hidden="false" customHeight="false" outlineLevel="0" collapsed="false">
      <c r="A52" s="35" t="n">
        <v>2011</v>
      </c>
      <c r="B52" s="35" t="s">
        <v>67</v>
      </c>
      <c r="C52" s="36" t="n">
        <v>61.8982969438979</v>
      </c>
      <c r="D52" s="36" t="n">
        <v>38.933851238042</v>
      </c>
    </row>
    <row r="53" customFormat="false" ht="15" hidden="false" customHeight="false" outlineLevel="0" collapsed="false">
      <c r="A53" s="31" t="n">
        <v>2011</v>
      </c>
      <c r="B53" s="31" t="s">
        <v>68</v>
      </c>
      <c r="C53" s="32" t="n">
        <v>62.4158657279993</v>
      </c>
      <c r="D53" s="32" t="n">
        <v>39.9448969692992</v>
      </c>
    </row>
    <row r="54" customFormat="false" ht="15" hidden="false" customHeight="false" outlineLevel="0" collapsed="false">
      <c r="A54" s="33" t="n">
        <v>2011</v>
      </c>
      <c r="B54" s="33" t="s">
        <v>69</v>
      </c>
      <c r="C54" s="34" t="n">
        <v>62.8748418195609</v>
      </c>
      <c r="D54" s="34" t="n">
        <v>40.6400735113138</v>
      </c>
    </row>
    <row r="55" customFormat="false" ht="15" hidden="false" customHeight="false" outlineLevel="0" collapsed="false">
      <c r="A55" s="35" t="n">
        <v>2011</v>
      </c>
      <c r="B55" s="35" t="s">
        <v>70</v>
      </c>
      <c r="C55" s="36" t="n">
        <v>63.3240524623659</v>
      </c>
      <c r="D55" s="36" t="n">
        <v>41.2519874636956</v>
      </c>
    </row>
    <row r="56" customFormat="false" ht="15" hidden="false" customHeight="false" outlineLevel="0" collapsed="false">
      <c r="A56" s="31" t="n">
        <v>2011</v>
      </c>
      <c r="B56" s="31" t="s">
        <v>71</v>
      </c>
      <c r="C56" s="32" t="n">
        <v>63.8269730733323</v>
      </c>
      <c r="D56" s="32" t="n">
        <v>41.9696316886271</v>
      </c>
    </row>
    <row r="57" customFormat="false" ht="15" hidden="false" customHeight="false" outlineLevel="0" collapsed="false">
      <c r="A57" s="33" t="n">
        <v>2011</v>
      </c>
      <c r="B57" s="33" t="s">
        <v>72</v>
      </c>
      <c r="C57" s="34" t="n">
        <v>64.3591900305686</v>
      </c>
      <c r="D57" s="34" t="n">
        <v>42.9899288187322</v>
      </c>
    </row>
    <row r="58" customFormat="false" ht="15" hidden="false" customHeight="false" outlineLevel="0" collapsed="false">
      <c r="A58" s="35" t="n">
        <v>2011</v>
      </c>
      <c r="B58" s="35" t="s">
        <v>73</v>
      </c>
      <c r="C58" s="36" t="n">
        <v>64.8962897121833</v>
      </c>
      <c r="D58" s="36" t="n">
        <v>43.8146249446204</v>
      </c>
    </row>
    <row r="59" customFormat="false" ht="15" hidden="false" customHeight="false" outlineLevel="0" collapsed="false">
      <c r="A59" s="31" t="n">
        <v>2011</v>
      </c>
      <c r="B59" s="31" t="s">
        <v>74</v>
      </c>
      <c r="C59" s="32" t="n">
        <v>65.3064385599617</v>
      </c>
      <c r="D59" s="32" t="n">
        <v>44.2970193131286</v>
      </c>
    </row>
    <row r="60" customFormat="false" ht="15" hidden="false" customHeight="false" outlineLevel="0" collapsed="false">
      <c r="A60" s="33" t="n">
        <v>2011</v>
      </c>
      <c r="B60" s="33" t="s">
        <v>75</v>
      </c>
      <c r="C60" s="34" t="n">
        <v>65.6921737858486</v>
      </c>
      <c r="D60" s="34" t="n">
        <v>44.912898150731</v>
      </c>
    </row>
    <row r="61" customFormat="false" ht="15" hidden="false" customHeight="false" outlineLevel="0" collapsed="false">
      <c r="A61" s="35" t="n">
        <v>2011</v>
      </c>
      <c r="B61" s="35" t="s">
        <v>76</v>
      </c>
      <c r="C61" s="36" t="n">
        <v>66.2439216405982</v>
      </c>
      <c r="D61" s="36" t="n">
        <v>45.7508105606878</v>
      </c>
    </row>
    <row r="62" customFormat="false" ht="15" hidden="false" customHeight="false" outlineLevel="0" collapsed="false">
      <c r="A62" s="31" t="n">
        <v>2012</v>
      </c>
      <c r="B62" s="31" t="s">
        <v>65</v>
      </c>
      <c r="C62" s="32" t="n">
        <v>66.8493794635092</v>
      </c>
      <c r="D62" s="32" t="n">
        <v>46.2794619234367</v>
      </c>
    </row>
    <row r="63" customFormat="false" ht="15" hidden="false" customHeight="false" outlineLevel="0" collapsed="false">
      <c r="A63" s="33" t="n">
        <v>2012</v>
      </c>
      <c r="B63" s="33" t="s">
        <v>66</v>
      </c>
      <c r="C63" s="34" t="n">
        <v>67.342534625719</v>
      </c>
      <c r="D63" s="34" t="n">
        <v>46.9601005529758</v>
      </c>
    </row>
    <row r="64" customFormat="false" ht="15" hidden="false" customHeight="false" outlineLevel="0" collapsed="false">
      <c r="A64" s="35" t="n">
        <v>2012</v>
      </c>
      <c r="B64" s="35" t="s">
        <v>67</v>
      </c>
      <c r="C64" s="36" t="n">
        <v>67.9724060705216</v>
      </c>
      <c r="D64" s="36" t="n">
        <v>48.5513411548496</v>
      </c>
    </row>
    <row r="65" customFormat="false" ht="15" hidden="false" customHeight="false" outlineLevel="0" collapsed="false">
      <c r="A65" s="31" t="n">
        <v>2012</v>
      </c>
      <c r="B65" s="31" t="s">
        <v>68</v>
      </c>
      <c r="C65" s="32" t="n">
        <v>68.5388020984062</v>
      </c>
      <c r="D65" s="32" t="n">
        <v>49.5227380339006</v>
      </c>
    </row>
    <row r="66" customFormat="false" ht="15" hidden="false" customHeight="false" outlineLevel="0" collapsed="false">
      <c r="A66" s="33" t="n">
        <v>2012</v>
      </c>
      <c r="B66" s="33" t="s">
        <v>69</v>
      </c>
      <c r="C66" s="34" t="n">
        <v>69.0954326775341</v>
      </c>
      <c r="D66" s="34" t="n">
        <v>50.4677023448141</v>
      </c>
    </row>
    <row r="67" customFormat="false" ht="15" hidden="false" customHeight="false" outlineLevel="0" collapsed="false">
      <c r="A67" s="35" t="n">
        <v>2012</v>
      </c>
      <c r="B67" s="35" t="s">
        <v>70</v>
      </c>
      <c r="C67" s="36" t="n">
        <v>69.5934705641222</v>
      </c>
      <c r="D67" s="36" t="n">
        <v>51.1417328323187</v>
      </c>
    </row>
    <row r="68" customFormat="false" ht="15" hidden="false" customHeight="false" outlineLevel="0" collapsed="false">
      <c r="A68" s="31" t="n">
        <v>2012</v>
      </c>
      <c r="B68" s="31" t="s">
        <v>71</v>
      </c>
      <c r="C68" s="32" t="n">
        <v>70.1452184188718</v>
      </c>
      <c r="D68" s="32" t="n">
        <v>52.015329209261</v>
      </c>
    </row>
    <row r="69" customFormat="false" ht="15" hidden="false" customHeight="false" outlineLevel="0" collapsed="false">
      <c r="A69" s="33" t="n">
        <v>2012</v>
      </c>
      <c r="B69" s="33" t="s">
        <v>72</v>
      </c>
      <c r="C69" s="34" t="n">
        <v>70.7702071392961</v>
      </c>
      <c r="D69" s="34" t="n">
        <v>53.0820787906959</v>
      </c>
    </row>
    <row r="70" customFormat="false" ht="15" hidden="false" customHeight="false" outlineLevel="0" collapsed="false">
      <c r="A70" s="35" t="n">
        <v>2012</v>
      </c>
      <c r="B70" s="35" t="s">
        <v>73</v>
      </c>
      <c r="C70" s="36" t="n">
        <v>71.3951958597204</v>
      </c>
      <c r="D70" s="36" t="n">
        <v>53.8966976716311</v>
      </c>
    </row>
    <row r="71" customFormat="false" ht="15" hidden="false" customHeight="false" outlineLevel="0" collapsed="false">
      <c r="A71" s="31" t="n">
        <v>2012</v>
      </c>
      <c r="B71" s="31" t="s">
        <v>74</v>
      </c>
      <c r="C71" s="32" t="n">
        <v>71.9957709582531</v>
      </c>
      <c r="D71" s="32" t="n">
        <v>54.6967396089653</v>
      </c>
    </row>
    <row r="72" customFormat="false" ht="15" hidden="false" customHeight="false" outlineLevel="0" collapsed="false">
      <c r="A72" s="33" t="n">
        <v>2012</v>
      </c>
      <c r="B72" s="33" t="s">
        <v>75</v>
      </c>
      <c r="C72" s="34" t="n">
        <v>72.6695869224606</v>
      </c>
      <c r="D72" s="34" t="n">
        <v>55.7829897098555</v>
      </c>
    </row>
    <row r="73" customFormat="false" ht="15" hidden="false" customHeight="false" outlineLevel="0" collapsed="false">
      <c r="A73" s="35" t="n">
        <v>2012</v>
      </c>
      <c r="B73" s="35" t="s">
        <v>76</v>
      </c>
      <c r="C73" s="36" t="n">
        <v>73.4264092010994</v>
      </c>
      <c r="D73" s="36" t="n">
        <v>56.662732818052</v>
      </c>
    </row>
    <row r="74" customFormat="false" ht="15" hidden="false" customHeight="false" outlineLevel="0" collapsed="false">
      <c r="A74" s="31" t="n">
        <v>2013</v>
      </c>
      <c r="B74" s="31" t="s">
        <v>65</v>
      </c>
      <c r="C74" s="32" t="n">
        <v>74.2613550697912</v>
      </c>
      <c r="D74" s="32" t="n">
        <v>57.7851259283543</v>
      </c>
    </row>
    <row r="75" customFormat="false" ht="15" hidden="false" customHeight="false" outlineLevel="0" collapsed="false">
      <c r="A75" s="33" t="n">
        <v>2013</v>
      </c>
      <c r="B75" s="33" t="s">
        <v>66</v>
      </c>
      <c r="C75" s="34" t="n">
        <v>74.6275593981648</v>
      </c>
      <c r="D75" s="34" t="n">
        <v>58.8251882104427</v>
      </c>
    </row>
    <row r="76" customFormat="false" ht="15" hidden="false" customHeight="false" outlineLevel="0" collapsed="false">
      <c r="A76" s="35" t="n">
        <v>2013</v>
      </c>
      <c r="B76" s="35" t="s">
        <v>67</v>
      </c>
      <c r="C76" s="36" t="n">
        <v>75.1695418041578</v>
      </c>
      <c r="D76" s="36" t="n">
        <v>60.0087550485869</v>
      </c>
    </row>
    <row r="77" customFormat="false" ht="15" hidden="false" customHeight="false" outlineLevel="0" collapsed="false">
      <c r="A77" s="31" t="n">
        <v>2013</v>
      </c>
      <c r="B77" s="31" t="s">
        <v>68</v>
      </c>
      <c r="C77" s="32" t="n">
        <v>75.7164069345291</v>
      </c>
      <c r="D77" s="32" t="n">
        <v>61.1008464724798</v>
      </c>
    </row>
    <row r="78" customFormat="false" ht="15" hidden="false" customHeight="false" outlineLevel="0" collapsed="false">
      <c r="A78" s="33" t="n">
        <v>2013</v>
      </c>
      <c r="B78" s="33" t="s">
        <v>69</v>
      </c>
      <c r="C78" s="34" t="n">
        <v>76.2388584430088</v>
      </c>
      <c r="D78" s="34" t="n">
        <v>62.1409092040126</v>
      </c>
    </row>
    <row r="79" customFormat="false" ht="15" hidden="false" customHeight="false" outlineLevel="0" collapsed="false">
      <c r="A79" s="35" t="n">
        <v>2013</v>
      </c>
      <c r="B79" s="35" t="s">
        <v>70</v>
      </c>
      <c r="C79" s="36" t="n">
        <v>76.8736126121897</v>
      </c>
      <c r="D79" s="36" t="n">
        <v>63.4554916911021</v>
      </c>
    </row>
    <row r="80" customFormat="false" ht="15" hidden="false" customHeight="false" outlineLevel="0" collapsed="false">
      <c r="A80" s="31" t="n">
        <v>2013</v>
      </c>
      <c r="B80" s="31" t="s">
        <v>71</v>
      </c>
      <c r="C80" s="32" t="n">
        <v>77.5864903714237</v>
      </c>
      <c r="D80" s="32" t="n">
        <v>64.9523080345562</v>
      </c>
    </row>
    <row r="81" customFormat="false" ht="15" hidden="false" customHeight="false" outlineLevel="0" collapsed="false">
      <c r="A81" s="33" t="n">
        <v>2013</v>
      </c>
      <c r="B81" s="33" t="s">
        <v>72</v>
      </c>
      <c r="C81" s="34" t="n">
        <v>78.2358927137395</v>
      </c>
      <c r="D81" s="34" t="n">
        <v>66.2441549956243</v>
      </c>
    </row>
    <row r="82" customFormat="false" ht="15" hidden="false" customHeight="false" outlineLevel="0" collapsed="false">
      <c r="A82" s="35" t="n">
        <v>2013</v>
      </c>
      <c r="B82" s="35" t="s">
        <v>73</v>
      </c>
      <c r="C82" s="36" t="n">
        <v>78.8852950560554</v>
      </c>
      <c r="D82" s="36" t="n">
        <v>67.5758850724386</v>
      </c>
    </row>
    <row r="83" customFormat="false" ht="15" hidden="false" customHeight="false" outlineLevel="0" collapsed="false">
      <c r="A83" s="31" t="n">
        <v>2013</v>
      </c>
      <c r="B83" s="31" t="s">
        <v>74</v>
      </c>
      <c r="C83" s="32" t="n">
        <v>79.5884073665328</v>
      </c>
      <c r="D83" s="32" t="n">
        <v>69.4557975810788</v>
      </c>
    </row>
    <row r="84" customFormat="false" ht="15" hidden="false" customHeight="false" outlineLevel="0" collapsed="false">
      <c r="A84" s="33" t="n">
        <v>2013</v>
      </c>
      <c r="B84" s="33" t="s">
        <v>75</v>
      </c>
      <c r="C84" s="34" t="n">
        <v>80.3256987476583</v>
      </c>
      <c r="D84" s="34" t="n">
        <v>71.2730705626351</v>
      </c>
    </row>
    <row r="85" customFormat="false" ht="15" hidden="false" customHeight="false" outlineLevel="0" collapsed="false">
      <c r="A85" s="35" t="n">
        <v>2013</v>
      </c>
      <c r="B85" s="35" t="s">
        <v>76</v>
      </c>
      <c r="C85" s="36" t="n">
        <v>81.4633735278057</v>
      </c>
      <c r="D85" s="36" t="n">
        <v>73.2390961898377</v>
      </c>
    </row>
    <row r="86" customFormat="false" ht="15" hidden="false" customHeight="false" outlineLevel="0" collapsed="false">
      <c r="A86" s="31" t="n">
        <v>2014</v>
      </c>
      <c r="B86" s="31" t="s">
        <v>65</v>
      </c>
      <c r="C86" s="32" t="n">
        <v>84.4775183483345</v>
      </c>
      <c r="D86" s="32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7" t="n">
        <v>2014</v>
      </c>
      <c r="B87" s="37" t="s">
        <v>66</v>
      </c>
      <c r="C87" s="38" t="n">
        <v>87.3640119819393</v>
      </c>
      <c r="D87" s="38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5" t="n">
        <v>2014</v>
      </c>
      <c r="B88" s="35" t="s">
        <v>67</v>
      </c>
      <c r="C88" s="36" t="n">
        <v>89.6319712654867</v>
      </c>
      <c r="D88" s="36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31" t="n">
        <v>2014</v>
      </c>
      <c r="B89" s="31" t="s">
        <v>68</v>
      </c>
      <c r="C89" s="32" t="n">
        <v>91.2338166335854</v>
      </c>
      <c r="D89" s="32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7" t="n">
        <v>2014</v>
      </c>
      <c r="B90" s="37" t="s">
        <v>69</v>
      </c>
      <c r="C90" s="38" t="n">
        <v>92.5422546817853</v>
      </c>
      <c r="D90" s="38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5" t="n">
        <v>2014</v>
      </c>
      <c r="B91" s="35" t="s">
        <v>70</v>
      </c>
      <c r="C91" s="36" t="n">
        <v>93.7396737440782</v>
      </c>
      <c r="D91" s="36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31" t="n">
        <v>2014</v>
      </c>
      <c r="B92" s="31" t="s">
        <v>71</v>
      </c>
      <c r="C92" s="32" t="n">
        <v>95.0798315025371</v>
      </c>
      <c r="D92" s="32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7" t="n">
        <v>2014</v>
      </c>
      <c r="B93" s="37" t="s">
        <v>72</v>
      </c>
      <c r="C93" s="38" t="n">
        <v>96.348619912913</v>
      </c>
      <c r="D93" s="38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5" t="n">
        <v>2014</v>
      </c>
      <c r="B94" s="35" t="s">
        <v>73</v>
      </c>
      <c r="C94" s="36" t="n">
        <v>97.6729178162426</v>
      </c>
      <c r="D94" s="36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31" t="n">
        <v>2014</v>
      </c>
      <c r="B95" s="31" t="s">
        <v>74</v>
      </c>
      <c r="C95" s="32" t="n">
        <v>98.8865134509179</v>
      </c>
      <c r="D95" s="32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7" t="n">
        <v>2014</v>
      </c>
      <c r="B96" s="37" t="s">
        <v>75</v>
      </c>
      <c r="C96" s="38" t="n">
        <v>100</v>
      </c>
      <c r="D96" s="38" t="n">
        <v>100</v>
      </c>
      <c r="F96" s="39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5" t="n">
        <v>2014</v>
      </c>
      <c r="B97" s="35" t="s">
        <v>76</v>
      </c>
      <c r="C97" s="36" t="n">
        <v>100.997683947978</v>
      </c>
      <c r="D97" s="36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31" t="n">
        <v>2015</v>
      </c>
      <c r="B98" s="31" t="s">
        <v>65</v>
      </c>
      <c r="C98" s="32" t="n">
        <v>102.137894174239</v>
      </c>
      <c r="D98" s="32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7" t="n">
        <v>2015</v>
      </c>
      <c r="B99" s="37" t="s">
        <v>66</v>
      </c>
      <c r="C99" s="38" t="n">
        <v>103.091038660253</v>
      </c>
      <c r="D99" s="38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5" t="n">
        <v>2015</v>
      </c>
      <c r="B100" s="35" t="s">
        <v>67</v>
      </c>
      <c r="C100" s="36" t="n">
        <v>104.45394619633</v>
      </c>
      <c r="D100" s="36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31" t="n">
        <v>2015</v>
      </c>
      <c r="B101" s="31" t="s">
        <v>68</v>
      </c>
      <c r="C101" s="32" t="n">
        <v>105.647603776946</v>
      </c>
      <c r="D101" s="32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7" t="n">
        <v>2015</v>
      </c>
      <c r="B102" s="37" t="s">
        <v>69</v>
      </c>
      <c r="C102" s="38" t="n">
        <v>106.734366648851</v>
      </c>
      <c r="D102" s="38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5" t="n">
        <v>2015</v>
      </c>
      <c r="B103" s="35" t="s">
        <v>70</v>
      </c>
      <c r="C103" s="36" t="n">
        <v>107.767682166399</v>
      </c>
      <c r="D103" s="36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31" t="n">
        <v>2015</v>
      </c>
      <c r="B104" s="31" t="s">
        <v>71</v>
      </c>
      <c r="C104" s="32" t="n">
        <v>109.201852841618</v>
      </c>
      <c r="D104" s="32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7" t="n">
        <v>2015</v>
      </c>
      <c r="B105" s="37" t="s">
        <v>72</v>
      </c>
      <c r="C105" s="38" t="n">
        <v>110.484589346161</v>
      </c>
      <c r="D105" s="38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5" t="n">
        <v>2015</v>
      </c>
      <c r="B106" s="35" t="s">
        <v>73</v>
      </c>
      <c r="C106" s="36" t="n">
        <v>111.785141635489</v>
      </c>
      <c r="D106" s="36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31" t="n">
        <v>2015</v>
      </c>
      <c r="B107" s="31" t="s">
        <v>74</v>
      </c>
      <c r="C107" s="32" t="n">
        <v>113.023338678069</v>
      </c>
      <c r="D107" s="32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40" t="n">
        <v>2015</v>
      </c>
      <c r="B108" s="40" t="s">
        <v>75</v>
      </c>
      <c r="C108" s="41" t="n">
        <v>115.74987757054</v>
      </c>
      <c r="D108" s="41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5" t="n">
        <v>2015</v>
      </c>
      <c r="B109" s="35" t="s">
        <v>76</v>
      </c>
      <c r="C109" s="36" t="n">
        <v>121.770122112213</v>
      </c>
      <c r="D109" s="36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31" t="n">
        <v>2016</v>
      </c>
      <c r="B110" s="31" t="s">
        <v>65</v>
      </c>
      <c r="C110" s="32" t="n">
        <v>126.84179294082</v>
      </c>
      <c r="D110" s="32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40" t="n">
        <v>2016</v>
      </c>
      <c r="B111" s="40" t="s">
        <v>66</v>
      </c>
      <c r="C111" s="41" t="n">
        <v>131.112099065086</v>
      </c>
      <c r="D111" s="41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5" t="n">
        <v>2016</v>
      </c>
      <c r="B112" s="35" t="s">
        <v>67</v>
      </c>
      <c r="C112" s="36" t="n">
        <v>135.204792066956</v>
      </c>
      <c r="D112" s="36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31" t="n">
        <v>2016</v>
      </c>
      <c r="B113" s="31" t="s">
        <v>68</v>
      </c>
      <c r="C113" s="32" t="n">
        <v>141.924136475491</v>
      </c>
      <c r="D113" s="32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40" t="n">
        <v>2016</v>
      </c>
      <c r="B114" s="40" t="s">
        <v>69</v>
      </c>
      <c r="C114" s="41" t="n">
        <v>147.875546501702</v>
      </c>
      <c r="D114" s="41" t="n">
        <v>159.24590797863</v>
      </c>
      <c r="E114" s="42" t="n">
        <v>0.0419</v>
      </c>
      <c r="F114" s="43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5" t="n">
        <v>2016</v>
      </c>
      <c r="B115" s="35" t="s">
        <v>70</v>
      </c>
      <c r="C115" s="36" t="n">
        <v>152.42406726956</v>
      </c>
      <c r="D115" s="36" t="n">
        <v>164.144170989471</v>
      </c>
      <c r="E115" s="44" t="n">
        <v>0.0308</v>
      </c>
      <c r="F115" s="45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31" t="n">
        <v>2016</v>
      </c>
      <c r="B116" s="31" t="s">
        <v>71</v>
      </c>
      <c r="C116" s="32" t="n">
        <v>155.543811539378</v>
      </c>
      <c r="D116" s="32" t="n">
        <v>167.503796841489</v>
      </c>
      <c r="E116" s="46" t="n">
        <v>0.0205</v>
      </c>
      <c r="F116" s="45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40" t="n">
        <v>2016</v>
      </c>
      <c r="B117" s="40" t="s">
        <v>72</v>
      </c>
      <c r="C117" s="41" t="n">
        <v>155.857943236334</v>
      </c>
      <c r="D117" s="41" t="n">
        <v>167.842082572226</v>
      </c>
      <c r="E117" s="42" t="n">
        <v>0.002</v>
      </c>
      <c r="F117" s="43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5" t="n">
        <v>2016</v>
      </c>
      <c r="B118" s="35" t="s">
        <v>73</v>
      </c>
      <c r="C118" s="36" t="n">
        <v>157.648975146129</v>
      </c>
      <c r="D118" s="36" t="n">
        <v>169.770829477589</v>
      </c>
      <c r="E118" s="44" t="n">
        <v>0.0115</v>
      </c>
      <c r="F118" s="45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31" t="n">
        <v>2016</v>
      </c>
      <c r="B119" s="31" t="s">
        <v>74</v>
      </c>
      <c r="C119" s="32" t="n">
        <v>161.368440468667</v>
      </c>
      <c r="D119" s="32" t="n">
        <v>173.776289788607</v>
      </c>
      <c r="E119" s="46" t="n">
        <v>0.0236</v>
      </c>
      <c r="F119" s="45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40" t="n">
        <v>2016</v>
      </c>
      <c r="B120" s="40" t="s">
        <v>75</v>
      </c>
      <c r="C120" s="41" t="n">
        <v>163.980064687731</v>
      </c>
      <c r="D120" s="41" t="n">
        <v>176.588725515153</v>
      </c>
      <c r="E120" s="42" t="n">
        <v>0.0162</v>
      </c>
      <c r="F120" s="43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5" t="n">
        <v>2016</v>
      </c>
      <c r="B121" s="35" t="s">
        <v>76</v>
      </c>
      <c r="C121" s="36" t="n">
        <v>165.943844139275</v>
      </c>
      <c r="D121" s="36" t="n">
        <v>178.703502766895</v>
      </c>
      <c r="E121" s="44" t="n">
        <v>0.012</v>
      </c>
      <c r="F121" s="45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31" t="n">
        <v>2017</v>
      </c>
      <c r="B122" s="31" t="s">
        <v>65</v>
      </c>
      <c r="C122" s="32" t="n">
        <v>168.57554756348</v>
      </c>
      <c r="D122" s="32" t="n">
        <v>181.537561617276</v>
      </c>
      <c r="E122" s="46" t="n">
        <v>0.0159</v>
      </c>
      <c r="F122" s="45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40" t="n">
        <v>2017</v>
      </c>
      <c r="B123" s="40" t="s">
        <v>66</v>
      </c>
      <c r="C123" s="41" t="n">
        <v>172.060368290404</v>
      </c>
      <c r="D123" s="41" t="n">
        <v>185.290335175381</v>
      </c>
      <c r="E123" s="42" t="n">
        <v>0.0207</v>
      </c>
      <c r="F123" s="43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5" t="n">
        <v>2017</v>
      </c>
      <c r="B124" s="35" t="s">
        <v>67</v>
      </c>
      <c r="C124" s="36" t="n">
        <v>176.145407901581</v>
      </c>
      <c r="D124" s="36" t="n">
        <v>189.689479302993</v>
      </c>
      <c r="E124" s="44" t="n">
        <v>0.0237</v>
      </c>
      <c r="F124" s="45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31" t="n">
        <v>2017</v>
      </c>
      <c r="B125" s="31" t="s">
        <v>68</v>
      </c>
      <c r="C125" s="32" t="n">
        <v>180.823530811711</v>
      </c>
      <c r="D125" s="32" t="n">
        <v>194.727309749495</v>
      </c>
      <c r="E125" s="46" t="n">
        <v>0.0266</v>
      </c>
      <c r="F125" s="45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40" t="n">
        <v>2017</v>
      </c>
      <c r="B126" s="40" t="s">
        <v>69</v>
      </c>
      <c r="C126" s="41" t="n">
        <v>183.417896870985</v>
      </c>
      <c r="D126" s="41" t="n">
        <v>197.521160311752</v>
      </c>
      <c r="E126" s="42" t="n">
        <v>0.0143</v>
      </c>
      <c r="F126" s="43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5" t="n">
        <v>2017</v>
      </c>
      <c r="B127" s="35" t="s">
        <v>70</v>
      </c>
      <c r="C127" s="36" t="n">
        <v>185.604372961364</v>
      </c>
      <c r="D127" s="36" t="n">
        <v>199.875757664209</v>
      </c>
      <c r="E127" s="44" t="n">
        <v>0.0119</v>
      </c>
      <c r="F127" s="45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31" t="n">
        <v>2017</v>
      </c>
      <c r="B128" s="31" t="s">
        <v>71</v>
      </c>
      <c r="C128" s="32" t="n">
        <v>188.819534941562</v>
      </c>
      <c r="D128" s="32" t="n">
        <v>203.338138030318</v>
      </c>
      <c r="E128" s="46" t="n">
        <v>0.0173</v>
      </c>
      <c r="F128" s="45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40" t="n">
        <v>2017</v>
      </c>
      <c r="B129" s="40" t="s">
        <v>72</v>
      </c>
      <c r="C129" s="41" t="n">
        <v>191.469160300934</v>
      </c>
      <c r="D129" s="41" t="n">
        <v>206.191496858996</v>
      </c>
      <c r="E129" s="42" t="n">
        <v>0.014</v>
      </c>
      <c r="F129" s="43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5" t="n">
        <v>2017</v>
      </c>
      <c r="B130" s="35" t="s">
        <v>73</v>
      </c>
      <c r="C130" s="36" t="n">
        <v>195.103330487584</v>
      </c>
      <c r="D130" s="36" t="n">
        <v>210.105103569591</v>
      </c>
      <c r="E130" s="44" t="n">
        <v>0.019</v>
      </c>
      <c r="F130" s="45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31" t="n">
        <v>2017</v>
      </c>
      <c r="B131" s="31" t="s">
        <v>74</v>
      </c>
      <c r="C131" s="32" t="n">
        <v>198.058624407861</v>
      </c>
      <c r="D131" s="32" t="n">
        <v>213.287634250368</v>
      </c>
      <c r="E131" s="46" t="n">
        <v>0.0151</v>
      </c>
      <c r="F131" s="45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40" t="n">
        <v>2017</v>
      </c>
      <c r="B132" s="40" t="s">
        <v>75</v>
      </c>
      <c r="C132" s="41" t="n">
        <v>200.782094777874</v>
      </c>
      <c r="D132" s="41" t="n">
        <v>216.220516137778</v>
      </c>
      <c r="E132" s="42" t="n">
        <v>0.014</v>
      </c>
      <c r="F132" s="43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5" t="n">
        <v>2017</v>
      </c>
      <c r="B133" s="35" t="s">
        <v>76</v>
      </c>
      <c r="C133" s="36" t="n">
        <v>207.090615956673</v>
      </c>
      <c r="D133" s="36" t="n">
        <v>223.014108498963</v>
      </c>
      <c r="E133" s="44" t="n">
        <v>0.031</v>
      </c>
      <c r="F133" s="45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31" t="n">
        <v>2018</v>
      </c>
      <c r="B134" s="31" t="s">
        <v>65</v>
      </c>
      <c r="C134" s="32" t="n">
        <v>210.729930402491</v>
      </c>
      <c r="D134" s="32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40" t="n">
        <v>2018</v>
      </c>
      <c r="B135" s="40" t="s">
        <v>66</v>
      </c>
      <c r="C135" s="41" t="n">
        <v>215.827559350606</v>
      </c>
      <c r="D135" s="41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5" t="n">
        <v>2018</v>
      </c>
      <c r="B136" s="35" t="s">
        <v>67</v>
      </c>
      <c r="C136" s="36" t="n">
        <v>220.880217516958</v>
      </c>
      <c r="D136" s="36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31" t="n">
        <v>2018</v>
      </c>
      <c r="B137" s="31" t="s">
        <v>68</v>
      </c>
      <c r="C137" s="32" t="n">
        <v>226.930198186588</v>
      </c>
      <c r="D137" s="32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40" t="n">
        <v>2018</v>
      </c>
      <c r="B138" s="40" t="s">
        <v>69</v>
      </c>
      <c r="C138" s="41" t="n">
        <v>231.639850427105</v>
      </c>
      <c r="D138" s="41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5" t="n">
        <v>2018</v>
      </c>
      <c r="B139" s="35" t="s">
        <v>70</v>
      </c>
      <c r="C139" s="36" t="n">
        <v>240.295481337409</v>
      </c>
      <c r="D139" s="36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31" t="n">
        <v>2018</v>
      </c>
      <c r="B140" s="31" t="s">
        <v>71</v>
      </c>
      <c r="C140" s="32" t="n">
        <v>247.748517209237</v>
      </c>
      <c r="D140" s="32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40" t="n">
        <v>2018</v>
      </c>
      <c r="B141" s="40" t="s">
        <v>72</v>
      </c>
      <c r="C141" s="41" t="n">
        <v>257.384544350716</v>
      </c>
      <c r="D141" s="41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5" t="n">
        <v>2018</v>
      </c>
      <c r="B142" s="35" t="s">
        <v>73</v>
      </c>
      <c r="C142" s="36" t="n">
        <v>274.202787010388</v>
      </c>
      <c r="D142" s="36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31" t="n">
        <v>2018</v>
      </c>
      <c r="B143" s="31" t="s">
        <v>74</v>
      </c>
      <c r="C143" s="32" t="n">
        <v>288.986724084756</v>
      </c>
      <c r="D143" s="32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40" t="n">
        <v>2018</v>
      </c>
      <c r="B144" s="40" t="s">
        <v>75</v>
      </c>
      <c r="C144" s="41" t="n">
        <v>298.099530285664</v>
      </c>
      <c r="D144" s="41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5" t="n">
        <v>2018</v>
      </c>
      <c r="B145" s="35" t="s">
        <v>76</v>
      </c>
      <c r="C145" s="36" t="n">
        <v>305.760161906509</v>
      </c>
      <c r="D145" s="36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31" t="n">
        <v>2019</v>
      </c>
      <c r="B146" s="31" t="s">
        <v>65</v>
      </c>
      <c r="C146" s="32" t="n">
        <v>314.646288816323</v>
      </c>
      <c r="D146" s="32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40" t="n">
        <v>2019</v>
      </c>
      <c r="B147" s="40" t="s">
        <v>66</v>
      </c>
      <c r="C147" s="41" t="n">
        <v>326.494679287868</v>
      </c>
      <c r="D147" s="41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5" t="n">
        <v>2019</v>
      </c>
      <c r="B148" s="35" t="s">
        <v>67</v>
      </c>
      <c r="C148" s="36" t="n">
        <v>341.773129017771</v>
      </c>
      <c r="D148" s="36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31" t="n">
        <v>2019</v>
      </c>
      <c r="B149" s="31" t="s">
        <v>68</v>
      </c>
      <c r="C149" s="32" t="n">
        <v>353.546180984076</v>
      </c>
      <c r="D149" s="32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40" t="n">
        <v>2019</v>
      </c>
      <c r="B150" s="40" t="s">
        <v>69</v>
      </c>
      <c r="C150" s="41" t="n">
        <v>364.361405082009</v>
      </c>
      <c r="D150" s="41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5" t="n">
        <v>2019</v>
      </c>
      <c r="B151" s="35" t="s">
        <v>70</v>
      </c>
      <c r="C151" s="36" t="n">
        <v>374.264767756396</v>
      </c>
      <c r="D151" s="36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31" t="n">
        <v>2019</v>
      </c>
      <c r="B152" s="31" t="s">
        <v>71</v>
      </c>
      <c r="C152" s="32" t="n">
        <v>382.49060411038</v>
      </c>
      <c r="D152" s="32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40" t="n">
        <v>2019</v>
      </c>
      <c r="B153" s="40" t="s">
        <v>72</v>
      </c>
      <c r="C153" s="47" t="n">
        <v>397.614228233701</v>
      </c>
      <c r="D153" s="41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5" t="n">
        <v>2019</v>
      </c>
      <c r="B154" s="35" t="s">
        <v>73</v>
      </c>
      <c r="C154" s="36" t="n">
        <v>421.016458853443</v>
      </c>
      <c r="D154" s="36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31" t="n">
        <v>2019</v>
      </c>
      <c r="B155" s="31" t="s">
        <v>74</v>
      </c>
      <c r="C155" s="32" t="n">
        <v>434.882560525876</v>
      </c>
      <c r="D155" s="36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40" t="n">
        <v>2019</v>
      </c>
      <c r="B156" s="40" t="s">
        <v>75</v>
      </c>
      <c r="C156" s="41" t="n">
        <v>453.384801315873</v>
      </c>
      <c r="D156" s="41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5" t="n">
        <v>2019</v>
      </c>
      <c r="B157" s="35" t="s">
        <v>76</v>
      </c>
      <c r="C157" s="36" t="n">
        <v>472.880347772456</v>
      </c>
      <c r="D157" s="36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31" t="n">
        <v>2020</v>
      </c>
      <c r="B158" s="31" t="s">
        <v>65</v>
      </c>
      <c r="C158" s="32" t="n">
        <v>490.849800987809</v>
      </c>
      <c r="D158" s="32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40" t="n">
        <v>2020</v>
      </c>
      <c r="B159" s="40" t="s">
        <v>66</v>
      </c>
      <c r="C159" s="41" t="n">
        <v>507.538694221395</v>
      </c>
      <c r="D159" s="41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5" t="n">
        <v>2020</v>
      </c>
      <c r="B160" s="35" t="s">
        <v>67</v>
      </c>
      <c r="C160" s="36" t="n">
        <v>525.302548519143</v>
      </c>
      <c r="D160" s="36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31" t="n">
        <v>2020</v>
      </c>
      <c r="B161" s="31" t="s">
        <v>68</v>
      </c>
      <c r="C161" s="32" t="n">
        <v>542.637532620275</v>
      </c>
      <c r="D161" s="32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40" t="n">
        <v>2020</v>
      </c>
      <c r="B162" s="40" t="s">
        <v>69</v>
      </c>
      <c r="C162" s="41" t="n">
        <v>558.916658598883</v>
      </c>
      <c r="D162" s="41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5" t="n">
        <v>2020</v>
      </c>
      <c r="B163" s="35" t="s">
        <v>70</v>
      </c>
      <c r="C163" s="36" t="n">
        <v>575.785260618388</v>
      </c>
      <c r="D163" s="36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31" t="n">
        <v>2020</v>
      </c>
      <c r="B164" s="31" t="s">
        <v>71</v>
      </c>
      <c r="C164" s="32" t="n">
        <v>592.653862637893</v>
      </c>
      <c r="D164" s="32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40" t="n">
        <v>2020</v>
      </c>
      <c r="B165" s="40" t="s">
        <v>72</v>
      </c>
      <c r="C165" s="41" t="n">
        <v>609.522464657397</v>
      </c>
      <c r="D165" s="41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5" t="n">
        <v>2020</v>
      </c>
      <c r="B166" s="35" t="s">
        <v>73</v>
      </c>
      <c r="C166" s="36" t="n">
        <v>626.391066676902</v>
      </c>
      <c r="D166" s="36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31" t="n">
        <v>2020</v>
      </c>
      <c r="B167" s="31" t="s">
        <v>74</v>
      </c>
      <c r="C167" s="32" t="n">
        <v>643.259668696407</v>
      </c>
      <c r="D167" s="32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40" t="n">
        <v>2020</v>
      </c>
      <c r="B168" s="40" t="s">
        <v>75</v>
      </c>
      <c r="C168" s="47" t="n">
        <v>660.128270715911</v>
      </c>
      <c r="D168" s="47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5" t="n">
        <v>2020</v>
      </c>
      <c r="B169" s="35" t="s">
        <v>76</v>
      </c>
      <c r="C169" s="48" t="n">
        <v>676.218897314612</v>
      </c>
      <c r="D169" s="48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31" t="n">
        <v>2021</v>
      </c>
      <c r="B170" s="31" t="s">
        <v>65</v>
      </c>
      <c r="C170" s="32" t="n">
        <v>693.059669675489</v>
      </c>
      <c r="D170" s="32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40" t="n">
        <v>2021</v>
      </c>
      <c r="B171" s="40" t="s">
        <v>66</v>
      </c>
      <c r="C171" s="41" t="n">
        <v>709.900442036366</v>
      </c>
      <c r="D171" s="41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5" t="n">
        <v>2021</v>
      </c>
      <c r="B172" s="35" t="s">
        <v>67</v>
      </c>
      <c r="C172" s="36" t="n">
        <v>726.741214397244</v>
      </c>
      <c r="D172" s="36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31" t="n">
        <v>2021</v>
      </c>
      <c r="B173" s="31" t="s">
        <v>68</v>
      </c>
      <c r="C173" s="32" t="n">
        <v>743.581986758122</v>
      </c>
      <c r="D173" s="32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40" t="n">
        <v>2021</v>
      </c>
      <c r="B174" s="40" t="s">
        <v>69</v>
      </c>
      <c r="C174" s="41" t="n">
        <v>760.422759118999</v>
      </c>
      <c r="D174" s="41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5" t="n">
        <v>2021</v>
      </c>
      <c r="B175" s="35" t="s">
        <v>70</v>
      </c>
      <c r="C175" s="36" t="n">
        <v>777.263531479877</v>
      </c>
      <c r="D175" s="36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31" t="n">
        <v>2021</v>
      </c>
      <c r="B176" s="31" t="s">
        <v>71</v>
      </c>
      <c r="C176" s="32" t="n">
        <v>794.104303840754</v>
      </c>
      <c r="D176" s="32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40" t="n">
        <v>2021</v>
      </c>
      <c r="B177" s="40" t="s">
        <v>72</v>
      </c>
      <c r="C177" s="41" t="n">
        <v>810.945076201632</v>
      </c>
      <c r="D177" s="41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5" t="n">
        <v>2021</v>
      </c>
      <c r="B178" s="35" t="s">
        <v>73</v>
      </c>
      <c r="C178" s="36" t="n">
        <v>827.785848562509</v>
      </c>
      <c r="D178" s="36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31" t="n">
        <v>2021</v>
      </c>
      <c r="B179" s="31" t="s">
        <v>74</v>
      </c>
      <c r="C179" s="32" t="n">
        <v>844.626620923387</v>
      </c>
      <c r="D179" s="32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40" t="n">
        <v>2021</v>
      </c>
      <c r="B180" s="40" t="s">
        <v>75</v>
      </c>
      <c r="C180" s="47" t="n">
        <v>861.467393284264</v>
      </c>
      <c r="D180" s="47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5" t="n">
        <v>2021</v>
      </c>
      <c r="B181" s="35" t="s">
        <v>76</v>
      </c>
      <c r="C181" s="48" t="n">
        <v>879.084566508995</v>
      </c>
      <c r="D181" s="48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31" t="n">
        <v>2022</v>
      </c>
      <c r="B182" s="31" t="s">
        <v>65</v>
      </c>
      <c r="C182" s="32" t="n">
        <v>894.468546422903</v>
      </c>
      <c r="D182" s="32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40" t="n">
        <v>2022</v>
      </c>
      <c r="B183" s="40" t="s">
        <v>66</v>
      </c>
      <c r="C183" s="41" t="n">
        <v>910.121745985304</v>
      </c>
      <c r="D183" s="41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5" t="n">
        <v>2022</v>
      </c>
      <c r="B184" s="35" t="s">
        <v>67</v>
      </c>
      <c r="C184" s="36" t="n">
        <v>926.048876540046</v>
      </c>
      <c r="D184" s="36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31" t="n">
        <v>2022</v>
      </c>
      <c r="B185" s="31" t="s">
        <v>68</v>
      </c>
      <c r="C185" s="32" t="n">
        <v>939.939609688147</v>
      </c>
      <c r="D185" s="32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40" t="n">
        <v>2022</v>
      </c>
      <c r="B186" s="40" t="s">
        <v>69</v>
      </c>
      <c r="C186" s="41" t="n">
        <v>954.038703833469</v>
      </c>
      <c r="D186" s="41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5" t="n">
        <v>2022</v>
      </c>
      <c r="B187" s="35" t="s">
        <v>70</v>
      </c>
      <c r="C187" s="36" t="n">
        <v>968.349284390971</v>
      </c>
      <c r="D187" s="36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31" t="n">
        <v>2022</v>
      </c>
      <c r="B188" s="31" t="s">
        <v>71</v>
      </c>
      <c r="C188" s="32" t="n">
        <v>980.453650445858</v>
      </c>
      <c r="D188" s="32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40" t="n">
        <v>2022</v>
      </c>
      <c r="B189" s="40" t="s">
        <v>72</v>
      </c>
      <c r="C189" s="41" t="n">
        <v>992.709321076431</v>
      </c>
      <c r="D189" s="41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5" t="n">
        <v>2022</v>
      </c>
      <c r="B190" s="35" t="s">
        <v>73</v>
      </c>
      <c r="C190" s="36" t="n">
        <v>1005.11818758989</v>
      </c>
      <c r="D190" s="36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31" t="n">
        <v>2022</v>
      </c>
      <c r="B191" s="31" t="s">
        <v>74</v>
      </c>
      <c r="C191" s="32" t="n">
        <v>1017.68216493476</v>
      </c>
      <c r="D191" s="32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40" t="n">
        <v>2022</v>
      </c>
      <c r="B192" s="40" t="s">
        <v>75</v>
      </c>
      <c r="C192" s="41" t="n">
        <v>1030.40319199644</v>
      </c>
      <c r="D192" s="41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5" t="n">
        <v>2022</v>
      </c>
      <c r="B193" s="35" t="s">
        <v>76</v>
      </c>
      <c r="C193" s="36" t="n">
        <v>1043.2832318964</v>
      </c>
      <c r="D193" s="36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31" t="n">
        <v>2023</v>
      </c>
      <c r="B194" s="31" t="s">
        <v>65</v>
      </c>
      <c r="C194" s="32" t="n">
        <v>1053.71606421536</v>
      </c>
      <c r="D194" s="32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40" t="n">
        <v>2023</v>
      </c>
      <c r="B195" s="40" t="s">
        <v>66</v>
      </c>
      <c r="C195" s="41" t="n">
        <v>1064.25322485752</v>
      </c>
      <c r="D195" s="41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5" t="n">
        <v>2023</v>
      </c>
      <c r="B196" s="35" t="s">
        <v>67</v>
      </c>
      <c r="C196" s="36" t="n">
        <v>1074.89575710609</v>
      </c>
      <c r="D196" s="36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31" t="n">
        <v>2023</v>
      </c>
      <c r="B197" s="31" t="s">
        <v>68</v>
      </c>
      <c r="C197" s="32" t="n">
        <v>1085.64471467715</v>
      </c>
      <c r="D197" s="32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40" t="n">
        <v>2023</v>
      </c>
      <c r="B198" s="40" t="s">
        <v>69</v>
      </c>
      <c r="C198" s="41" t="n">
        <v>1096.50116182393</v>
      </c>
      <c r="D198" s="41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5" t="n">
        <v>2023</v>
      </c>
      <c r="B199" s="35" t="s">
        <v>70</v>
      </c>
      <c r="C199" s="36" t="n">
        <v>1107.46617344217</v>
      </c>
      <c r="D199" s="36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31" t="n">
        <v>2023</v>
      </c>
      <c r="B200" s="31" t="s">
        <v>71</v>
      </c>
      <c r="C200" s="32" t="n">
        <v>1115.77216974298</v>
      </c>
      <c r="D200" s="32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40" t="n">
        <v>2023</v>
      </c>
      <c r="B201" s="40" t="s">
        <v>72</v>
      </c>
      <c r="C201" s="41" t="n">
        <v>1124.14046101605</v>
      </c>
      <c r="D201" s="41" t="n">
        <f aca="false">D200*C201/C200</f>
        <v>1210.57722284026</v>
      </c>
    </row>
    <row r="202" customFormat="false" ht="15" hidden="false" customHeight="false" outlineLevel="0" collapsed="false">
      <c r="A202" s="35" t="n">
        <v>2023</v>
      </c>
      <c r="B202" s="35" t="s">
        <v>73</v>
      </c>
      <c r="C202" s="36" t="n">
        <v>1132.57151447367</v>
      </c>
      <c r="D202" s="36" t="n">
        <f aca="false">D201*C202/C201</f>
        <v>1219.65655201157</v>
      </c>
    </row>
    <row r="203" customFormat="false" ht="15" hidden="false" customHeight="false" outlineLevel="0" collapsed="false">
      <c r="A203" s="31" t="n">
        <v>2023</v>
      </c>
      <c r="B203" s="31" t="s">
        <v>74</v>
      </c>
      <c r="C203" s="32" t="n">
        <v>1141.06580083223</v>
      </c>
      <c r="D203" s="32" t="n">
        <f aca="false">D202*C203/C202</f>
        <v>1228.80397615166</v>
      </c>
    </row>
    <row r="204" customFormat="false" ht="15" hidden="false" customHeight="false" outlineLevel="0" collapsed="false">
      <c r="A204" s="40" t="n">
        <v>2023</v>
      </c>
      <c r="B204" s="40" t="s">
        <v>75</v>
      </c>
      <c r="C204" s="41" t="n">
        <v>1149.62379433847</v>
      </c>
      <c r="D204" s="41" t="n">
        <f aca="false">D203*C204/C203</f>
        <v>1238.0200059728</v>
      </c>
    </row>
    <row r="205" customFormat="false" ht="15" hidden="false" customHeight="false" outlineLevel="0" collapsed="false">
      <c r="A205" s="35" t="n">
        <v>2023</v>
      </c>
      <c r="B205" s="35" t="s">
        <v>76</v>
      </c>
      <c r="C205" s="36" t="n">
        <v>1158.24597279601</v>
      </c>
      <c r="D205" s="36" t="n">
        <f aca="false">D204*C205/C204</f>
        <v>1247.30515601759</v>
      </c>
    </row>
    <row r="206" customFormat="false" ht="15" hidden="false" customHeight="false" outlineLevel="0" collapsed="false">
      <c r="A206" s="31" t="n">
        <v>2024</v>
      </c>
      <c r="B206" s="31" t="s">
        <v>65</v>
      </c>
      <c r="C206" s="32" t="n">
        <v>1164.03720265999</v>
      </c>
      <c r="D206" s="32" t="n">
        <f aca="false">D205*C206/C205</f>
        <v>1253.54168179768</v>
      </c>
    </row>
    <row r="207" customFormat="false" ht="15" hidden="false" customHeight="false" outlineLevel="0" collapsed="false">
      <c r="A207" s="40" t="n">
        <v>2024</v>
      </c>
      <c r="B207" s="40" t="s">
        <v>66</v>
      </c>
      <c r="C207" s="41" t="n">
        <v>1169.85738867329</v>
      </c>
      <c r="D207" s="41" t="n">
        <f aca="false">D206*C207/C206</f>
        <v>1259.80939020667</v>
      </c>
    </row>
    <row r="208" customFormat="false" ht="15" hidden="false" customHeight="false" outlineLevel="0" collapsed="false">
      <c r="A208" s="35" t="n">
        <v>2024</v>
      </c>
      <c r="B208" s="35" t="s">
        <v>67</v>
      </c>
      <c r="C208" s="36" t="n">
        <v>1175.70667561665</v>
      </c>
      <c r="D208" s="36" t="n">
        <f aca="false">D207*C208/C207</f>
        <v>1266.1084371577</v>
      </c>
    </row>
    <row r="209" customFormat="false" ht="15" hidden="false" customHeight="false" outlineLevel="0" collapsed="false">
      <c r="A209" s="31" t="n">
        <v>2024</v>
      </c>
      <c r="B209" s="31" t="s">
        <v>68</v>
      </c>
      <c r="C209" s="32" t="n">
        <v>1181.58520899474</v>
      </c>
      <c r="D209" s="32" t="n">
        <f aca="false">D208*C209/C208</f>
        <v>1272.43897934349</v>
      </c>
    </row>
    <row r="210" customFormat="false" ht="15" hidden="false" customHeight="false" outlineLevel="0" collapsed="false">
      <c r="A210" s="40" t="n">
        <v>2024</v>
      </c>
      <c r="B210" s="40" t="s">
        <v>69</v>
      </c>
      <c r="C210" s="41" t="n">
        <v>1187.49313503971</v>
      </c>
      <c r="D210" s="41" t="n">
        <f aca="false">D209*C210/C209</f>
        <v>1278.8011742402</v>
      </c>
    </row>
    <row r="211" customFormat="false" ht="15" hidden="false" customHeight="false" outlineLevel="0" collapsed="false">
      <c r="A211" s="35" t="n">
        <v>2024</v>
      </c>
      <c r="B211" s="35" t="s">
        <v>70</v>
      </c>
      <c r="C211" s="36" t="n">
        <v>1193.43060071491</v>
      </c>
      <c r="D211" s="36" t="n">
        <f aca="false">D210*C211/C210</f>
        <v>1285.19518011141</v>
      </c>
    </row>
    <row r="212" customFormat="false" ht="15" hidden="false" customHeight="false" outlineLevel="0" collapsed="false">
      <c r="A212" s="31" t="n">
        <v>2024</v>
      </c>
      <c r="B212" s="31" t="s">
        <v>71</v>
      </c>
      <c r="C212" s="32" t="n">
        <v>1196.4141772167</v>
      </c>
      <c r="D212" s="32" t="n">
        <f aca="false">D211*C212/C211</f>
        <v>1288.40816806169</v>
      </c>
    </row>
    <row r="213" customFormat="false" ht="15" hidden="false" customHeight="false" outlineLevel="0" collapsed="false">
      <c r="A213" s="40" t="n">
        <v>2024</v>
      </c>
      <c r="B213" s="40" t="s">
        <v>72</v>
      </c>
      <c r="C213" s="41" t="n">
        <v>1199.40521265974</v>
      </c>
      <c r="D213" s="41" t="n">
        <f aca="false">D212*C213/C212</f>
        <v>1291.62918848184</v>
      </c>
    </row>
    <row r="214" customFormat="false" ht="15" hidden="false" customHeight="false" outlineLevel="0" collapsed="false">
      <c r="A214" s="35" t="n">
        <v>2024</v>
      </c>
      <c r="B214" s="35" t="s">
        <v>73</v>
      </c>
      <c r="C214" s="36" t="n">
        <v>1202.40372569139</v>
      </c>
      <c r="D214" s="36" t="n">
        <f aca="false">D213*C214/C213</f>
        <v>1294.85826145305</v>
      </c>
    </row>
    <row r="215" customFormat="false" ht="15" hidden="false" customHeight="false" outlineLevel="0" collapsed="false">
      <c r="A215" s="31" t="n">
        <v>2024</v>
      </c>
      <c r="B215" s="31" t="s">
        <v>74</v>
      </c>
      <c r="C215" s="32" t="n">
        <v>1205.40973500562</v>
      </c>
      <c r="D215" s="32" t="n">
        <f aca="false">D214*C215/C214</f>
        <v>1298.09540710668</v>
      </c>
    </row>
    <row r="216" customFormat="false" ht="15" hidden="false" customHeight="false" outlineLevel="0" collapsed="false">
      <c r="A216" s="40" t="n">
        <v>2024</v>
      </c>
      <c r="B216" s="40" t="s">
        <v>75</v>
      </c>
      <c r="C216" s="41" t="n">
        <v>1208.42325934313</v>
      </c>
      <c r="D216" s="41" t="n">
        <f aca="false">D215*C216/C215</f>
        <v>1301.34064562444</v>
      </c>
    </row>
    <row r="217" customFormat="false" ht="15" hidden="false" customHeight="false" outlineLevel="0" collapsed="false">
      <c r="A217" s="35" t="n">
        <v>2024</v>
      </c>
      <c r="B217" s="35" t="s">
        <v>76</v>
      </c>
      <c r="C217" s="36" t="n">
        <v>1211.44431749149</v>
      </c>
      <c r="D217" s="36" t="n">
        <f aca="false">D216*C217/C216</f>
        <v>1304.59399723851</v>
      </c>
    </row>
    <row r="218" customFormat="false" ht="15" hidden="false" customHeight="false" outlineLevel="0" collapsed="false">
      <c r="A218" s="31" t="n">
        <v>2025</v>
      </c>
      <c r="B218" s="31" t="s">
        <v>65</v>
      </c>
      <c r="C218" s="49" t="n">
        <v>1211.44431749149</v>
      </c>
      <c r="D218" s="49" t="n">
        <f aca="false">D217*C218/C217</f>
        <v>1304.59399723851</v>
      </c>
    </row>
    <row r="219" customFormat="false" ht="15" hidden="false" customHeight="false" outlineLevel="0" collapsed="false">
      <c r="A219" s="40" t="n">
        <v>2025</v>
      </c>
      <c r="B219" s="40" t="s">
        <v>66</v>
      </c>
      <c r="C219" s="41" t="n">
        <v>1211.44431749149</v>
      </c>
      <c r="D219" s="41" t="n">
        <f aca="false">D218*C219/C218</f>
        <v>1304.59399723851</v>
      </c>
    </row>
    <row r="220" customFormat="false" ht="15" hidden="false" customHeight="false" outlineLevel="0" collapsed="false">
      <c r="A220" s="35" t="n">
        <v>2025</v>
      </c>
      <c r="B220" s="35" t="s">
        <v>67</v>
      </c>
      <c r="C220" s="36" t="n">
        <v>1211.44431749149</v>
      </c>
      <c r="D220" s="36" t="n">
        <f aca="false">D219*C220/C219</f>
        <v>1304.59399723851</v>
      </c>
    </row>
    <row r="221" customFormat="false" ht="15" hidden="false" customHeight="false" outlineLevel="0" collapsed="false">
      <c r="A221" s="31" t="n">
        <v>2025</v>
      </c>
      <c r="B221" s="31" t="s">
        <v>68</v>
      </c>
      <c r="C221" s="32" t="n">
        <v>1211.44431749149</v>
      </c>
      <c r="D221" s="32" t="n">
        <f aca="false">D220*C221/C220</f>
        <v>1304.59399723851</v>
      </c>
    </row>
    <row r="222" customFormat="false" ht="15" hidden="false" customHeight="false" outlineLevel="0" collapsed="false">
      <c r="A222" s="40" t="n">
        <v>2025</v>
      </c>
      <c r="B222" s="40" t="s">
        <v>69</v>
      </c>
      <c r="C222" s="41" t="n">
        <v>1211.44431749149</v>
      </c>
      <c r="D222" s="41" t="n">
        <f aca="false">D221*C222/C221</f>
        <v>1304.59399723851</v>
      </c>
    </row>
    <row r="223" customFormat="false" ht="15" hidden="false" customHeight="false" outlineLevel="0" collapsed="false">
      <c r="A223" s="35" t="n">
        <v>2025</v>
      </c>
      <c r="B223" s="35" t="s">
        <v>70</v>
      </c>
      <c r="C223" s="36" t="n">
        <v>1211.44431749149</v>
      </c>
      <c r="D223" s="36" t="n">
        <f aca="false">D222*C223/C222</f>
        <v>1304.59399723851</v>
      </c>
    </row>
    <row r="224" customFormat="false" ht="15" hidden="false" customHeight="false" outlineLevel="0" collapsed="false">
      <c r="A224" s="31" t="n">
        <v>2025</v>
      </c>
      <c r="B224" s="31" t="s">
        <v>71</v>
      </c>
      <c r="C224" s="32" t="n">
        <v>1211.44431749149</v>
      </c>
      <c r="D224" s="32" t="n">
        <f aca="false">D223*C224/C223</f>
        <v>1304.59399723851</v>
      </c>
    </row>
    <row r="225" customFormat="false" ht="15" hidden="false" customHeight="false" outlineLevel="0" collapsed="false">
      <c r="A225" s="40" t="n">
        <v>2025</v>
      </c>
      <c r="B225" s="40" t="s">
        <v>72</v>
      </c>
      <c r="C225" s="41" t="n">
        <v>1211.44431749149</v>
      </c>
      <c r="D225" s="41" t="n">
        <f aca="false">D224*C225/C224</f>
        <v>1304.59399723851</v>
      </c>
    </row>
    <row r="226" customFormat="false" ht="15" hidden="false" customHeight="false" outlineLevel="0" collapsed="false">
      <c r="A226" s="35" t="n">
        <v>2025</v>
      </c>
      <c r="B226" s="35" t="s">
        <v>73</v>
      </c>
      <c r="C226" s="36" t="n">
        <v>1211.44431749149</v>
      </c>
      <c r="D226" s="36" t="n">
        <f aca="false">D225*C226/C225</f>
        <v>1304.59399723851</v>
      </c>
    </row>
    <row r="227" customFormat="false" ht="15" hidden="false" customHeight="false" outlineLevel="0" collapsed="false">
      <c r="A227" s="31" t="n">
        <v>2025</v>
      </c>
      <c r="B227" s="31" t="s">
        <v>74</v>
      </c>
      <c r="C227" s="32" t="n">
        <v>1211.44431749149</v>
      </c>
      <c r="D227" s="32" t="n">
        <f aca="false">D226*C227/C226</f>
        <v>1304.59399723851</v>
      </c>
    </row>
    <row r="228" customFormat="false" ht="15" hidden="false" customHeight="false" outlineLevel="0" collapsed="false">
      <c r="A228" s="40" t="n">
        <v>2025</v>
      </c>
      <c r="B228" s="40" t="s">
        <v>75</v>
      </c>
      <c r="C228" s="41" t="n">
        <v>1211.44431749149</v>
      </c>
      <c r="D228" s="41" t="n">
        <f aca="false">D227*C228/C227</f>
        <v>1304.59399723851</v>
      </c>
    </row>
    <row r="229" customFormat="false" ht="15" hidden="false" customHeight="false" outlineLevel="0" collapsed="false">
      <c r="A229" s="35" t="n">
        <v>2025</v>
      </c>
      <c r="B229" s="35" t="s">
        <v>76</v>
      </c>
      <c r="C229" s="36" t="n">
        <v>1211.44431749149</v>
      </c>
      <c r="D229" s="36" t="n">
        <f aca="false">D228*C229/C228</f>
        <v>1304.59399723851</v>
      </c>
    </row>
    <row r="230" customFormat="false" ht="15" hidden="false" customHeight="false" outlineLevel="0" collapsed="false">
      <c r="A230" s="31" t="n">
        <v>2026</v>
      </c>
      <c r="B230" s="31" t="s">
        <v>65</v>
      </c>
      <c r="C230" s="32" t="n">
        <v>1211.44431749149</v>
      </c>
      <c r="D230" s="32" t="n">
        <f aca="false">D229*C230/C229</f>
        <v>1304.59399723851</v>
      </c>
    </row>
    <row r="231" customFormat="false" ht="15" hidden="false" customHeight="false" outlineLevel="0" collapsed="false">
      <c r="A231" s="40" t="n">
        <v>2026</v>
      </c>
      <c r="B231" s="40" t="s">
        <v>66</v>
      </c>
      <c r="C231" s="41" t="n">
        <v>1211.44431749149</v>
      </c>
      <c r="D231" s="41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" activeCellId="0" sqref="M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C1" s="50" t="s">
        <v>17</v>
      </c>
      <c r="D1" s="50"/>
      <c r="E1" s="50"/>
      <c r="F1" s="50"/>
      <c r="G1" s="50"/>
      <c r="H1" s="50"/>
      <c r="I1" s="50"/>
      <c r="K1" s="50" t="s">
        <v>0</v>
      </c>
      <c r="L1" s="50"/>
      <c r="M1" s="50"/>
      <c r="N1" s="50"/>
      <c r="O1" s="50"/>
      <c r="P1" s="50"/>
      <c r="Q1" s="50"/>
      <c r="S1" s="50" t="s">
        <v>18</v>
      </c>
      <c r="T1" s="50"/>
      <c r="U1" s="50"/>
      <c r="V1" s="50"/>
      <c r="W1" s="50"/>
      <c r="X1" s="50"/>
      <c r="Y1" s="50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2020-10-15T11:56:39Z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