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9.png" ContentType="image/png"/>
  <Override PartName="/xl/media/image10.wmf" ContentType="image/x-wmf"/>
  <Override PartName="/xl/media/image11.wmf" ContentType="image/x-wmf"/>
  <Override PartName="/xl/charts/chart58.xml" ContentType="application/vnd.openxmlformats-officedocument.drawingml.chart+xml"/>
  <Override PartName="/xl/charts/chart63.xml" ContentType="application/vnd.openxmlformats-officedocument.drawingml.chart+xml"/>
  <Override PartName="/xl/charts/chart59.xml" ContentType="application/vnd.openxmlformats-officedocument.drawingml.chart+xml"/>
  <Override PartName="/xl/charts/chart64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Pension coverage" sheetId="4" state="visible" r:id="rId5"/>
    <sheet name="Child benefits coverage" sheetId="5" state="visible" r:id="rId6"/>
    <sheet name="Retirement benefit values" sheetId="6" state="visible" r:id="rId7"/>
    <sheet name="Child benefits values" sheetId="7" state="visible" r:id="rId8"/>
    <sheet name="Individual gini elderly" sheetId="8" state="visible" r:id="rId9"/>
    <sheet name="Inflation indexes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<sst xmlns="http://schemas.openxmlformats.org/spreadsheetml/2006/main" count="687" uniqueCount="124">
  <si>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</si>
  <si>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</si>
  <si>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</si>
  <si>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</si>
  <si>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</si>
  <si>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</si>
  <si>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</si>
  <si>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</si>
  <si>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</si>
  <si>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</si>
  <si>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Jubilación contributiva o moratoria de 2006</t>
  </si>
  <si>
    <t xml:space="preserve">Moratoria de 2014</t>
  </si>
  <si>
    <t xml:space="preserve">PUAM</t>
  </si>
  <si>
    <t xml:space="preserve">Únicamente pensión de viudez</t>
  </si>
  <si>
    <t xml:space="preserve">Retirement coverage 65+</t>
  </si>
  <si>
    <t xml:space="preserve">All coverage 65+</t>
  </si>
  <si>
    <t xml:space="preserve">Survivors benefit coverage 65+</t>
  </si>
  <si>
    <t xml:space="preserve">Contributory or 2006 moratorium pension</t>
  </si>
  <si>
    <t xml:space="preserve">2014 moratorium pension</t>
  </si>
  <si>
    <t xml:space="preserve">Only survivors benefit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</si>
  <si>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</si>
  <si>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</si>
  <si>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</si>
  <si>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</si>
  <si>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</si>
  <si>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</si>
  <si>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</si>
  <si>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</si>
  <si>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</si>
  <si>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</si>
  <si>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</si>
  <si>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</si>
  <si>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</si>
  <si>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</si>
  <si>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</si>
  <si>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</si>
  <si>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</si>
  <si>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</si>
  <si>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</si>
  <si>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</si>
  <si>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</si>
  <si>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</si>
  <si>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</si>
  <si>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</si>
  <si>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</si>
  <si>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</si>
  <si>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</si>
  <si>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</si>
  <si>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</si>
  <si>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</si>
  <si>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</si>
  <si>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</si>
  <si>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</si>
  <si>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</si>
  <si>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</si>
  <si>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</si>
  <si>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Asignaciones familiares</t>
  </si>
  <si>
    <t xml:space="preserve">Asignaciones familiares contributivas</t>
  </si>
  <si>
    <t xml:space="preserve">Asignación Universal por Hijo</t>
  </si>
  <si>
    <t xml:space="preserve">Asignaciones por hijo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</si>
  <si>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</si>
  <si>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</si>
  <si>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</si>
  <si>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</si>
  <si>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</si>
  <si>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</si>
  <si>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</si>
  <si>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</si>
  <si>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</si>
  <si>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</si>
  <si>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</si>
  <si>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</si>
  <si>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</si>
  <si>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</si>
  <si>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</si>
  <si>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</si>
  <si>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</si>
  <si>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</si>
  <si>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</si>
  <si>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</si>
  <si>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</si>
  <si>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</si>
  <si>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</si>
  <si>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</si>
  <si>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</si>
  <si>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</si>
  <si>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</si>
  <si>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</si>
  <si>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</si>
  <si>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</si>
  <si>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</si>
  <si>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</si>
  <si>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</si>
  <si>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</si>
  <si>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</si>
  <si>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</si>
  <si>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</si>
  <si>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</si>
  <si>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</si>
  <si>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</si>
  <si>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</si>
  <si>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</si>
  <si>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</si>
  <si>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</si>
  <si>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</si>
  <si>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</si>
  <si>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</si>
  <si>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</si>
  <si>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</si>
  <si>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</si>
  <si>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</si>
  <si>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</si>
  <si>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</si>
  <si>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</si>
  <si>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</si>
  <si>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</si>
  <si>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</si>
  <si>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</si>
  <si>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</si>
  <si>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</si>
  <si>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</si>
  <si>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</si>
  <si>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Total_SIPA_benefits</t>
  </si>
  <si>
    <t xml:space="preserve">nan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</si>
</sst>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€-40C];[RED]\-#,##0.00\ [$€-40C]"/>
    <numFmt numFmtId="166" formatCode="General"/>
    <numFmt numFmtId="167" formatCode="0.0000000000"/>
    <numFmt numFmtId="168" formatCode="0%"/>
    <numFmt numFmtId="169" formatCode="0.0"/>
    <numFmt numFmtId="170" formatCode="0.00"/>
    <numFmt numFmtId="171" formatCode="#,##0.00"/>
    <numFmt numFmtId="172" formatCode="0.00000"/>
    <numFmt numFmtId="173" formatCode="0.0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7E7E7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99CC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D32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  <colors>
    <indexedColors>
      <rgbColor rgb="FF000000"/>
      <rgbColor rgb="FFFFFFFF"/>
      <rgbColor rgb="FFC5000B"/>
      <rgbColor rgb="FF93CDDD"/>
      <rgbColor rgb="FF0000FF"/>
      <rgbColor rgb="FFFFD320"/>
      <rgbColor rgb="FFFF00FF"/>
      <rgbColor rgb="FF66CCFF"/>
      <rgbColor rgb="FF800000"/>
      <rgbColor rgb="FF008000"/>
      <rgbColor rgb="FF000080"/>
      <rgbColor rgb="FF848484"/>
      <rgbColor rgb="FF800080"/>
      <rgbColor rgb="FF006699"/>
      <rgbColor rgb="FFB4B4B4"/>
      <rgbColor rgb="FF808080"/>
      <rgbColor rgb="FF729FCF"/>
      <rgbColor rgb="FFBE4B48"/>
      <rgbColor rgb="FFF2F2F2"/>
      <rgbColor rgb="FFE7E7E7"/>
      <rgbColor rgb="FF4B1F6F"/>
      <rgbColor rgb="FFF79646"/>
      <rgbColor rgb="FF0066CC"/>
      <rgbColor rgb="FFD9D9D9"/>
      <rgbColor rgb="FF000080"/>
      <rgbColor rgb="FFFF00FF"/>
      <rgbColor rgb="FF9BBB59"/>
      <rgbColor rgb="FF83CAFF"/>
      <rgbColor rgb="FF800080"/>
      <rgbColor rgb="FF800000"/>
      <rgbColor rgb="FF46AAC4"/>
      <rgbColor rgb="FF0000FF"/>
      <rgbColor rgb="FF3399FF"/>
      <rgbColor rgb="FF99FFFF"/>
      <rgbColor rgb="FFDDDDDD"/>
      <rgbColor rgb="FFC3D69B"/>
      <rgbColor rgb="FF99CCFF"/>
      <rgbColor rgb="FFFF9999"/>
      <rgbColor rgb="FFB3B3B3"/>
      <rgbColor rgb="FFE6B9B8"/>
      <rgbColor rgb="FF3465A4"/>
      <rgbColor rgb="FF4BACC6"/>
      <rgbColor rgb="FF98B855"/>
      <rgbColor rgb="FFFFC000"/>
      <rgbColor rgb="FFFF950E"/>
      <rgbColor rgb="FFFF420E"/>
      <rgbColor rgb="FF595959"/>
      <rgbColor rgb="FF878787"/>
      <rgbColor rgb="FF004586"/>
      <rgbColor rgb="FF579D1C"/>
      <rgbColor rgb="FF003300"/>
      <rgbColor rgb="FF333300"/>
      <rgbColor rgb="FFD99694"/>
      <rgbColor rgb="FFC0504D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Pension_coverage_central!$I$2</c:f>
              <c:strCache>
                <c:ptCount val="1"/>
                <c:pt idx="0">
                  <c:v>Jubilación contributiva o moratoria de 2006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0.684253909600792</c:v>
                </c:pt>
                <c:pt idx="18">
                  <c:v>0.679597366308618</c:v>
                </c:pt>
                <c:pt idx="19">
                  <c:v>0.673907385876096</c:v>
                </c:pt>
                <c:pt idx="20">
                  <c:v>0.666354454334038</c:v>
                </c:pt>
                <c:pt idx="21">
                  <c:v>0.658818341471442</c:v>
                </c:pt>
                <c:pt idx="22">
                  <c:v>0.652176897563984</c:v>
                </c:pt>
                <c:pt idx="23">
                  <c:v>0.646190711495204</c:v>
                </c:pt>
                <c:pt idx="24">
                  <c:v>0.637932643088368</c:v>
                </c:pt>
                <c:pt idx="25">
                  <c:v>0.630932592597445</c:v>
                </c:pt>
                <c:pt idx="26">
                  <c:v>0.62482963212574</c:v>
                </c:pt>
                <c:pt idx="27">
                  <c:v>0.622100033798747</c:v>
                </c:pt>
                <c:pt idx="28">
                  <c:v>0.61585477526631</c:v>
                </c:pt>
                <c:pt idx="29">
                  <c:v>0.611292054530429</c:v>
                </c:pt>
                <c:pt idx="30">
                  <c:v>0.604347754565299</c:v>
                </c:pt>
                <c:pt idx="31">
                  <c:v>0.599679101680195</c:v>
                </c:pt>
                <c:pt idx="32">
                  <c:v>0.594586276878732</c:v>
                </c:pt>
                <c:pt idx="33">
                  <c:v>0.589257525784295</c:v>
                </c:pt>
                <c:pt idx="34">
                  <c:v>0.582507558743318</c:v>
                </c:pt>
                <c:pt idx="35">
                  <c:v>0.575549518695559</c:v>
                </c:pt>
                <c:pt idx="36">
                  <c:v>0.568772987475332</c:v>
                </c:pt>
                <c:pt idx="37">
                  <c:v>0.564082746510207</c:v>
                </c:pt>
                <c:pt idx="38">
                  <c:v>0.558995887088103</c:v>
                </c:pt>
                <c:pt idx="39">
                  <c:v>0.552106576175449</c:v>
                </c:pt>
                <c:pt idx="40">
                  <c:v>0.547633035436857</c:v>
                </c:pt>
                <c:pt idx="41">
                  <c:v>0.542902911626</c:v>
                </c:pt>
                <c:pt idx="42">
                  <c:v>0.540521464635292</c:v>
                </c:pt>
                <c:pt idx="43">
                  <c:v>0.536746952687496</c:v>
                </c:pt>
                <c:pt idx="44">
                  <c:v>0.531895880431475</c:v>
                </c:pt>
                <c:pt idx="45">
                  <c:v>0.529948227177917</c:v>
                </c:pt>
                <c:pt idx="46">
                  <c:v>0.526455137978706</c:v>
                </c:pt>
                <c:pt idx="47">
                  <c:v>0.522514190053295</c:v>
                </c:pt>
                <c:pt idx="48">
                  <c:v>0.520504186646961</c:v>
                </c:pt>
                <c:pt idx="49">
                  <c:v>0.519733746329067</c:v>
                </c:pt>
                <c:pt idx="50">
                  <c:v>0.515926214970478</c:v>
                </c:pt>
                <c:pt idx="51">
                  <c:v>0.512404997096506</c:v>
                </c:pt>
                <c:pt idx="52">
                  <c:v>0.511987910005167</c:v>
                </c:pt>
                <c:pt idx="53">
                  <c:v>0.50779310191856</c:v>
                </c:pt>
                <c:pt idx="54">
                  <c:v>0.505535875382043</c:v>
                </c:pt>
                <c:pt idx="55">
                  <c:v>0.501156659317802</c:v>
                </c:pt>
                <c:pt idx="56">
                  <c:v>0.49884704914027</c:v>
                </c:pt>
                <c:pt idx="57">
                  <c:v>0.49526397253923</c:v>
                </c:pt>
                <c:pt idx="58">
                  <c:v>0.494886747335918</c:v>
                </c:pt>
                <c:pt idx="59">
                  <c:v>0.492606765364994</c:v>
                </c:pt>
                <c:pt idx="60">
                  <c:v>0.488916835313948</c:v>
                </c:pt>
                <c:pt idx="61">
                  <c:v>0.486044399159482</c:v>
                </c:pt>
                <c:pt idx="62">
                  <c:v>0.482436340315372</c:v>
                </c:pt>
                <c:pt idx="63">
                  <c:v>0.480505099599335</c:v>
                </c:pt>
                <c:pt idx="64">
                  <c:v>0.477858648054879</c:v>
                </c:pt>
                <c:pt idx="65">
                  <c:v>0.472124144904508</c:v>
                </c:pt>
                <c:pt idx="66">
                  <c:v>0.467430133222026</c:v>
                </c:pt>
                <c:pt idx="67">
                  <c:v>0.464013597599607</c:v>
                </c:pt>
                <c:pt idx="68">
                  <c:v>0.460299025043891</c:v>
                </c:pt>
                <c:pt idx="69">
                  <c:v>0.458099460364644</c:v>
                </c:pt>
                <c:pt idx="70">
                  <c:v>0.455578437654519</c:v>
                </c:pt>
                <c:pt idx="71">
                  <c:v>0.454644616935849</c:v>
                </c:pt>
                <c:pt idx="72">
                  <c:v>0.453755346829453</c:v>
                </c:pt>
                <c:pt idx="73">
                  <c:v>0.452951635165896</c:v>
                </c:pt>
                <c:pt idx="74">
                  <c:v>0.450734926581771</c:v>
                </c:pt>
                <c:pt idx="75">
                  <c:v>0.448934828090599</c:v>
                </c:pt>
                <c:pt idx="76">
                  <c:v>0.445715687785569</c:v>
                </c:pt>
                <c:pt idx="77">
                  <c:v>0.442857818554755</c:v>
                </c:pt>
                <c:pt idx="78">
                  <c:v>0.440339739114698</c:v>
                </c:pt>
                <c:pt idx="79">
                  <c:v>0.43673363654799</c:v>
                </c:pt>
                <c:pt idx="80">
                  <c:v>0.433344145190672</c:v>
                </c:pt>
                <c:pt idx="81">
                  <c:v>0.432594563413024</c:v>
                </c:pt>
                <c:pt idx="82">
                  <c:v>0.430439937124643</c:v>
                </c:pt>
                <c:pt idx="83">
                  <c:v>0.426771508799401</c:v>
                </c:pt>
                <c:pt idx="84">
                  <c:v>0.425749288349247</c:v>
                </c:pt>
                <c:pt idx="85">
                  <c:v>0.42576010574744</c:v>
                </c:pt>
                <c:pt idx="86">
                  <c:v>0.424693962878675</c:v>
                </c:pt>
                <c:pt idx="87">
                  <c:v>0.423704864814966</c:v>
                </c:pt>
                <c:pt idx="88">
                  <c:v>0.42172485335056</c:v>
                </c:pt>
                <c:pt idx="89">
                  <c:v>0.418651860501292</c:v>
                </c:pt>
                <c:pt idx="90">
                  <c:v>0.414343104431393</c:v>
                </c:pt>
                <c:pt idx="91">
                  <c:v>0.412114355851283</c:v>
                </c:pt>
                <c:pt idx="92">
                  <c:v>0.410896244311907</c:v>
                </c:pt>
                <c:pt idx="93">
                  <c:v>0.406611059525428</c:v>
                </c:pt>
                <c:pt idx="94">
                  <c:v>0.404076625113953</c:v>
                </c:pt>
                <c:pt idx="95">
                  <c:v>0.401054645476667</c:v>
                </c:pt>
                <c:pt idx="96">
                  <c:v>0.398224799825747</c:v>
                </c:pt>
                <c:pt idx="97">
                  <c:v>0.401442954634063</c:v>
                </c:pt>
                <c:pt idx="98">
                  <c:v>0.40474832469752</c:v>
                </c:pt>
                <c:pt idx="99">
                  <c:v>0.400582257233326</c:v>
                </c:pt>
                <c:pt idx="100">
                  <c:v>0.401084079120643</c:v>
                </c:pt>
                <c:pt idx="101">
                  <c:v>0.402222635969445</c:v>
                </c:pt>
                <c:pt idx="102">
                  <c:v>0.402110292839121</c:v>
                </c:pt>
                <c:pt idx="103">
                  <c:v>0.405743240629969</c:v>
                </c:pt>
              </c:numCache>
            </c:numRef>
          </c:val>
        </c:ser>
        <c:ser>
          <c:idx val="1"/>
          <c:order val="1"/>
          <c:tx>
            <c:strRef>
              <c:f>Pension_coverage_central!$J$2</c:f>
              <c:strCache>
                <c:ptCount val="1"/>
                <c:pt idx="0">
                  <c:v>Moratoria de 2014</c:v>
                </c:pt>
              </c:strCache>
            </c:strRef>
          </c:tx>
          <c:spPr>
            <a:solidFill>
              <a:srgbClr val="3465a4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0.282381072803249</c:v>
                </c:pt>
                <c:pt idx="21">
                  <c:v>0.279790749040269</c:v>
                </c:pt>
                <c:pt idx="22">
                  <c:v>0.278084669265404</c:v>
                </c:pt>
                <c:pt idx="23">
                  <c:v>0.274869032520935</c:v>
                </c:pt>
                <c:pt idx="24">
                  <c:v>0.2709568419485</c:v>
                </c:pt>
                <c:pt idx="25">
                  <c:v>0.268467717677243</c:v>
                </c:pt>
                <c:pt idx="26">
                  <c:v>0.265400303076801</c:v>
                </c:pt>
                <c:pt idx="27">
                  <c:v>0.2631056326998</c:v>
                </c:pt>
                <c:pt idx="28">
                  <c:v>0.261123617507541</c:v>
                </c:pt>
                <c:pt idx="29">
                  <c:v>0.258120540662394</c:v>
                </c:pt>
                <c:pt idx="30">
                  <c:v>0.255667570924585</c:v>
                </c:pt>
                <c:pt idx="31">
                  <c:v>0.253318091559143</c:v>
                </c:pt>
                <c:pt idx="32">
                  <c:v>0.251154265539706</c:v>
                </c:pt>
                <c:pt idx="33">
                  <c:v>0.248691689811548</c:v>
                </c:pt>
                <c:pt idx="34">
                  <c:v>0.245876025287432</c:v>
                </c:pt>
                <c:pt idx="35">
                  <c:v>0.243098946318947</c:v>
                </c:pt>
                <c:pt idx="36">
                  <c:v>0.241360672324118</c:v>
                </c:pt>
                <c:pt idx="37">
                  <c:v>0.238021629895054</c:v>
                </c:pt>
                <c:pt idx="38">
                  <c:v>0.234967194771958</c:v>
                </c:pt>
                <c:pt idx="39">
                  <c:v>0.233449371636244</c:v>
                </c:pt>
                <c:pt idx="40">
                  <c:v>0.230902589561533</c:v>
                </c:pt>
                <c:pt idx="41">
                  <c:v>0.228562174958525</c:v>
                </c:pt>
                <c:pt idx="42">
                  <c:v>0.227528347607074</c:v>
                </c:pt>
                <c:pt idx="43">
                  <c:v>0.224687714242017</c:v>
                </c:pt>
                <c:pt idx="44">
                  <c:v>0.222694263457849</c:v>
                </c:pt>
                <c:pt idx="45">
                  <c:v>0.220344142109554</c:v>
                </c:pt>
                <c:pt idx="46">
                  <c:v>0.218817413916978</c:v>
                </c:pt>
                <c:pt idx="47">
                  <c:v>0.21676884622292</c:v>
                </c:pt>
                <c:pt idx="48">
                  <c:v>0.213049267044607</c:v>
                </c:pt>
                <c:pt idx="49">
                  <c:v>0.210581616808653</c:v>
                </c:pt>
                <c:pt idx="50">
                  <c:v>0.208733333895958</c:v>
                </c:pt>
                <c:pt idx="51">
                  <c:v>0.206221061510425</c:v>
                </c:pt>
                <c:pt idx="52">
                  <c:v>0.203828717195265</c:v>
                </c:pt>
                <c:pt idx="53">
                  <c:v>0.201263049210687</c:v>
                </c:pt>
                <c:pt idx="54">
                  <c:v>0.199459973822563</c:v>
                </c:pt>
                <c:pt idx="55">
                  <c:v>0.196787958152432</c:v>
                </c:pt>
                <c:pt idx="56">
                  <c:v>0.194668647195751</c:v>
                </c:pt>
                <c:pt idx="57">
                  <c:v>0.192530563030239</c:v>
                </c:pt>
                <c:pt idx="58">
                  <c:v>0.190434365271165</c:v>
                </c:pt>
                <c:pt idx="59">
                  <c:v>0.188281608854579</c:v>
                </c:pt>
                <c:pt idx="60">
                  <c:v>0.186150033553323</c:v>
                </c:pt>
                <c:pt idx="61">
                  <c:v>0.18417269543747</c:v>
                </c:pt>
                <c:pt idx="62">
                  <c:v>0.181916748018667</c:v>
                </c:pt>
                <c:pt idx="63">
                  <c:v>0.180014522645156</c:v>
                </c:pt>
                <c:pt idx="64">
                  <c:v>0.176976381561577</c:v>
                </c:pt>
                <c:pt idx="65">
                  <c:v>0.174939691907675</c:v>
                </c:pt>
                <c:pt idx="66">
                  <c:v>0.172964636119108</c:v>
                </c:pt>
                <c:pt idx="67">
                  <c:v>0.170823925980414</c:v>
                </c:pt>
                <c:pt idx="68">
                  <c:v>0.168417409172246</c:v>
                </c:pt>
                <c:pt idx="69">
                  <c:v>0.16525716530202</c:v>
                </c:pt>
                <c:pt idx="70">
                  <c:v>0.162075545835993</c:v>
                </c:pt>
                <c:pt idx="71">
                  <c:v>0.159102351252665</c:v>
                </c:pt>
                <c:pt idx="72">
                  <c:v>0.157591398650177</c:v>
                </c:pt>
                <c:pt idx="73">
                  <c:v>0.155667090990545</c:v>
                </c:pt>
                <c:pt idx="74">
                  <c:v>0.152962740111534</c:v>
                </c:pt>
                <c:pt idx="75">
                  <c:v>0.15088236380728</c:v>
                </c:pt>
                <c:pt idx="76">
                  <c:v>0.147189726145196</c:v>
                </c:pt>
                <c:pt idx="77">
                  <c:v>0.144587917570824</c:v>
                </c:pt>
                <c:pt idx="78">
                  <c:v>0.142109621361429</c:v>
                </c:pt>
                <c:pt idx="79">
                  <c:v>0.139744629932346</c:v>
                </c:pt>
                <c:pt idx="80">
                  <c:v>0.137252820197555</c:v>
                </c:pt>
                <c:pt idx="81">
                  <c:v>0.134927596119093</c:v>
                </c:pt>
                <c:pt idx="82">
                  <c:v>0.132555802625729</c:v>
                </c:pt>
                <c:pt idx="83">
                  <c:v>0.130509254125452</c:v>
                </c:pt>
                <c:pt idx="84">
                  <c:v>0.128843237332062</c:v>
                </c:pt>
                <c:pt idx="85">
                  <c:v>0.126181512239935</c:v>
                </c:pt>
                <c:pt idx="86">
                  <c:v>0.122781331552541</c:v>
                </c:pt>
                <c:pt idx="87">
                  <c:v>0.119811600778569</c:v>
                </c:pt>
                <c:pt idx="88">
                  <c:v>0.117218045358098</c:v>
                </c:pt>
                <c:pt idx="89">
                  <c:v>0.115411230331994</c:v>
                </c:pt>
                <c:pt idx="90">
                  <c:v>0.113190623307868</c:v>
                </c:pt>
                <c:pt idx="91">
                  <c:v>0.111177895739564</c:v>
                </c:pt>
                <c:pt idx="92">
                  <c:v>0.109064987021124</c:v>
                </c:pt>
                <c:pt idx="93">
                  <c:v>0.106870018483016</c:v>
                </c:pt>
                <c:pt idx="94">
                  <c:v>0.104457166009438</c:v>
                </c:pt>
                <c:pt idx="95">
                  <c:v>0.102674236257578</c:v>
                </c:pt>
                <c:pt idx="96">
                  <c:v>0.100313187760804</c:v>
                </c:pt>
                <c:pt idx="97">
                  <c:v>0.0988111647433752</c:v>
                </c:pt>
                <c:pt idx="98">
                  <c:v>0.0964751788644875</c:v>
                </c:pt>
                <c:pt idx="99">
                  <c:v>0.0942839781366957</c:v>
                </c:pt>
                <c:pt idx="100">
                  <c:v>0.0921615066247413</c:v>
                </c:pt>
                <c:pt idx="101">
                  <c:v>0.090036094059823</c:v>
                </c:pt>
                <c:pt idx="102">
                  <c:v>0.0882832767421286</c:v>
                </c:pt>
                <c:pt idx="103">
                  <c:v>0.086097260274649</c:v>
                </c:pt>
              </c:numCache>
            </c:numRef>
          </c:val>
        </c:ser>
        <c:ser>
          <c:idx val="2"/>
          <c:order val="2"/>
          <c:tx>
            <c:strRef>
              <c:f>Pension_coverage_central!$K$2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0.0231936654569449</c:v>
                </c:pt>
                <c:pt idx="18">
                  <c:v>0.0216346034384043</c:v>
                </c:pt>
                <c:pt idx="19">
                  <c:v>0.0234914923257475</c:v>
                </c:pt>
                <c:pt idx="20">
                  <c:v>0.02705682359168</c:v>
                </c:pt>
                <c:pt idx="21">
                  <c:v>0.0288881003622937</c:v>
                </c:pt>
                <c:pt idx="22">
                  <c:v>0.0309714940539721</c:v>
                </c:pt>
                <c:pt idx="23">
                  <c:v>0.0328243539082185</c:v>
                </c:pt>
                <c:pt idx="24">
                  <c:v>0.03566175754819</c:v>
                </c:pt>
                <c:pt idx="25">
                  <c:v>0.0369238466604155</c:v>
                </c:pt>
                <c:pt idx="26">
                  <c:v>0.0401132977704499</c:v>
                </c:pt>
                <c:pt idx="27">
                  <c:v>0.0417383297523649</c:v>
                </c:pt>
                <c:pt idx="28">
                  <c:v>0.0427072660824127</c:v>
                </c:pt>
                <c:pt idx="29">
                  <c:v>0.0453049071509646</c:v>
                </c:pt>
                <c:pt idx="30">
                  <c:v>0.0462995767444407</c:v>
                </c:pt>
                <c:pt idx="31">
                  <c:v>0.0468061429106934</c:v>
                </c:pt>
                <c:pt idx="32">
                  <c:v>0.0484925333409887</c:v>
                </c:pt>
                <c:pt idx="33">
                  <c:v>0.0500484720983545</c:v>
                </c:pt>
                <c:pt idx="34">
                  <c:v>0.0532107585531056</c:v>
                </c:pt>
                <c:pt idx="35">
                  <c:v>0.0550531274303388</c:v>
                </c:pt>
                <c:pt idx="36">
                  <c:v>0.0565928186685396</c:v>
                </c:pt>
                <c:pt idx="37">
                  <c:v>0.0578969287447423</c:v>
                </c:pt>
                <c:pt idx="38">
                  <c:v>0.0600232289134989</c:v>
                </c:pt>
                <c:pt idx="39">
                  <c:v>0.0648538945193716</c:v>
                </c:pt>
                <c:pt idx="40">
                  <c:v>0.0703061284939342</c:v>
                </c:pt>
                <c:pt idx="41">
                  <c:v>0.0778624620202434</c:v>
                </c:pt>
                <c:pt idx="42">
                  <c:v>0.081397812855262</c:v>
                </c:pt>
                <c:pt idx="43">
                  <c:v>0.0894592522819125</c:v>
                </c:pt>
                <c:pt idx="44">
                  <c:v>0.0979145655417662</c:v>
                </c:pt>
                <c:pt idx="45">
                  <c:v>0.103900149079729</c:v>
                </c:pt>
                <c:pt idx="46">
                  <c:v>0.109192800128154</c:v>
                </c:pt>
                <c:pt idx="47">
                  <c:v>0.113004753834876</c:v>
                </c:pt>
                <c:pt idx="48">
                  <c:v>0.117399846810255</c:v>
                </c:pt>
                <c:pt idx="49">
                  <c:v>0.118268543064984</c:v>
                </c:pt>
                <c:pt idx="50">
                  <c:v>0.122953728672251</c:v>
                </c:pt>
                <c:pt idx="51">
                  <c:v>0.130287964013427</c:v>
                </c:pt>
                <c:pt idx="52">
                  <c:v>0.133190830353397</c:v>
                </c:pt>
                <c:pt idx="53">
                  <c:v>0.138936717933507</c:v>
                </c:pt>
                <c:pt idx="54">
                  <c:v>0.141018422420236</c:v>
                </c:pt>
                <c:pt idx="55">
                  <c:v>0.148334604616547</c:v>
                </c:pt>
                <c:pt idx="56">
                  <c:v>0.153818520090367</c:v>
                </c:pt>
                <c:pt idx="57">
                  <c:v>0.158499322480221</c:v>
                </c:pt>
                <c:pt idx="58">
                  <c:v>0.16111311675239</c:v>
                </c:pt>
                <c:pt idx="59">
                  <c:v>0.164812858117275</c:v>
                </c:pt>
                <c:pt idx="60">
                  <c:v>0.168277684133769</c:v>
                </c:pt>
                <c:pt idx="61">
                  <c:v>0.171834995159749</c:v>
                </c:pt>
                <c:pt idx="62">
                  <c:v>0.173853690310935</c:v>
                </c:pt>
                <c:pt idx="63">
                  <c:v>0.176578941664319</c:v>
                </c:pt>
                <c:pt idx="64">
                  <c:v>0.181803066760323</c:v>
                </c:pt>
                <c:pt idx="65">
                  <c:v>0.18697015033172</c:v>
                </c:pt>
                <c:pt idx="66">
                  <c:v>0.191988610827721</c:v>
                </c:pt>
                <c:pt idx="67">
                  <c:v>0.197209472205417</c:v>
                </c:pt>
                <c:pt idx="68">
                  <c:v>0.202194439286861</c:v>
                </c:pt>
                <c:pt idx="69">
                  <c:v>0.204954146754631</c:v>
                </c:pt>
                <c:pt idx="70">
                  <c:v>0.211183696930863</c:v>
                </c:pt>
                <c:pt idx="71">
                  <c:v>0.214336922976932</c:v>
                </c:pt>
                <c:pt idx="72">
                  <c:v>0.217239615990798</c:v>
                </c:pt>
                <c:pt idx="73">
                  <c:v>0.220670313366439</c:v>
                </c:pt>
                <c:pt idx="74">
                  <c:v>0.222631907589084</c:v>
                </c:pt>
                <c:pt idx="75">
                  <c:v>0.227247555440095</c:v>
                </c:pt>
                <c:pt idx="76">
                  <c:v>0.229432742923408</c:v>
                </c:pt>
                <c:pt idx="77">
                  <c:v>0.232405314850641</c:v>
                </c:pt>
                <c:pt idx="78">
                  <c:v>0.234279450404484</c:v>
                </c:pt>
                <c:pt idx="79">
                  <c:v>0.236491467740253</c:v>
                </c:pt>
                <c:pt idx="80">
                  <c:v>0.242596580687257</c:v>
                </c:pt>
                <c:pt idx="81">
                  <c:v>0.244808174659561</c:v>
                </c:pt>
                <c:pt idx="82">
                  <c:v>0.248397973684476</c:v>
                </c:pt>
                <c:pt idx="83">
                  <c:v>0.250315367377877</c:v>
                </c:pt>
                <c:pt idx="84">
                  <c:v>0.253161650475573</c:v>
                </c:pt>
                <c:pt idx="85">
                  <c:v>0.255144601891451</c:v>
                </c:pt>
                <c:pt idx="86">
                  <c:v>0.259661092902897</c:v>
                </c:pt>
                <c:pt idx="87">
                  <c:v>0.263923468335018</c:v>
                </c:pt>
                <c:pt idx="88">
                  <c:v>0.26494798345012</c:v>
                </c:pt>
                <c:pt idx="89">
                  <c:v>0.267967595681083</c:v>
                </c:pt>
                <c:pt idx="90">
                  <c:v>0.274603690984535</c:v>
                </c:pt>
                <c:pt idx="91">
                  <c:v>0.278343874902285</c:v>
                </c:pt>
                <c:pt idx="92">
                  <c:v>0.277836691410392</c:v>
                </c:pt>
                <c:pt idx="93">
                  <c:v>0.282621327945469</c:v>
                </c:pt>
                <c:pt idx="94">
                  <c:v>0.286342965319958</c:v>
                </c:pt>
                <c:pt idx="95">
                  <c:v>0.288716090928714</c:v>
                </c:pt>
                <c:pt idx="96">
                  <c:v>0.292662384555817</c:v>
                </c:pt>
                <c:pt idx="97">
                  <c:v>0.293878315362488</c:v>
                </c:pt>
                <c:pt idx="98">
                  <c:v>0.291157340469518</c:v>
                </c:pt>
                <c:pt idx="99">
                  <c:v>0.296494519971704</c:v>
                </c:pt>
                <c:pt idx="100">
                  <c:v>0.299029300706818</c:v>
                </c:pt>
                <c:pt idx="101">
                  <c:v>0.298271543119666</c:v>
                </c:pt>
                <c:pt idx="102">
                  <c:v>0.301519800493978</c:v>
                </c:pt>
                <c:pt idx="103">
                  <c:v>0.298417375639128</c:v>
                </c:pt>
              </c:numCache>
            </c:numRef>
          </c:val>
        </c:ser>
        <c:ser>
          <c:idx val="3"/>
          <c:order val="3"/>
          <c:tx>
            <c:strRef>
              <c:f>Pension_coverage_central!$L$2</c:f>
              <c:strCache>
                <c:ptCount val="1"/>
                <c:pt idx="0">
                  <c:v>Únicamente pensión de viudez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0.00576215154765969</c:v>
                </c:pt>
                <c:pt idx="21">
                  <c:v>0.0079144071522792</c:v>
                </c:pt>
                <c:pt idx="22">
                  <c:v>0.00968520335648537</c:v>
                </c:pt>
                <c:pt idx="23">
                  <c:v>0.0111574144191968</c:v>
                </c:pt>
                <c:pt idx="24">
                  <c:v>0.0129602345979958</c:v>
                </c:pt>
                <c:pt idx="25">
                  <c:v>0.0147612250358117</c:v>
                </c:pt>
                <c:pt idx="26">
                  <c:v>0.0164423176248888</c:v>
                </c:pt>
                <c:pt idx="27">
                  <c:v>0.0165466473916386</c:v>
                </c:pt>
                <c:pt idx="28">
                  <c:v>0.0171369797893376</c:v>
                </c:pt>
                <c:pt idx="29">
                  <c:v>0.0179345092639165</c:v>
                </c:pt>
                <c:pt idx="30">
                  <c:v>0.0210913310318093</c:v>
                </c:pt>
                <c:pt idx="31">
                  <c:v>0.0228233187415665</c:v>
                </c:pt>
                <c:pt idx="32">
                  <c:v>0.0231750829480103</c:v>
                </c:pt>
                <c:pt idx="33">
                  <c:v>0.0233897879303263</c:v>
                </c:pt>
                <c:pt idx="34">
                  <c:v>0.0248429773607476</c:v>
                </c:pt>
                <c:pt idx="35">
                  <c:v>0.0269259667131214</c:v>
                </c:pt>
                <c:pt idx="36">
                  <c:v>0.0273593630854868</c:v>
                </c:pt>
                <c:pt idx="37">
                  <c:v>0.0272069196680172</c:v>
                </c:pt>
                <c:pt idx="38">
                  <c:v>0.0286384382986417</c:v>
                </c:pt>
                <c:pt idx="39">
                  <c:v>0.0290936194142798</c:v>
                </c:pt>
                <c:pt idx="40">
                  <c:v>0.0295149088339375</c:v>
                </c:pt>
                <c:pt idx="41">
                  <c:v>0.0289960296009096</c:v>
                </c:pt>
                <c:pt idx="42">
                  <c:v>0.0283334024160957</c:v>
                </c:pt>
                <c:pt idx="43">
                  <c:v>0.0287043522061823</c:v>
                </c:pt>
                <c:pt idx="44">
                  <c:v>0.0286029561161006</c:v>
                </c:pt>
                <c:pt idx="45">
                  <c:v>0.0278086103727818</c:v>
                </c:pt>
                <c:pt idx="46">
                  <c:v>0.0279001756194133</c:v>
                </c:pt>
                <c:pt idx="47">
                  <c:v>0.0278687369963674</c:v>
                </c:pt>
                <c:pt idx="48">
                  <c:v>0.0286491343520811</c:v>
                </c:pt>
                <c:pt idx="49">
                  <c:v>0.0291987031529169</c:v>
                </c:pt>
                <c:pt idx="50">
                  <c:v>0.0285131016887193</c:v>
                </c:pt>
                <c:pt idx="51">
                  <c:v>0.0268693365879512</c:v>
                </c:pt>
                <c:pt idx="52">
                  <c:v>0.0262236557135007</c:v>
                </c:pt>
                <c:pt idx="53">
                  <c:v>0.0261888845928525</c:v>
                </c:pt>
                <c:pt idx="54">
                  <c:v>0.0258619811207647</c:v>
                </c:pt>
                <c:pt idx="55">
                  <c:v>0.0250653356209245</c:v>
                </c:pt>
                <c:pt idx="56">
                  <c:v>0.0241103694844194</c:v>
                </c:pt>
                <c:pt idx="57">
                  <c:v>0.0251166413103236</c:v>
                </c:pt>
                <c:pt idx="58">
                  <c:v>0.0253165255874995</c:v>
                </c:pt>
                <c:pt idx="59">
                  <c:v>0.0259662856172387</c:v>
                </c:pt>
                <c:pt idx="60">
                  <c:v>0.0254728376600389</c:v>
                </c:pt>
                <c:pt idx="61">
                  <c:v>0.0261302079983724</c:v>
                </c:pt>
                <c:pt idx="62">
                  <c:v>0.0267888090904372</c:v>
                </c:pt>
                <c:pt idx="63">
                  <c:v>0.0265701046930987</c:v>
                </c:pt>
                <c:pt idx="64">
                  <c:v>0.0260935338650512</c:v>
                </c:pt>
                <c:pt idx="65">
                  <c:v>0.0267443948039086</c:v>
                </c:pt>
                <c:pt idx="66">
                  <c:v>0.0268838011649921</c:v>
                </c:pt>
                <c:pt idx="67">
                  <c:v>0.0266528459771898</c:v>
                </c:pt>
                <c:pt idx="68">
                  <c:v>0.026704170036608</c:v>
                </c:pt>
                <c:pt idx="69">
                  <c:v>0.0283829851202237</c:v>
                </c:pt>
                <c:pt idx="70">
                  <c:v>0.0278627084721549</c:v>
                </c:pt>
                <c:pt idx="71">
                  <c:v>0.0284673756910084</c:v>
                </c:pt>
                <c:pt idx="72">
                  <c:v>0.0273565164279713</c:v>
                </c:pt>
                <c:pt idx="73">
                  <c:v>0.0272476688324742</c:v>
                </c:pt>
                <c:pt idx="74">
                  <c:v>0.0278959499712467</c:v>
                </c:pt>
                <c:pt idx="75">
                  <c:v>0.0277922266288775</c:v>
                </c:pt>
                <c:pt idx="76">
                  <c:v>0.028382265417751</c:v>
                </c:pt>
                <c:pt idx="77">
                  <c:v>0.0278999664293651</c:v>
                </c:pt>
                <c:pt idx="78">
                  <c:v>0.0283622994614084</c:v>
                </c:pt>
                <c:pt idx="79">
                  <c:v>0.0296741364207481</c:v>
                </c:pt>
                <c:pt idx="80">
                  <c:v>0.0295680411554607</c:v>
                </c:pt>
                <c:pt idx="81">
                  <c:v>0.0288786077617382</c:v>
                </c:pt>
                <c:pt idx="82">
                  <c:v>0.0305117562807232</c:v>
                </c:pt>
                <c:pt idx="83">
                  <c:v>0.0315333887536458</c:v>
                </c:pt>
                <c:pt idx="84">
                  <c:v>0.0314890449194325</c:v>
                </c:pt>
                <c:pt idx="85">
                  <c:v>0.0306695190001123</c:v>
                </c:pt>
                <c:pt idx="86">
                  <c:v>0.0297354658910847</c:v>
                </c:pt>
                <c:pt idx="87">
                  <c:v>0.0296854472967282</c:v>
                </c:pt>
                <c:pt idx="88">
                  <c:v>0.0299149993347712</c:v>
                </c:pt>
                <c:pt idx="89">
                  <c:v>0.0294698112523949</c:v>
                </c:pt>
                <c:pt idx="90">
                  <c:v>0.0289894102151997</c:v>
                </c:pt>
                <c:pt idx="91">
                  <c:v>0.028447997220557</c:v>
                </c:pt>
                <c:pt idx="92">
                  <c:v>0.0295692413554607</c:v>
                </c:pt>
                <c:pt idx="93">
                  <c:v>0.0307504539949979</c:v>
                </c:pt>
                <c:pt idx="94">
                  <c:v>0.0299034589228895</c:v>
                </c:pt>
                <c:pt idx="95">
                  <c:v>0.0296701610575236</c:v>
                </c:pt>
                <c:pt idx="96">
                  <c:v>0.029708002916123</c:v>
                </c:pt>
                <c:pt idx="97">
                  <c:v>0.0296971749770526</c:v>
                </c:pt>
                <c:pt idx="98">
                  <c:v>0.0296739729353642</c:v>
                </c:pt>
                <c:pt idx="99">
                  <c:v>0.0304081380077124</c:v>
                </c:pt>
                <c:pt idx="100">
                  <c:v>0.0293757894595393</c:v>
                </c:pt>
                <c:pt idx="101">
                  <c:v>0.0295982655597554</c:v>
                </c:pt>
                <c:pt idx="102">
                  <c:v>0.0289660748666229</c:v>
                </c:pt>
                <c:pt idx="103">
                  <c:v>0.0286546499722601</c:v>
                </c:pt>
              </c:numCache>
            </c:numRef>
          </c:val>
        </c:ser>
        <c:axId val="91079335"/>
        <c:axId val="10004461"/>
      </c:areaChart>
      <c:catAx>
        <c:axId val="91079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004461"/>
        <c:crosses val="autoZero"/>
        <c:auto val="1"/>
        <c:lblAlgn val="ctr"/>
        <c:lblOffset val="100"/>
      </c:catAx>
      <c:valAx>
        <c:axId val="1000446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079335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37881330"/>
        <c:axId val="79376754"/>
      </c:areaChart>
      <c:catAx>
        <c:axId val="37881330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376754"/>
        <c:crosses val="autoZero"/>
        <c:auto val="1"/>
        <c:lblAlgn val="ctr"/>
        <c:lblOffset val="100"/>
      </c:catAx>
      <c:valAx>
        <c:axId val="793767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88133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61094057"/>
        <c:axId val="15849528"/>
      </c:areaChart>
      <c:catAx>
        <c:axId val="61094057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849528"/>
        <c:crosses val="autoZero"/>
        <c:auto val="1"/>
        <c:lblAlgn val="ctr"/>
        <c:lblOffset val="100"/>
      </c:catAx>
      <c:valAx>
        <c:axId val="1584952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09405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Pension_coverage_low!$I$2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0.684253909600792</c:v>
                </c:pt>
                <c:pt idx="18">
                  <c:v>0.679597366308618</c:v>
                </c:pt>
                <c:pt idx="19">
                  <c:v>0.673907385876096</c:v>
                </c:pt>
                <c:pt idx="20">
                  <c:v>0.666322165413814</c:v>
                </c:pt>
                <c:pt idx="21">
                  <c:v>0.658911679021678</c:v>
                </c:pt>
                <c:pt idx="22">
                  <c:v>0.652089555794102</c:v>
                </c:pt>
                <c:pt idx="23">
                  <c:v>0.645637672534642</c:v>
                </c:pt>
                <c:pt idx="24">
                  <c:v>0.637662100909199</c:v>
                </c:pt>
                <c:pt idx="25">
                  <c:v>0.630162700226181</c:v>
                </c:pt>
                <c:pt idx="26">
                  <c:v>0.624217222668785</c:v>
                </c:pt>
                <c:pt idx="27">
                  <c:v>0.620504792603911</c:v>
                </c:pt>
                <c:pt idx="28">
                  <c:v>0.615648703408704</c:v>
                </c:pt>
                <c:pt idx="29">
                  <c:v>0.609135969451208</c:v>
                </c:pt>
                <c:pt idx="30">
                  <c:v>0.603280245565958</c:v>
                </c:pt>
                <c:pt idx="31">
                  <c:v>0.597659502539411</c:v>
                </c:pt>
                <c:pt idx="32">
                  <c:v>0.591494538071195</c:v>
                </c:pt>
                <c:pt idx="33">
                  <c:v>0.585375341280717</c:v>
                </c:pt>
                <c:pt idx="34">
                  <c:v>0.577616726808794</c:v>
                </c:pt>
                <c:pt idx="35">
                  <c:v>0.57035740184998</c:v>
                </c:pt>
                <c:pt idx="36">
                  <c:v>0.566663871103784</c:v>
                </c:pt>
                <c:pt idx="37">
                  <c:v>0.559712230900716</c:v>
                </c:pt>
                <c:pt idx="38">
                  <c:v>0.554339447980963</c:v>
                </c:pt>
                <c:pt idx="39">
                  <c:v>0.550855153839045</c:v>
                </c:pt>
                <c:pt idx="40">
                  <c:v>0.547489692336377</c:v>
                </c:pt>
                <c:pt idx="41">
                  <c:v>0.543787991504235</c:v>
                </c:pt>
                <c:pt idx="42">
                  <c:v>0.542801510216968</c:v>
                </c:pt>
                <c:pt idx="43">
                  <c:v>0.539893832023703</c:v>
                </c:pt>
                <c:pt idx="44">
                  <c:v>0.536628430921739</c:v>
                </c:pt>
                <c:pt idx="45">
                  <c:v>0.533511411966995</c:v>
                </c:pt>
                <c:pt idx="46">
                  <c:v>0.530110428772065</c:v>
                </c:pt>
                <c:pt idx="47">
                  <c:v>0.526252244789609</c:v>
                </c:pt>
                <c:pt idx="48">
                  <c:v>0.521555665130725</c:v>
                </c:pt>
                <c:pt idx="49">
                  <c:v>0.517648456560368</c:v>
                </c:pt>
                <c:pt idx="50">
                  <c:v>0.514384193822992</c:v>
                </c:pt>
                <c:pt idx="51">
                  <c:v>0.512033955809006</c:v>
                </c:pt>
                <c:pt idx="52">
                  <c:v>0.510585795482732</c:v>
                </c:pt>
                <c:pt idx="53">
                  <c:v>0.505178316053209</c:v>
                </c:pt>
                <c:pt idx="54">
                  <c:v>0.504800673176198</c:v>
                </c:pt>
                <c:pt idx="55">
                  <c:v>0.502020240755525</c:v>
                </c:pt>
                <c:pt idx="56">
                  <c:v>0.50093314974296</c:v>
                </c:pt>
                <c:pt idx="57">
                  <c:v>0.498505051395883</c:v>
                </c:pt>
                <c:pt idx="58">
                  <c:v>0.497161089505566</c:v>
                </c:pt>
                <c:pt idx="59">
                  <c:v>0.494394314279183</c:v>
                </c:pt>
                <c:pt idx="60">
                  <c:v>0.490328183849045</c:v>
                </c:pt>
                <c:pt idx="61">
                  <c:v>0.489568428782767</c:v>
                </c:pt>
                <c:pt idx="62">
                  <c:v>0.488075217485103</c:v>
                </c:pt>
                <c:pt idx="63">
                  <c:v>0.488199097440083</c:v>
                </c:pt>
                <c:pt idx="64">
                  <c:v>0.488284090244563</c:v>
                </c:pt>
                <c:pt idx="65">
                  <c:v>0.483352239594485</c:v>
                </c:pt>
                <c:pt idx="66">
                  <c:v>0.481330477089054</c:v>
                </c:pt>
                <c:pt idx="67">
                  <c:v>0.478969444116343</c:v>
                </c:pt>
                <c:pt idx="68">
                  <c:v>0.478676448055277</c:v>
                </c:pt>
                <c:pt idx="69">
                  <c:v>0.47623025393663</c:v>
                </c:pt>
                <c:pt idx="70">
                  <c:v>0.473807488802134</c:v>
                </c:pt>
                <c:pt idx="71">
                  <c:v>0.472422493540164</c:v>
                </c:pt>
                <c:pt idx="72">
                  <c:v>0.469407904824459</c:v>
                </c:pt>
                <c:pt idx="73">
                  <c:v>0.466769297078126</c:v>
                </c:pt>
                <c:pt idx="74">
                  <c:v>0.462846580626585</c:v>
                </c:pt>
                <c:pt idx="75">
                  <c:v>0.460665274849583</c:v>
                </c:pt>
                <c:pt idx="76">
                  <c:v>0.461221401761401</c:v>
                </c:pt>
                <c:pt idx="77">
                  <c:v>0.458740475777856</c:v>
                </c:pt>
                <c:pt idx="78">
                  <c:v>0.458078249751121</c:v>
                </c:pt>
                <c:pt idx="79">
                  <c:v>0.459704327698145</c:v>
                </c:pt>
                <c:pt idx="80">
                  <c:v>0.455638496569163</c:v>
                </c:pt>
                <c:pt idx="81">
                  <c:v>0.453969335410246</c:v>
                </c:pt>
                <c:pt idx="82">
                  <c:v>0.45153814522647</c:v>
                </c:pt>
                <c:pt idx="83">
                  <c:v>0.447489041410841</c:v>
                </c:pt>
                <c:pt idx="84">
                  <c:v>0.445789631719996</c:v>
                </c:pt>
                <c:pt idx="85">
                  <c:v>0.441858347688848</c:v>
                </c:pt>
                <c:pt idx="86">
                  <c:v>0.437955780631037</c:v>
                </c:pt>
                <c:pt idx="87">
                  <c:v>0.435201836808822</c:v>
                </c:pt>
                <c:pt idx="88">
                  <c:v>0.434494124088161</c:v>
                </c:pt>
                <c:pt idx="89">
                  <c:v>0.431996640887359</c:v>
                </c:pt>
                <c:pt idx="90">
                  <c:v>0.427641415304043</c:v>
                </c:pt>
                <c:pt idx="91">
                  <c:v>0.426974107587334</c:v>
                </c:pt>
                <c:pt idx="92">
                  <c:v>0.427699581457481</c:v>
                </c:pt>
                <c:pt idx="93">
                  <c:v>0.42424930875356</c:v>
                </c:pt>
                <c:pt idx="94">
                  <c:v>0.425095511231095</c:v>
                </c:pt>
                <c:pt idx="95">
                  <c:v>0.423465110645188</c:v>
                </c:pt>
                <c:pt idx="96">
                  <c:v>0.421824148091632</c:v>
                </c:pt>
                <c:pt idx="97">
                  <c:v>0.421412127600966</c:v>
                </c:pt>
                <c:pt idx="98">
                  <c:v>0.418498939059626</c:v>
                </c:pt>
                <c:pt idx="99">
                  <c:v>0.415742410874972</c:v>
                </c:pt>
                <c:pt idx="100">
                  <c:v>0.413462003937304</c:v>
                </c:pt>
                <c:pt idx="101">
                  <c:v>0.413554780106637</c:v>
                </c:pt>
                <c:pt idx="102">
                  <c:v>0.412915171009408</c:v>
                </c:pt>
                <c:pt idx="103">
                  <c:v>0.409228168606468</c:v>
                </c:pt>
              </c:numCache>
            </c:numRef>
          </c:val>
        </c:ser>
        <c:ser>
          <c:idx val="1"/>
          <c:order val="1"/>
          <c:tx>
            <c:strRef>
              <c:f>Pension_coverage_low!$J$2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0.282381072803249</c:v>
                </c:pt>
                <c:pt idx="21">
                  <c:v>0.279790749040269</c:v>
                </c:pt>
                <c:pt idx="22">
                  <c:v>0.278084669265404</c:v>
                </c:pt>
                <c:pt idx="23">
                  <c:v>0.274981731101187</c:v>
                </c:pt>
                <c:pt idx="24">
                  <c:v>0.2709568419485</c:v>
                </c:pt>
                <c:pt idx="25">
                  <c:v>0.268467717677243</c:v>
                </c:pt>
                <c:pt idx="26">
                  <c:v>0.265699750078061</c:v>
                </c:pt>
                <c:pt idx="27">
                  <c:v>0.263777517148594</c:v>
                </c:pt>
                <c:pt idx="28">
                  <c:v>0.260789926526037</c:v>
                </c:pt>
                <c:pt idx="29">
                  <c:v>0.259507500429648</c:v>
                </c:pt>
                <c:pt idx="30">
                  <c:v>0.256700654969128</c:v>
                </c:pt>
                <c:pt idx="31">
                  <c:v>0.254228140236528</c:v>
                </c:pt>
                <c:pt idx="32">
                  <c:v>0.252429049353226</c:v>
                </c:pt>
                <c:pt idx="33">
                  <c:v>0.251166308529202</c:v>
                </c:pt>
                <c:pt idx="34">
                  <c:v>0.249304577679864</c:v>
                </c:pt>
                <c:pt idx="35">
                  <c:v>0.246915574396519</c:v>
                </c:pt>
                <c:pt idx="36">
                  <c:v>0.242156768776598</c:v>
                </c:pt>
                <c:pt idx="37">
                  <c:v>0.23973689709551</c:v>
                </c:pt>
                <c:pt idx="38">
                  <c:v>0.23667362600452</c:v>
                </c:pt>
                <c:pt idx="39">
                  <c:v>0.233280507056811</c:v>
                </c:pt>
                <c:pt idx="40">
                  <c:v>0.230374814311766</c:v>
                </c:pt>
                <c:pt idx="41">
                  <c:v>0.227813054896841</c:v>
                </c:pt>
                <c:pt idx="42">
                  <c:v>0.226023815532995</c:v>
                </c:pt>
                <c:pt idx="43">
                  <c:v>0.223913807373015</c:v>
                </c:pt>
                <c:pt idx="44">
                  <c:v>0.220961470631144</c:v>
                </c:pt>
                <c:pt idx="45">
                  <c:v>0.218874111868464</c:v>
                </c:pt>
                <c:pt idx="46">
                  <c:v>0.217285132046375</c:v>
                </c:pt>
                <c:pt idx="47">
                  <c:v>0.215224522366112</c:v>
                </c:pt>
                <c:pt idx="48">
                  <c:v>0.211945431565584</c:v>
                </c:pt>
                <c:pt idx="49">
                  <c:v>0.209791732702218</c:v>
                </c:pt>
                <c:pt idx="50">
                  <c:v>0.207728889457552</c:v>
                </c:pt>
                <c:pt idx="51">
                  <c:v>0.204813226131333</c:v>
                </c:pt>
                <c:pt idx="52">
                  <c:v>0.202204462343111</c:v>
                </c:pt>
                <c:pt idx="53">
                  <c:v>0.199119537737508</c:v>
                </c:pt>
                <c:pt idx="54">
                  <c:v>0.196861110101191</c:v>
                </c:pt>
                <c:pt idx="55">
                  <c:v>0.194469089793514</c:v>
                </c:pt>
                <c:pt idx="56">
                  <c:v>0.191790496809965</c:v>
                </c:pt>
                <c:pt idx="57">
                  <c:v>0.18891840165871</c:v>
                </c:pt>
                <c:pt idx="58">
                  <c:v>0.185790429345485</c:v>
                </c:pt>
                <c:pt idx="59">
                  <c:v>0.184231406908506</c:v>
                </c:pt>
                <c:pt idx="60">
                  <c:v>0.181382882869386</c:v>
                </c:pt>
                <c:pt idx="61">
                  <c:v>0.179228173990783</c:v>
                </c:pt>
                <c:pt idx="62">
                  <c:v>0.17655769327073</c:v>
                </c:pt>
                <c:pt idx="63">
                  <c:v>0.174650286953476</c:v>
                </c:pt>
                <c:pt idx="64">
                  <c:v>0.172185191713839</c:v>
                </c:pt>
                <c:pt idx="65">
                  <c:v>0.169994564753962</c:v>
                </c:pt>
                <c:pt idx="66">
                  <c:v>0.167591709755128</c:v>
                </c:pt>
                <c:pt idx="67">
                  <c:v>0.165061490897167</c:v>
                </c:pt>
                <c:pt idx="68">
                  <c:v>0.1625210117563</c:v>
                </c:pt>
                <c:pt idx="69">
                  <c:v>0.160108087914723</c:v>
                </c:pt>
                <c:pt idx="70">
                  <c:v>0.156771533589953</c:v>
                </c:pt>
                <c:pt idx="71">
                  <c:v>0.154082880411529</c:v>
                </c:pt>
                <c:pt idx="72">
                  <c:v>0.151537095968256</c:v>
                </c:pt>
                <c:pt idx="73">
                  <c:v>0.150385811861096</c:v>
                </c:pt>
                <c:pt idx="74">
                  <c:v>0.1486626585489</c:v>
                </c:pt>
                <c:pt idx="75">
                  <c:v>0.146592840879618</c:v>
                </c:pt>
                <c:pt idx="76">
                  <c:v>0.14364536466894</c:v>
                </c:pt>
                <c:pt idx="77">
                  <c:v>0.140538282845788</c:v>
                </c:pt>
                <c:pt idx="78">
                  <c:v>0.138358884131524</c:v>
                </c:pt>
                <c:pt idx="79">
                  <c:v>0.134861482724682</c:v>
                </c:pt>
                <c:pt idx="80">
                  <c:v>0.131520850297599</c:v>
                </c:pt>
                <c:pt idx="81">
                  <c:v>0.129643102846176</c:v>
                </c:pt>
                <c:pt idx="82">
                  <c:v>0.127467682549286</c:v>
                </c:pt>
                <c:pt idx="83">
                  <c:v>0.125124096835107</c:v>
                </c:pt>
                <c:pt idx="84">
                  <c:v>0.121807590819822</c:v>
                </c:pt>
                <c:pt idx="85">
                  <c:v>0.11968142419141</c:v>
                </c:pt>
                <c:pt idx="86">
                  <c:v>0.118027128997951</c:v>
                </c:pt>
                <c:pt idx="87">
                  <c:v>0.115802672644219</c:v>
                </c:pt>
                <c:pt idx="88">
                  <c:v>0.11385535694109</c:v>
                </c:pt>
                <c:pt idx="89">
                  <c:v>0.11189688762912</c:v>
                </c:pt>
                <c:pt idx="90">
                  <c:v>0.109840067680044</c:v>
                </c:pt>
                <c:pt idx="91">
                  <c:v>0.107020608481209</c:v>
                </c:pt>
                <c:pt idx="92">
                  <c:v>0.104983021724011</c:v>
                </c:pt>
                <c:pt idx="93">
                  <c:v>0.102989752456071</c:v>
                </c:pt>
                <c:pt idx="94">
                  <c:v>0.101327492434506</c:v>
                </c:pt>
                <c:pt idx="95">
                  <c:v>0.09901633229982</c:v>
                </c:pt>
                <c:pt idx="96">
                  <c:v>0.0958202503983139</c:v>
                </c:pt>
                <c:pt idx="97">
                  <c:v>0.093668217318058</c:v>
                </c:pt>
                <c:pt idx="98">
                  <c:v>0.0918735821583289</c:v>
                </c:pt>
                <c:pt idx="99">
                  <c:v>0.0897072195805786</c:v>
                </c:pt>
                <c:pt idx="100">
                  <c:v>0.0878223600697097</c:v>
                </c:pt>
                <c:pt idx="101">
                  <c:v>0.08547389894209</c:v>
                </c:pt>
                <c:pt idx="102">
                  <c:v>0.0833870477257844</c:v>
                </c:pt>
                <c:pt idx="103">
                  <c:v>0.080970273194571</c:v>
                </c:pt>
              </c:numCache>
            </c:numRef>
          </c:val>
        </c:ser>
        <c:ser>
          <c:idx val="2"/>
          <c:order val="2"/>
          <c:tx>
            <c:strRef>
              <c:f>Pension_coverage_low!$K$2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0.0231936654569449</c:v>
                </c:pt>
                <c:pt idx="18">
                  <c:v>0.0216346034384043</c:v>
                </c:pt>
                <c:pt idx="19">
                  <c:v>0.0234914923257475</c:v>
                </c:pt>
                <c:pt idx="20">
                  <c:v>0.02705682359168</c:v>
                </c:pt>
                <c:pt idx="21">
                  <c:v>0.0289089277495365</c:v>
                </c:pt>
                <c:pt idx="22">
                  <c:v>0.0310946946150085</c:v>
                </c:pt>
                <c:pt idx="23">
                  <c:v>0.033234352363075</c:v>
                </c:pt>
                <c:pt idx="24">
                  <c:v>0.0359626409063315</c:v>
                </c:pt>
                <c:pt idx="25">
                  <c:v>0.037507564142162</c:v>
                </c:pt>
                <c:pt idx="26">
                  <c:v>0.0399343406286797</c:v>
                </c:pt>
                <c:pt idx="27">
                  <c:v>0.0428836146211305</c:v>
                </c:pt>
                <c:pt idx="28">
                  <c:v>0.0426442869151901</c:v>
                </c:pt>
                <c:pt idx="29">
                  <c:v>0.046164425924314</c:v>
                </c:pt>
                <c:pt idx="30">
                  <c:v>0.0485142682569901</c:v>
                </c:pt>
                <c:pt idx="31">
                  <c:v>0.0491597201471391</c:v>
                </c:pt>
                <c:pt idx="32">
                  <c:v>0.0496763748911141</c:v>
                </c:pt>
                <c:pt idx="33">
                  <c:v>0.050127486882146</c:v>
                </c:pt>
                <c:pt idx="34">
                  <c:v>0.052974017488429</c:v>
                </c:pt>
                <c:pt idx="35">
                  <c:v>0.0550124206352268</c:v>
                </c:pt>
                <c:pt idx="36">
                  <c:v>0.0565943334739102</c:v>
                </c:pt>
                <c:pt idx="37">
                  <c:v>0.0584482193168387</c:v>
                </c:pt>
                <c:pt idx="38">
                  <c:v>0.0605372381424774</c:v>
                </c:pt>
                <c:pt idx="39">
                  <c:v>0.065189448450293</c:v>
                </c:pt>
                <c:pt idx="40">
                  <c:v>0.0702243193701418</c:v>
                </c:pt>
                <c:pt idx="41">
                  <c:v>0.0778806433307804</c:v>
                </c:pt>
                <c:pt idx="42">
                  <c:v>0.0815401679902175</c:v>
                </c:pt>
                <c:pt idx="43">
                  <c:v>0.0889618335923408</c:v>
                </c:pt>
                <c:pt idx="44">
                  <c:v>0.0972940892949148</c:v>
                </c:pt>
                <c:pt idx="45">
                  <c:v>0.103351693188331</c:v>
                </c:pt>
                <c:pt idx="46">
                  <c:v>0.107185443229697</c:v>
                </c:pt>
                <c:pt idx="47">
                  <c:v>0.108779745960978</c:v>
                </c:pt>
                <c:pt idx="48">
                  <c:v>0.116162526425564</c:v>
                </c:pt>
                <c:pt idx="49">
                  <c:v>0.120706298968696</c:v>
                </c:pt>
                <c:pt idx="50">
                  <c:v>0.126209606671819</c:v>
                </c:pt>
                <c:pt idx="51">
                  <c:v>0.133249746880869</c:v>
                </c:pt>
                <c:pt idx="52">
                  <c:v>0.1367425302793</c:v>
                </c:pt>
                <c:pt idx="53">
                  <c:v>0.143452062535442</c:v>
                </c:pt>
                <c:pt idx="54">
                  <c:v>0.146252872979168</c:v>
                </c:pt>
                <c:pt idx="55">
                  <c:v>0.15056022897224</c:v>
                </c:pt>
                <c:pt idx="56">
                  <c:v>0.156552912716847</c:v>
                </c:pt>
                <c:pt idx="57">
                  <c:v>0.159505568878093</c:v>
                </c:pt>
                <c:pt idx="58">
                  <c:v>0.16392464535435</c:v>
                </c:pt>
                <c:pt idx="59">
                  <c:v>0.168199416979409</c:v>
                </c:pt>
                <c:pt idx="60">
                  <c:v>0.172823761108217</c:v>
                </c:pt>
                <c:pt idx="61">
                  <c:v>0.175071680200939</c:v>
                </c:pt>
                <c:pt idx="62">
                  <c:v>0.176543113617966</c:v>
                </c:pt>
                <c:pt idx="63">
                  <c:v>0.177136060223947</c:v>
                </c:pt>
                <c:pt idx="64">
                  <c:v>0.18037510445943</c:v>
                </c:pt>
                <c:pt idx="65">
                  <c:v>0.184804411409972</c:v>
                </c:pt>
                <c:pt idx="66">
                  <c:v>0.186904551485836</c:v>
                </c:pt>
                <c:pt idx="67">
                  <c:v>0.190239760396542</c:v>
                </c:pt>
                <c:pt idx="68">
                  <c:v>0.192993688606234</c:v>
                </c:pt>
                <c:pt idx="69">
                  <c:v>0.19590463991188</c:v>
                </c:pt>
                <c:pt idx="70">
                  <c:v>0.201322553374418</c:v>
                </c:pt>
                <c:pt idx="71">
                  <c:v>0.203325831674371</c:v>
                </c:pt>
                <c:pt idx="72">
                  <c:v>0.208137367636091</c:v>
                </c:pt>
                <c:pt idx="73">
                  <c:v>0.213043773234015</c:v>
                </c:pt>
                <c:pt idx="74">
                  <c:v>0.216029456849673</c:v>
                </c:pt>
                <c:pt idx="75">
                  <c:v>0.221313160228639</c:v>
                </c:pt>
                <c:pt idx="76">
                  <c:v>0.219844663052278</c:v>
                </c:pt>
                <c:pt idx="77">
                  <c:v>0.224284843610958</c:v>
                </c:pt>
                <c:pt idx="78">
                  <c:v>0.224571212687763</c:v>
                </c:pt>
                <c:pt idx="79">
                  <c:v>0.225479275697896</c:v>
                </c:pt>
                <c:pt idx="80">
                  <c:v>0.230540477447333</c:v>
                </c:pt>
                <c:pt idx="81">
                  <c:v>0.233899282437562</c:v>
                </c:pt>
                <c:pt idx="82">
                  <c:v>0.236115761462947</c:v>
                </c:pt>
                <c:pt idx="83">
                  <c:v>0.239036134133885</c:v>
                </c:pt>
                <c:pt idx="84">
                  <c:v>0.241689305473762</c:v>
                </c:pt>
                <c:pt idx="85">
                  <c:v>0.247834358789409</c:v>
                </c:pt>
                <c:pt idx="86">
                  <c:v>0.250858283684876</c:v>
                </c:pt>
                <c:pt idx="87">
                  <c:v>0.256244420574717</c:v>
                </c:pt>
                <c:pt idx="88">
                  <c:v>0.258099186383942</c:v>
                </c:pt>
                <c:pt idx="89">
                  <c:v>0.261131113780832</c:v>
                </c:pt>
                <c:pt idx="90">
                  <c:v>0.266371541490522</c:v>
                </c:pt>
                <c:pt idx="91">
                  <c:v>0.271663239636449</c:v>
                </c:pt>
                <c:pt idx="92">
                  <c:v>0.27189610611378</c:v>
                </c:pt>
                <c:pt idx="93">
                  <c:v>0.275689712693599</c:v>
                </c:pt>
                <c:pt idx="94">
                  <c:v>0.274129917746488</c:v>
                </c:pt>
                <c:pt idx="95">
                  <c:v>0.273835903173914</c:v>
                </c:pt>
                <c:pt idx="96">
                  <c:v>0.277592751464224</c:v>
                </c:pt>
                <c:pt idx="97">
                  <c:v>0.281147356248578</c:v>
                </c:pt>
                <c:pt idx="98">
                  <c:v>0.28423600525678</c:v>
                </c:pt>
                <c:pt idx="99">
                  <c:v>0.288542532116944</c:v>
                </c:pt>
                <c:pt idx="100">
                  <c:v>0.292134064675065</c:v>
                </c:pt>
                <c:pt idx="101">
                  <c:v>0.293694327415301</c:v>
                </c:pt>
                <c:pt idx="102">
                  <c:v>0.295817186490779</c:v>
                </c:pt>
                <c:pt idx="103">
                  <c:v>0.299293745827427</c:v>
                </c:pt>
              </c:numCache>
            </c:numRef>
          </c:val>
        </c:ser>
        <c:ser>
          <c:idx val="3"/>
          <c:order val="3"/>
          <c:tx>
            <c:strRef>
              <c:f>Pension_coverage_low!$L$2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0.00576215154765969</c:v>
                </c:pt>
                <c:pt idx="21">
                  <c:v>0.00785732468353939</c:v>
                </c:pt>
                <c:pt idx="22">
                  <c:v>0.00962834155908399</c:v>
                </c:pt>
                <c:pt idx="23">
                  <c:v>0.0111574144191968</c:v>
                </c:pt>
                <c:pt idx="24">
                  <c:v>0.0129602345979958</c:v>
                </c:pt>
                <c:pt idx="25">
                  <c:v>0.0148655232824423</c:v>
                </c:pt>
                <c:pt idx="26">
                  <c:v>0.0163320789166455</c:v>
                </c:pt>
                <c:pt idx="27">
                  <c:v>0.0162398377541656</c:v>
                </c:pt>
                <c:pt idx="28">
                  <c:v>0.0168265841929663</c:v>
                </c:pt>
                <c:pt idx="29">
                  <c:v>0.0178731162748249</c:v>
                </c:pt>
                <c:pt idx="30">
                  <c:v>0.0200181920800587</c:v>
                </c:pt>
                <c:pt idx="31">
                  <c:v>0.0222131613668024</c:v>
                </c:pt>
                <c:pt idx="32">
                  <c:v>0.0230553754180621</c:v>
                </c:pt>
                <c:pt idx="33">
                  <c:v>0.0252893785583145</c:v>
                </c:pt>
                <c:pt idx="34">
                  <c:v>0.0261944221553967</c:v>
                </c:pt>
                <c:pt idx="35">
                  <c:v>0.0274536540583077</c:v>
                </c:pt>
                <c:pt idx="36">
                  <c:v>0.0281359026952421</c:v>
                </c:pt>
                <c:pt idx="37">
                  <c:v>0.028527487194475</c:v>
                </c:pt>
                <c:pt idx="38">
                  <c:v>0.0302101113636182</c:v>
                </c:pt>
                <c:pt idx="39">
                  <c:v>0.0312822403748041</c:v>
                </c:pt>
                <c:pt idx="40">
                  <c:v>0.0319170070461728</c:v>
                </c:pt>
                <c:pt idx="41">
                  <c:v>0.0310769074912633</c:v>
                </c:pt>
                <c:pt idx="42">
                  <c:v>0.030158472199845</c:v>
                </c:pt>
                <c:pt idx="43">
                  <c:v>0.0309231545745418</c:v>
                </c:pt>
                <c:pt idx="44">
                  <c:v>0.0304330121937031</c:v>
                </c:pt>
                <c:pt idx="45">
                  <c:v>0.0300154649655512</c:v>
                </c:pt>
                <c:pt idx="46">
                  <c:v>0.0301118056894225</c:v>
                </c:pt>
                <c:pt idx="47">
                  <c:v>0.0307251472862975</c:v>
                </c:pt>
                <c:pt idx="48">
                  <c:v>0.0321003859690884</c:v>
                </c:pt>
                <c:pt idx="49">
                  <c:v>0.0311636700240909</c:v>
                </c:pt>
                <c:pt idx="50">
                  <c:v>0.0313961625567957</c:v>
                </c:pt>
                <c:pt idx="51">
                  <c:v>0.0299802580434894</c:v>
                </c:pt>
                <c:pt idx="52">
                  <c:v>0.0307237886508437</c:v>
                </c:pt>
                <c:pt idx="53">
                  <c:v>0.0301742946476687</c:v>
                </c:pt>
                <c:pt idx="54">
                  <c:v>0.0283927217423035</c:v>
                </c:pt>
                <c:pt idx="55">
                  <c:v>0.0274876502107395</c:v>
                </c:pt>
                <c:pt idx="56">
                  <c:v>0.0259373508708167</c:v>
                </c:pt>
                <c:pt idx="57">
                  <c:v>0.0267385262262319</c:v>
                </c:pt>
                <c:pt idx="58">
                  <c:v>0.0265679617999497</c:v>
                </c:pt>
                <c:pt idx="59">
                  <c:v>0.0263358090110306</c:v>
                </c:pt>
                <c:pt idx="60">
                  <c:v>0.0253310795511212</c:v>
                </c:pt>
                <c:pt idx="61">
                  <c:v>0.0249080982130503</c:v>
                </c:pt>
                <c:pt idx="62">
                  <c:v>0.0254144477597307</c:v>
                </c:pt>
                <c:pt idx="63">
                  <c:v>0.0245005789550624</c:v>
                </c:pt>
                <c:pt idx="64">
                  <c:v>0.0239614788625675</c:v>
                </c:pt>
                <c:pt idx="65">
                  <c:v>0.024400647893003</c:v>
                </c:pt>
                <c:pt idx="66">
                  <c:v>0.0243940438759617</c:v>
                </c:pt>
                <c:pt idx="67">
                  <c:v>0.0245302795896807</c:v>
                </c:pt>
                <c:pt idx="68">
                  <c:v>0.023998392483668</c:v>
                </c:pt>
                <c:pt idx="69">
                  <c:v>0.023722179361043</c:v>
                </c:pt>
                <c:pt idx="70">
                  <c:v>0.0242553123451066</c:v>
                </c:pt>
                <c:pt idx="71">
                  <c:v>0.0243324365840678</c:v>
                </c:pt>
                <c:pt idx="72">
                  <c:v>0.0245717683924476</c:v>
                </c:pt>
                <c:pt idx="73">
                  <c:v>0.0250439488297939</c:v>
                </c:pt>
                <c:pt idx="74">
                  <c:v>0.0263115520331501</c:v>
                </c:pt>
                <c:pt idx="75">
                  <c:v>0.0266304211278704</c:v>
                </c:pt>
                <c:pt idx="76">
                  <c:v>0.026977405980914</c:v>
                </c:pt>
                <c:pt idx="77">
                  <c:v>0.0264495413379963</c:v>
                </c:pt>
                <c:pt idx="78">
                  <c:v>0.026955609599011</c:v>
                </c:pt>
                <c:pt idx="79">
                  <c:v>0.0276438173377257</c:v>
                </c:pt>
                <c:pt idx="80">
                  <c:v>0.0282301953767209</c:v>
                </c:pt>
                <c:pt idx="81">
                  <c:v>0.027415243229973</c:v>
                </c:pt>
                <c:pt idx="82">
                  <c:v>0.0277139332523526</c:v>
                </c:pt>
                <c:pt idx="83">
                  <c:v>0.0279188668649201</c:v>
                </c:pt>
                <c:pt idx="84">
                  <c:v>0.0281144182242055</c:v>
                </c:pt>
                <c:pt idx="85">
                  <c:v>0.0278006593243801</c:v>
                </c:pt>
                <c:pt idx="86">
                  <c:v>0.0277295646874178</c:v>
                </c:pt>
                <c:pt idx="87">
                  <c:v>0.0279074012569003</c:v>
                </c:pt>
                <c:pt idx="88">
                  <c:v>0.0268007352583187</c:v>
                </c:pt>
                <c:pt idx="89">
                  <c:v>0.0271833093635264</c:v>
                </c:pt>
                <c:pt idx="90">
                  <c:v>0.0261613580781099</c:v>
                </c:pt>
                <c:pt idx="91">
                  <c:v>0.0260090597064156</c:v>
                </c:pt>
                <c:pt idx="92">
                  <c:v>0.0259133494251933</c:v>
                </c:pt>
                <c:pt idx="93">
                  <c:v>0.0256502419428839</c:v>
                </c:pt>
                <c:pt idx="94">
                  <c:v>0.0252492702241442</c:v>
                </c:pt>
                <c:pt idx="95">
                  <c:v>0.0252029119631351</c:v>
                </c:pt>
                <c:pt idx="96">
                  <c:v>0.0251527229478851</c:v>
                </c:pt>
                <c:pt idx="97">
                  <c:v>0.0247897255652343</c:v>
                </c:pt>
                <c:pt idx="98">
                  <c:v>0.0255287391880779</c:v>
                </c:pt>
                <c:pt idx="99">
                  <c:v>0.0248507140556793</c:v>
                </c:pt>
                <c:pt idx="100">
                  <c:v>0.0238130936884796</c:v>
                </c:pt>
                <c:pt idx="101">
                  <c:v>0.023465117778632</c:v>
                </c:pt>
                <c:pt idx="102">
                  <c:v>0.0240986486892719</c:v>
                </c:pt>
                <c:pt idx="103">
                  <c:v>0.0246373356047475</c:v>
                </c:pt>
              </c:numCache>
            </c:numRef>
          </c:val>
        </c:ser>
        <c:axId val="30317294"/>
        <c:axId val="89436947"/>
      </c:areaChart>
      <c:catAx>
        <c:axId val="303172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436947"/>
        <c:crosses val="autoZero"/>
        <c:auto val="1"/>
        <c:lblAlgn val="ctr"/>
        <c:lblOffset val="100"/>
      </c:catAx>
      <c:valAx>
        <c:axId val="8943694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31729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97087725"/>
        <c:axId val="88185427"/>
      </c:areaChart>
      <c:catAx>
        <c:axId val="97087725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185427"/>
        <c:crosses val="autoZero"/>
        <c:auto val="1"/>
        <c:lblAlgn val="ctr"/>
        <c:lblOffset val="100"/>
      </c:catAx>
      <c:valAx>
        <c:axId val="8818542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08772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Pension_coverage_high!$I$2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0.689127256944907</c:v>
                </c:pt>
                <c:pt idx="17">
                  <c:v>0.684503332233586</c:v>
                </c:pt>
                <c:pt idx="18">
                  <c:v>0.679844539704286</c:v>
                </c:pt>
                <c:pt idx="19">
                  <c:v>0.673943192913528</c:v>
                </c:pt>
                <c:pt idx="20">
                  <c:v>0.665758543071873</c:v>
                </c:pt>
                <c:pt idx="21">
                  <c:v>0.659105255676798</c:v>
                </c:pt>
                <c:pt idx="22">
                  <c:v>0.651921399018902</c:v>
                </c:pt>
                <c:pt idx="23">
                  <c:v>0.644501929562952</c:v>
                </c:pt>
                <c:pt idx="24">
                  <c:v>0.635455882517136</c:v>
                </c:pt>
                <c:pt idx="25">
                  <c:v>0.62825684418192</c:v>
                </c:pt>
                <c:pt idx="26">
                  <c:v>0.622922262547812</c:v>
                </c:pt>
                <c:pt idx="27">
                  <c:v>0.618708951494009</c:v>
                </c:pt>
                <c:pt idx="28">
                  <c:v>0.613944613351816</c:v>
                </c:pt>
                <c:pt idx="29">
                  <c:v>0.607760518597076</c:v>
                </c:pt>
                <c:pt idx="30">
                  <c:v>0.601109535154385</c:v>
                </c:pt>
                <c:pt idx="31">
                  <c:v>0.59603132994518</c:v>
                </c:pt>
                <c:pt idx="32">
                  <c:v>0.591608926454925</c:v>
                </c:pt>
                <c:pt idx="33">
                  <c:v>0.586397127941289</c:v>
                </c:pt>
                <c:pt idx="34">
                  <c:v>0.580105407328275</c:v>
                </c:pt>
                <c:pt idx="35">
                  <c:v>0.574048437716231</c:v>
                </c:pt>
                <c:pt idx="36">
                  <c:v>0.569288525376244</c:v>
                </c:pt>
                <c:pt idx="37">
                  <c:v>0.563981102515327</c:v>
                </c:pt>
                <c:pt idx="38">
                  <c:v>0.558330657206827</c:v>
                </c:pt>
                <c:pt idx="39">
                  <c:v>0.552355424676992</c:v>
                </c:pt>
                <c:pt idx="40">
                  <c:v>0.547527722057214</c:v>
                </c:pt>
                <c:pt idx="41">
                  <c:v>0.543294693749413</c:v>
                </c:pt>
                <c:pt idx="42">
                  <c:v>0.541097579864698</c:v>
                </c:pt>
                <c:pt idx="43">
                  <c:v>0.539447112320215</c:v>
                </c:pt>
                <c:pt idx="44">
                  <c:v>0.533650921774229</c:v>
                </c:pt>
                <c:pt idx="45">
                  <c:v>0.530364110803031</c:v>
                </c:pt>
                <c:pt idx="46">
                  <c:v>0.529185194298267</c:v>
                </c:pt>
                <c:pt idx="47">
                  <c:v>0.524919232036028</c:v>
                </c:pt>
                <c:pt idx="48">
                  <c:v>0.52151115286319</c:v>
                </c:pt>
                <c:pt idx="49">
                  <c:v>0.51966104984573</c:v>
                </c:pt>
                <c:pt idx="50">
                  <c:v>0.515353986480648</c:v>
                </c:pt>
                <c:pt idx="51">
                  <c:v>0.511592674555194</c:v>
                </c:pt>
                <c:pt idx="52">
                  <c:v>0.510221359791067</c:v>
                </c:pt>
                <c:pt idx="53">
                  <c:v>0.506985327523099</c:v>
                </c:pt>
                <c:pt idx="54">
                  <c:v>0.505726988606572</c:v>
                </c:pt>
                <c:pt idx="55">
                  <c:v>0.502835747879408</c:v>
                </c:pt>
                <c:pt idx="56">
                  <c:v>0.501113643359355</c:v>
                </c:pt>
                <c:pt idx="57">
                  <c:v>0.496038818668373</c:v>
                </c:pt>
                <c:pt idx="58">
                  <c:v>0.495858291770372</c:v>
                </c:pt>
                <c:pt idx="59">
                  <c:v>0.494062466922384</c:v>
                </c:pt>
                <c:pt idx="60">
                  <c:v>0.490312430828714</c:v>
                </c:pt>
                <c:pt idx="61">
                  <c:v>0.489436876726853</c:v>
                </c:pt>
                <c:pt idx="62">
                  <c:v>0.489704561240242</c:v>
                </c:pt>
                <c:pt idx="63">
                  <c:v>0.489487177806177</c:v>
                </c:pt>
                <c:pt idx="64">
                  <c:v>0.488329363186152</c:v>
                </c:pt>
                <c:pt idx="65">
                  <c:v>0.484389135025966</c:v>
                </c:pt>
                <c:pt idx="66">
                  <c:v>0.485126406856303</c:v>
                </c:pt>
                <c:pt idx="67">
                  <c:v>0.483659146378498</c:v>
                </c:pt>
                <c:pt idx="68">
                  <c:v>0.479889895920002</c:v>
                </c:pt>
                <c:pt idx="69">
                  <c:v>0.475310216529242</c:v>
                </c:pt>
                <c:pt idx="70">
                  <c:v>0.46949495933771</c:v>
                </c:pt>
                <c:pt idx="71">
                  <c:v>0.464895144934061</c:v>
                </c:pt>
                <c:pt idx="72">
                  <c:v>0.462965797978436</c:v>
                </c:pt>
                <c:pt idx="73">
                  <c:v>0.45932518137577</c:v>
                </c:pt>
                <c:pt idx="74">
                  <c:v>0.455774692347727</c:v>
                </c:pt>
                <c:pt idx="75">
                  <c:v>0.453655575149605</c:v>
                </c:pt>
                <c:pt idx="76">
                  <c:v>0.450634565246851</c:v>
                </c:pt>
                <c:pt idx="77">
                  <c:v>0.448886089424846</c:v>
                </c:pt>
                <c:pt idx="78">
                  <c:v>0.446315862364355</c:v>
                </c:pt>
                <c:pt idx="79">
                  <c:v>0.443388761369182</c:v>
                </c:pt>
                <c:pt idx="80">
                  <c:v>0.44157341050943</c:v>
                </c:pt>
                <c:pt idx="81">
                  <c:v>0.440022822915032</c:v>
                </c:pt>
                <c:pt idx="82">
                  <c:v>0.438981247448312</c:v>
                </c:pt>
                <c:pt idx="83">
                  <c:v>0.437851972213511</c:v>
                </c:pt>
                <c:pt idx="84">
                  <c:v>0.435506814938601</c:v>
                </c:pt>
                <c:pt idx="85">
                  <c:v>0.435975373131967</c:v>
                </c:pt>
                <c:pt idx="86">
                  <c:v>0.436223497131454</c:v>
                </c:pt>
                <c:pt idx="87">
                  <c:v>0.434803794065178</c:v>
                </c:pt>
                <c:pt idx="88">
                  <c:v>0.43305670069617</c:v>
                </c:pt>
                <c:pt idx="89">
                  <c:v>0.43201355489365</c:v>
                </c:pt>
                <c:pt idx="90">
                  <c:v>0.431189944654368</c:v>
                </c:pt>
                <c:pt idx="91">
                  <c:v>0.42878045601834</c:v>
                </c:pt>
                <c:pt idx="92">
                  <c:v>0.427139991874521</c:v>
                </c:pt>
                <c:pt idx="93">
                  <c:v>0.425658700809446</c:v>
                </c:pt>
                <c:pt idx="94">
                  <c:v>0.424856503153461</c:v>
                </c:pt>
                <c:pt idx="95">
                  <c:v>0.426624604772895</c:v>
                </c:pt>
                <c:pt idx="96">
                  <c:v>0.424470739153433</c:v>
                </c:pt>
                <c:pt idx="97">
                  <c:v>0.424659792136526</c:v>
                </c:pt>
                <c:pt idx="98">
                  <c:v>0.425238375292986</c:v>
                </c:pt>
                <c:pt idx="99">
                  <c:v>0.42508527413728</c:v>
                </c:pt>
                <c:pt idx="100">
                  <c:v>0.422695330398147</c:v>
                </c:pt>
                <c:pt idx="101">
                  <c:v>0.423408809039569</c:v>
                </c:pt>
                <c:pt idx="102">
                  <c:v>0.421687904116044</c:v>
                </c:pt>
                <c:pt idx="103">
                  <c:v>0.423382431461076</c:v>
                </c:pt>
              </c:numCache>
            </c:numRef>
          </c:val>
        </c:ser>
        <c:ser>
          <c:idx val="1"/>
          <c:order val="1"/>
          <c:tx>
            <c:strRef>
              <c:f>Pension_coverage_high!$J$2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0.279994747754188</c:v>
                </c:pt>
                <c:pt idx="22">
                  <c:v>0.277809912065165</c:v>
                </c:pt>
                <c:pt idx="23">
                  <c:v>0.275294554344557</c:v>
                </c:pt>
                <c:pt idx="24">
                  <c:v>0.272179782967705</c:v>
                </c:pt>
                <c:pt idx="25">
                  <c:v>0.268889708927432</c:v>
                </c:pt>
                <c:pt idx="26">
                  <c:v>0.265970867001297</c:v>
                </c:pt>
                <c:pt idx="27">
                  <c:v>0.263909965164495</c:v>
                </c:pt>
                <c:pt idx="28">
                  <c:v>0.26176675613518</c:v>
                </c:pt>
                <c:pt idx="29">
                  <c:v>0.259643186207321</c:v>
                </c:pt>
                <c:pt idx="30">
                  <c:v>0.258004802472984</c:v>
                </c:pt>
                <c:pt idx="31">
                  <c:v>0.255674467110188</c:v>
                </c:pt>
                <c:pt idx="32">
                  <c:v>0.253075807699049</c:v>
                </c:pt>
                <c:pt idx="33">
                  <c:v>0.250669354338583</c:v>
                </c:pt>
                <c:pt idx="34">
                  <c:v>0.248734861357453</c:v>
                </c:pt>
                <c:pt idx="35">
                  <c:v>0.245939329950732</c:v>
                </c:pt>
                <c:pt idx="36">
                  <c:v>0.242645571487395</c:v>
                </c:pt>
                <c:pt idx="37">
                  <c:v>0.239937475483269</c:v>
                </c:pt>
                <c:pt idx="38">
                  <c:v>0.238174784408638</c:v>
                </c:pt>
                <c:pt idx="39">
                  <c:v>0.235226889439269</c:v>
                </c:pt>
                <c:pt idx="40">
                  <c:v>0.232871389107777</c:v>
                </c:pt>
                <c:pt idx="41">
                  <c:v>0.230289771185083</c:v>
                </c:pt>
                <c:pt idx="42">
                  <c:v>0.227738214054044</c:v>
                </c:pt>
                <c:pt idx="43">
                  <c:v>0.225472642037585</c:v>
                </c:pt>
                <c:pt idx="44">
                  <c:v>0.222662286253284</c:v>
                </c:pt>
                <c:pt idx="45">
                  <c:v>0.220712259198222</c:v>
                </c:pt>
                <c:pt idx="46">
                  <c:v>0.217651518403151</c:v>
                </c:pt>
                <c:pt idx="47">
                  <c:v>0.215212523984048</c:v>
                </c:pt>
                <c:pt idx="48">
                  <c:v>0.212259341016208</c:v>
                </c:pt>
                <c:pt idx="49">
                  <c:v>0.208910658570134</c:v>
                </c:pt>
                <c:pt idx="50">
                  <c:v>0.205345019243967</c:v>
                </c:pt>
                <c:pt idx="51">
                  <c:v>0.203246994312599</c:v>
                </c:pt>
                <c:pt idx="52">
                  <c:v>0.200663658494984</c:v>
                </c:pt>
                <c:pt idx="53">
                  <c:v>0.197560872045556</c:v>
                </c:pt>
                <c:pt idx="54">
                  <c:v>0.195430387416903</c:v>
                </c:pt>
                <c:pt idx="55">
                  <c:v>0.193462331204704</c:v>
                </c:pt>
                <c:pt idx="56">
                  <c:v>0.191583829976679</c:v>
                </c:pt>
                <c:pt idx="57">
                  <c:v>0.189132183467882</c:v>
                </c:pt>
                <c:pt idx="58">
                  <c:v>0.186798446495615</c:v>
                </c:pt>
                <c:pt idx="59">
                  <c:v>0.185501963799857</c:v>
                </c:pt>
                <c:pt idx="60">
                  <c:v>0.183727720819387</c:v>
                </c:pt>
                <c:pt idx="61">
                  <c:v>0.182038336620748</c:v>
                </c:pt>
                <c:pt idx="62">
                  <c:v>0.179146153624079</c:v>
                </c:pt>
                <c:pt idx="63">
                  <c:v>0.177097081795955</c:v>
                </c:pt>
                <c:pt idx="64">
                  <c:v>0.17524875015959</c:v>
                </c:pt>
                <c:pt idx="65">
                  <c:v>0.172892666386912</c:v>
                </c:pt>
                <c:pt idx="66">
                  <c:v>0.170712890239775</c:v>
                </c:pt>
                <c:pt idx="67">
                  <c:v>0.167937608175674</c:v>
                </c:pt>
                <c:pt idx="68">
                  <c:v>0.165915096660996</c:v>
                </c:pt>
                <c:pt idx="69">
                  <c:v>0.163978720984907</c:v>
                </c:pt>
                <c:pt idx="70">
                  <c:v>0.161135539612744</c:v>
                </c:pt>
                <c:pt idx="71">
                  <c:v>0.158607999890172</c:v>
                </c:pt>
                <c:pt idx="72">
                  <c:v>0.157027342103701</c:v>
                </c:pt>
                <c:pt idx="73">
                  <c:v>0.154857354123622</c:v>
                </c:pt>
                <c:pt idx="74">
                  <c:v>0.152575148669046</c:v>
                </c:pt>
                <c:pt idx="75">
                  <c:v>0.150280469605907</c:v>
                </c:pt>
                <c:pt idx="76">
                  <c:v>0.147339914653809</c:v>
                </c:pt>
                <c:pt idx="77">
                  <c:v>0.143768897362189</c:v>
                </c:pt>
                <c:pt idx="78">
                  <c:v>0.141496506279516</c:v>
                </c:pt>
                <c:pt idx="79">
                  <c:v>0.138558806593492</c:v>
                </c:pt>
                <c:pt idx="80">
                  <c:v>0.135976005138244</c:v>
                </c:pt>
                <c:pt idx="81">
                  <c:v>0.133731359471987</c:v>
                </c:pt>
                <c:pt idx="82">
                  <c:v>0.130778430668693</c:v>
                </c:pt>
                <c:pt idx="83">
                  <c:v>0.128358167301603</c:v>
                </c:pt>
                <c:pt idx="84">
                  <c:v>0.126143562353504</c:v>
                </c:pt>
                <c:pt idx="85">
                  <c:v>0.12443774985664</c:v>
                </c:pt>
                <c:pt idx="86">
                  <c:v>0.12163151427806</c:v>
                </c:pt>
                <c:pt idx="87">
                  <c:v>0.118871676663208</c:v>
                </c:pt>
                <c:pt idx="88">
                  <c:v>0.117079542325891</c:v>
                </c:pt>
                <c:pt idx="89">
                  <c:v>0.114103490479569</c:v>
                </c:pt>
                <c:pt idx="90">
                  <c:v>0.111939954374439</c:v>
                </c:pt>
                <c:pt idx="91">
                  <c:v>0.109587005001349</c:v>
                </c:pt>
                <c:pt idx="92">
                  <c:v>0.107112041367891</c:v>
                </c:pt>
                <c:pt idx="93">
                  <c:v>0.104652066993903</c:v>
                </c:pt>
                <c:pt idx="94">
                  <c:v>0.102414325417776</c:v>
                </c:pt>
                <c:pt idx="95">
                  <c:v>0.100326086423927</c:v>
                </c:pt>
                <c:pt idx="96">
                  <c:v>0.0981662772439702</c:v>
                </c:pt>
                <c:pt idx="97">
                  <c:v>0.0955831985789105</c:v>
                </c:pt>
                <c:pt idx="98">
                  <c:v>0.0936672159171769</c:v>
                </c:pt>
                <c:pt idx="99">
                  <c:v>0.090545195973862</c:v>
                </c:pt>
                <c:pt idx="100">
                  <c:v>0.0881885206679384</c:v>
                </c:pt>
                <c:pt idx="101">
                  <c:v>0.0859253897347561</c:v>
                </c:pt>
                <c:pt idx="102">
                  <c:v>0.0842565717947943</c:v>
                </c:pt>
                <c:pt idx="103">
                  <c:v>0.0816666388316986</c:v>
                </c:pt>
              </c:numCache>
            </c:numRef>
          </c:val>
        </c:ser>
        <c:ser>
          <c:idx val="2"/>
          <c:order val="2"/>
          <c:tx>
            <c:strRef>
              <c:f>Pension_coverage_high!$K$2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0.0226694322923185</c:v>
                </c:pt>
                <c:pt idx="17">
                  <c:v>0.0230157703728142</c:v>
                </c:pt>
                <c:pt idx="18">
                  <c:v>0.0214583125720759</c:v>
                </c:pt>
                <c:pt idx="19">
                  <c:v>0.0235013522346056</c:v>
                </c:pt>
                <c:pt idx="20">
                  <c:v>0.0260676981316495</c:v>
                </c:pt>
                <c:pt idx="21">
                  <c:v>0.0274411785874503</c:v>
                </c:pt>
                <c:pt idx="22">
                  <c:v>0.0295810254488132</c:v>
                </c:pt>
                <c:pt idx="23">
                  <c:v>0.0328953684089265</c:v>
                </c:pt>
                <c:pt idx="24">
                  <c:v>0.0360429720290012</c:v>
                </c:pt>
                <c:pt idx="25">
                  <c:v>0.0382627393353734</c:v>
                </c:pt>
                <c:pt idx="26">
                  <c:v>0.0400949649517858</c:v>
                </c:pt>
                <c:pt idx="27">
                  <c:v>0.0428860976951303</c:v>
                </c:pt>
                <c:pt idx="28">
                  <c:v>0.0430090062308607</c:v>
                </c:pt>
                <c:pt idx="29">
                  <c:v>0.0457062376565328</c:v>
                </c:pt>
                <c:pt idx="30">
                  <c:v>0.0465863151554194</c:v>
                </c:pt>
                <c:pt idx="31">
                  <c:v>0.0473661209782314</c:v>
                </c:pt>
                <c:pt idx="32">
                  <c:v>0.0471326821651078</c:v>
                </c:pt>
                <c:pt idx="33">
                  <c:v>0.0481576214103539</c:v>
                </c:pt>
                <c:pt idx="34">
                  <c:v>0.0491176341012885</c:v>
                </c:pt>
                <c:pt idx="35">
                  <c:v>0.0496561107955178</c:v>
                </c:pt>
                <c:pt idx="36">
                  <c:v>0.0514570962241333</c:v>
                </c:pt>
                <c:pt idx="37">
                  <c:v>0.0534878223041605</c:v>
                </c:pt>
                <c:pt idx="38">
                  <c:v>0.0559712748971738</c:v>
                </c:pt>
                <c:pt idx="39">
                  <c:v>0.0617610494287137</c:v>
                </c:pt>
                <c:pt idx="40">
                  <c:v>0.0670340699724976</c:v>
                </c:pt>
                <c:pt idx="41">
                  <c:v>0.0725616908917377</c:v>
                </c:pt>
                <c:pt idx="42">
                  <c:v>0.0777433964813066</c:v>
                </c:pt>
                <c:pt idx="43">
                  <c:v>0.0850638405475888</c:v>
                </c:pt>
                <c:pt idx="44">
                  <c:v>0.0943337469329444</c:v>
                </c:pt>
                <c:pt idx="45">
                  <c:v>0.100273361984399</c:v>
                </c:pt>
                <c:pt idx="46">
                  <c:v>0.103684578132341</c:v>
                </c:pt>
                <c:pt idx="47">
                  <c:v>0.107377826194458</c:v>
                </c:pt>
                <c:pt idx="48">
                  <c:v>0.11206822273568</c:v>
                </c:pt>
                <c:pt idx="49">
                  <c:v>0.114087430028035</c:v>
                </c:pt>
                <c:pt idx="50">
                  <c:v>0.119618147036716</c:v>
                </c:pt>
                <c:pt idx="51">
                  <c:v>0.124352968941397</c:v>
                </c:pt>
                <c:pt idx="52">
                  <c:v>0.129301763036703</c:v>
                </c:pt>
                <c:pt idx="53">
                  <c:v>0.13413509696692</c:v>
                </c:pt>
                <c:pt idx="54">
                  <c:v>0.136284120062077</c:v>
                </c:pt>
                <c:pt idx="55">
                  <c:v>0.143044016934189</c:v>
                </c:pt>
                <c:pt idx="56">
                  <c:v>0.146971359605723</c:v>
                </c:pt>
                <c:pt idx="57">
                  <c:v>0.153259791099555</c:v>
                </c:pt>
                <c:pt idx="58">
                  <c:v>0.156382443201478</c:v>
                </c:pt>
                <c:pt idx="59">
                  <c:v>0.160408570398113</c:v>
                </c:pt>
                <c:pt idx="60">
                  <c:v>0.165385183218599</c:v>
                </c:pt>
                <c:pt idx="61">
                  <c:v>0.168569255322645</c:v>
                </c:pt>
                <c:pt idx="62">
                  <c:v>0.16949157939248</c:v>
                </c:pt>
                <c:pt idx="63">
                  <c:v>0.17078649119108</c:v>
                </c:pt>
                <c:pt idx="64">
                  <c:v>0.174624669901021</c:v>
                </c:pt>
                <c:pt idx="65">
                  <c:v>0.179060981537248</c:v>
                </c:pt>
                <c:pt idx="66">
                  <c:v>0.180252834474182</c:v>
                </c:pt>
                <c:pt idx="67">
                  <c:v>0.182198100777068</c:v>
                </c:pt>
                <c:pt idx="68">
                  <c:v>0.185799091943779</c:v>
                </c:pt>
                <c:pt idx="69">
                  <c:v>0.191554160994004</c:v>
                </c:pt>
                <c:pt idx="70">
                  <c:v>0.198304283040394</c:v>
                </c:pt>
                <c:pt idx="71">
                  <c:v>0.2024269878693</c:v>
                </c:pt>
                <c:pt idx="72">
                  <c:v>0.205439653342802</c:v>
                </c:pt>
                <c:pt idx="73">
                  <c:v>0.211278235027994</c:v>
                </c:pt>
                <c:pt idx="74">
                  <c:v>0.2144244687323</c:v>
                </c:pt>
                <c:pt idx="75">
                  <c:v>0.218413400336344</c:v>
                </c:pt>
                <c:pt idx="76">
                  <c:v>0.220432159418246</c:v>
                </c:pt>
                <c:pt idx="77">
                  <c:v>0.222013873809324</c:v>
                </c:pt>
                <c:pt idx="78">
                  <c:v>0.223089268579896</c:v>
                </c:pt>
                <c:pt idx="79">
                  <c:v>0.227417100208955</c:v>
                </c:pt>
                <c:pt idx="80">
                  <c:v>0.232085483231562</c:v>
                </c:pt>
                <c:pt idx="81">
                  <c:v>0.234769733362206</c:v>
                </c:pt>
                <c:pt idx="82">
                  <c:v>0.236532347113447</c:v>
                </c:pt>
                <c:pt idx="83">
                  <c:v>0.23873363638575</c:v>
                </c:pt>
                <c:pt idx="84">
                  <c:v>0.243288454081584</c:v>
                </c:pt>
                <c:pt idx="85">
                  <c:v>0.244949264177488</c:v>
                </c:pt>
                <c:pt idx="86">
                  <c:v>0.246710826566152</c:v>
                </c:pt>
                <c:pt idx="87">
                  <c:v>0.251510434010587</c:v>
                </c:pt>
                <c:pt idx="88">
                  <c:v>0.253480988633152</c:v>
                </c:pt>
                <c:pt idx="89">
                  <c:v>0.257022755088807</c:v>
                </c:pt>
                <c:pt idx="90">
                  <c:v>0.259183387449263</c:v>
                </c:pt>
                <c:pt idx="91">
                  <c:v>0.264141991567662</c:v>
                </c:pt>
                <c:pt idx="92">
                  <c:v>0.267079824806396</c:v>
                </c:pt>
                <c:pt idx="93">
                  <c:v>0.268835946136627</c:v>
                </c:pt>
                <c:pt idx="94">
                  <c:v>0.271652729354575</c:v>
                </c:pt>
                <c:pt idx="95">
                  <c:v>0.26951391178412</c:v>
                </c:pt>
                <c:pt idx="96">
                  <c:v>0.272327074803866</c:v>
                </c:pt>
                <c:pt idx="97">
                  <c:v>0.276941933501688</c:v>
                </c:pt>
                <c:pt idx="98">
                  <c:v>0.276655938849729</c:v>
                </c:pt>
                <c:pt idx="99">
                  <c:v>0.277814897909421</c:v>
                </c:pt>
                <c:pt idx="100">
                  <c:v>0.281225754823975</c:v>
                </c:pt>
                <c:pt idx="101">
                  <c:v>0.280739379428957</c:v>
                </c:pt>
                <c:pt idx="102">
                  <c:v>0.283461280273366</c:v>
                </c:pt>
                <c:pt idx="103">
                  <c:v>0.282515114801054</c:v>
                </c:pt>
              </c:numCache>
            </c:numRef>
          </c:val>
        </c:ser>
        <c:ser>
          <c:idx val="3"/>
          <c:order val="3"/>
          <c:tx>
            <c:strRef>
              <c:f>Pension_coverage_high!$L$2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0.00292576707357306</c:v>
                </c:pt>
                <c:pt idx="18">
                  <c:v>0.00289938316505933</c:v>
                </c:pt>
                <c:pt idx="19">
                  <c:v>0.003440589248911</c:v>
                </c:pt>
                <c:pt idx="20">
                  <c:v>0.00549709553010302</c:v>
                </c:pt>
                <c:pt idx="21">
                  <c:v>0.00818793134004225</c:v>
                </c:pt>
                <c:pt idx="22">
                  <c:v>0.00967370587512484</c:v>
                </c:pt>
                <c:pt idx="23">
                  <c:v>0.0112586638336544</c:v>
                </c:pt>
                <c:pt idx="24">
                  <c:v>0.0123071582492472</c:v>
                </c:pt>
                <c:pt idx="25">
                  <c:v>0.0148423033778773</c:v>
                </c:pt>
                <c:pt idx="26">
                  <c:v>0.015951088955206</c:v>
                </c:pt>
                <c:pt idx="27">
                  <c:v>0.0162739823737872</c:v>
                </c:pt>
                <c:pt idx="28">
                  <c:v>0.0170870888402874</c:v>
                </c:pt>
                <c:pt idx="29">
                  <c:v>0.017925919815048</c:v>
                </c:pt>
                <c:pt idx="30">
                  <c:v>0.0204856493996662</c:v>
                </c:pt>
                <c:pt idx="31">
                  <c:v>0.0224107158922545</c:v>
                </c:pt>
                <c:pt idx="32">
                  <c:v>0.023000562591697</c:v>
                </c:pt>
                <c:pt idx="33">
                  <c:v>0.0236975607326445</c:v>
                </c:pt>
                <c:pt idx="34">
                  <c:v>0.0255602913317771</c:v>
                </c:pt>
                <c:pt idx="35">
                  <c:v>0.0274617812173688</c:v>
                </c:pt>
                <c:pt idx="36">
                  <c:v>0.0288598888097182</c:v>
                </c:pt>
                <c:pt idx="37">
                  <c:v>0.029696047342851</c:v>
                </c:pt>
                <c:pt idx="38">
                  <c:v>0.0310041420029863</c:v>
                </c:pt>
                <c:pt idx="39">
                  <c:v>0.0319158904865545</c:v>
                </c:pt>
                <c:pt idx="40">
                  <c:v>0.032959163679371</c:v>
                </c:pt>
                <c:pt idx="41">
                  <c:v>0.0323183143031864</c:v>
                </c:pt>
                <c:pt idx="42">
                  <c:v>0.0313561305785336</c:v>
                </c:pt>
                <c:pt idx="43">
                  <c:v>0.03110861055002</c:v>
                </c:pt>
                <c:pt idx="44">
                  <c:v>0.031346630587782</c:v>
                </c:pt>
                <c:pt idx="45">
                  <c:v>0.031347960940402</c:v>
                </c:pt>
                <c:pt idx="46">
                  <c:v>0.0325403090033675</c:v>
                </c:pt>
                <c:pt idx="47">
                  <c:v>0.0312955902197087</c:v>
                </c:pt>
                <c:pt idx="48">
                  <c:v>0.0316924811657695</c:v>
                </c:pt>
                <c:pt idx="49">
                  <c:v>0.0316152482536982</c:v>
                </c:pt>
                <c:pt idx="50">
                  <c:v>0.0303142293436817</c:v>
                </c:pt>
                <c:pt idx="51">
                  <c:v>0.0303061106690864</c:v>
                </c:pt>
                <c:pt idx="52">
                  <c:v>0.0301785188187943</c:v>
                </c:pt>
                <c:pt idx="53">
                  <c:v>0.0303895463304727</c:v>
                </c:pt>
                <c:pt idx="54">
                  <c:v>0.0300758494173851</c:v>
                </c:pt>
                <c:pt idx="55">
                  <c:v>0.0287524236741743</c:v>
                </c:pt>
                <c:pt idx="56">
                  <c:v>0.0280378138765658</c:v>
                </c:pt>
                <c:pt idx="57">
                  <c:v>0.0281423662719981</c:v>
                </c:pt>
                <c:pt idx="58">
                  <c:v>0.0283448796982676</c:v>
                </c:pt>
                <c:pt idx="59">
                  <c:v>0.0281190184083467</c:v>
                </c:pt>
                <c:pt idx="60">
                  <c:v>0.0275341627137923</c:v>
                </c:pt>
                <c:pt idx="61">
                  <c:v>0.0265437581874129</c:v>
                </c:pt>
                <c:pt idx="62">
                  <c:v>0.0252437790076639</c:v>
                </c:pt>
                <c:pt idx="63">
                  <c:v>0.0260724250241987</c:v>
                </c:pt>
                <c:pt idx="64">
                  <c:v>0.025190415874317</c:v>
                </c:pt>
                <c:pt idx="65">
                  <c:v>0.0241362405799566</c:v>
                </c:pt>
                <c:pt idx="66">
                  <c:v>0.0236250127164653</c:v>
                </c:pt>
                <c:pt idx="67">
                  <c:v>0.0238328389635298</c:v>
                </c:pt>
                <c:pt idx="68">
                  <c:v>0.0246654042430272</c:v>
                </c:pt>
                <c:pt idx="69">
                  <c:v>0.0251182935811585</c:v>
                </c:pt>
                <c:pt idx="70">
                  <c:v>0.0255232503846982</c:v>
                </c:pt>
                <c:pt idx="71">
                  <c:v>0.0260572016010603</c:v>
                </c:pt>
                <c:pt idx="72">
                  <c:v>0.0259942606024457</c:v>
                </c:pt>
                <c:pt idx="73">
                  <c:v>0.0252519068892886</c:v>
                </c:pt>
                <c:pt idx="74">
                  <c:v>0.0263193909588841</c:v>
                </c:pt>
                <c:pt idx="75">
                  <c:v>0.027056669115646</c:v>
                </c:pt>
                <c:pt idx="76">
                  <c:v>0.0277631925686153</c:v>
                </c:pt>
                <c:pt idx="77">
                  <c:v>0.0276104327157876</c:v>
                </c:pt>
                <c:pt idx="78">
                  <c:v>0.0279680479650097</c:v>
                </c:pt>
                <c:pt idx="79">
                  <c:v>0.0274918389859046</c:v>
                </c:pt>
                <c:pt idx="80">
                  <c:v>0.0286487063733278</c:v>
                </c:pt>
                <c:pt idx="81">
                  <c:v>0.0277867844781264</c:v>
                </c:pt>
                <c:pt idx="82">
                  <c:v>0.0284182954332338</c:v>
                </c:pt>
                <c:pt idx="83">
                  <c:v>0.0283704807309914</c:v>
                </c:pt>
                <c:pt idx="84">
                  <c:v>0.0286663812261708</c:v>
                </c:pt>
                <c:pt idx="85">
                  <c:v>0.0281730432243263</c:v>
                </c:pt>
                <c:pt idx="86">
                  <c:v>0.0285923339153571</c:v>
                </c:pt>
                <c:pt idx="87">
                  <c:v>0.0288107659645987</c:v>
                </c:pt>
                <c:pt idx="88">
                  <c:v>0.0281360363022024</c:v>
                </c:pt>
                <c:pt idx="89">
                  <c:v>0.0279157352944915</c:v>
                </c:pt>
                <c:pt idx="90">
                  <c:v>0.0275424315006252</c:v>
                </c:pt>
                <c:pt idx="91">
                  <c:v>0.0275728512967048</c:v>
                </c:pt>
                <c:pt idx="92">
                  <c:v>0.0275128436430254</c:v>
                </c:pt>
                <c:pt idx="93">
                  <c:v>0.0286273824194234</c:v>
                </c:pt>
                <c:pt idx="94">
                  <c:v>0.0284005239391518</c:v>
                </c:pt>
                <c:pt idx="95">
                  <c:v>0.0276462979023651</c:v>
                </c:pt>
                <c:pt idx="96">
                  <c:v>0.0268082124456994</c:v>
                </c:pt>
                <c:pt idx="97">
                  <c:v>0.0267168064037991</c:v>
                </c:pt>
                <c:pt idx="98">
                  <c:v>0.026856806791274</c:v>
                </c:pt>
                <c:pt idx="99">
                  <c:v>0.0263936055294693</c:v>
                </c:pt>
                <c:pt idx="100">
                  <c:v>0.0257825593559161</c:v>
                </c:pt>
                <c:pt idx="101">
                  <c:v>0.0263446952217283</c:v>
                </c:pt>
                <c:pt idx="102">
                  <c:v>0.0263229233669624</c:v>
                </c:pt>
                <c:pt idx="103">
                  <c:v>0.02630073770382</c:v>
                </c:pt>
              </c:numCache>
            </c:numRef>
          </c:val>
        </c:ser>
        <c:axId val="46497781"/>
        <c:axId val="8808993"/>
      </c:areaChart>
      <c:catAx>
        <c:axId val="464977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08993"/>
        <c:crosses val="autoZero"/>
        <c:auto val="1"/>
        <c:lblAlgn val="ctr"/>
        <c:lblOffset val="100"/>
      </c:catAx>
      <c:valAx>
        <c:axId val="880899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49778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434596"/>
        <c:axId val="1206376"/>
      </c:lineChart>
      <c:catAx>
        <c:axId val="23434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06376"/>
        <c:crosses val="autoZero"/>
        <c:auto val="1"/>
        <c:lblAlgn val="ctr"/>
        <c:lblOffset val="100"/>
      </c:catAx>
      <c:valAx>
        <c:axId val="1206376"/>
        <c:scaling>
          <c:orientation val="minMax"/>
          <c:max val="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434596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78123"/>
        <c:axId val="17215268"/>
      </c:lineChart>
      <c:catAx>
        <c:axId val="28781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215268"/>
        <c:crosses val="autoZero"/>
        <c:auto val="1"/>
        <c:lblAlgn val="ctr"/>
        <c:lblOffset val="100"/>
      </c:catAx>
      <c:valAx>
        <c:axId val="17215268"/>
        <c:scaling>
          <c:orientation val="minMax"/>
          <c:max val="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78123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0.505758872622086</c:v>
                </c:pt>
                <c:pt idx="22">
                  <c:v>0.514353168231272</c:v>
                </c:pt>
                <c:pt idx="23">
                  <c:v>0.512731980951005</c:v>
                </c:pt>
                <c:pt idx="24">
                  <c:v>0.508535848812779</c:v>
                </c:pt>
                <c:pt idx="25">
                  <c:v>0.520820626422516</c:v>
                </c:pt>
                <c:pt idx="26">
                  <c:v>0.518205477449575</c:v>
                </c:pt>
                <c:pt idx="27">
                  <c:v>0.534547451128101</c:v>
                </c:pt>
                <c:pt idx="28">
                  <c:v>0.537957707739604</c:v>
                </c:pt>
                <c:pt idx="29">
                  <c:v>0.534808697936904</c:v>
                </c:pt>
                <c:pt idx="30">
                  <c:v>0.517014962288609</c:v>
                </c:pt>
                <c:pt idx="31">
                  <c:v>0.535362929931826</c:v>
                </c:pt>
                <c:pt idx="32">
                  <c:v>0.535810562909615</c:v>
                </c:pt>
                <c:pt idx="33">
                  <c:v>0.539352056216961</c:v>
                </c:pt>
                <c:pt idx="34">
                  <c:v>0.542712275233648</c:v>
                </c:pt>
                <c:pt idx="35">
                  <c:v>0.540057290512725</c:v>
                </c:pt>
                <c:pt idx="36">
                  <c:v>0.544440151290737</c:v>
                </c:pt>
                <c:pt idx="37">
                  <c:v>0.547227823658601</c:v>
                </c:pt>
                <c:pt idx="38">
                  <c:v>0.538757007784186</c:v>
                </c:pt>
                <c:pt idx="39">
                  <c:v>0.540854729977585</c:v>
                </c:pt>
                <c:pt idx="40">
                  <c:v>0.55580607067627</c:v>
                </c:pt>
                <c:pt idx="41">
                  <c:v>0.562022761561689</c:v>
                </c:pt>
                <c:pt idx="42">
                  <c:v>0.55172511358586</c:v>
                </c:pt>
                <c:pt idx="43">
                  <c:v>0.551158177079675</c:v>
                </c:pt>
                <c:pt idx="44">
                  <c:v>0.569276824414875</c:v>
                </c:pt>
                <c:pt idx="45">
                  <c:v>0.5537304437431</c:v>
                </c:pt>
                <c:pt idx="46">
                  <c:v>0.554979134591113</c:v>
                </c:pt>
                <c:pt idx="47">
                  <c:v>0.555762929820009</c:v>
                </c:pt>
                <c:pt idx="48">
                  <c:v>0.569044379826017</c:v>
                </c:pt>
                <c:pt idx="49">
                  <c:v>0.571570345408844</c:v>
                </c:pt>
                <c:pt idx="50">
                  <c:v>0.574092817187951</c:v>
                </c:pt>
                <c:pt idx="51">
                  <c:v>0.568087059175481</c:v>
                </c:pt>
                <c:pt idx="52">
                  <c:v>0.568477823820883</c:v>
                </c:pt>
                <c:pt idx="53">
                  <c:v>0.563484302938363</c:v>
                </c:pt>
                <c:pt idx="54">
                  <c:v>0.585850825826929</c:v>
                </c:pt>
                <c:pt idx="55">
                  <c:v>0.592397283444095</c:v>
                </c:pt>
                <c:pt idx="56">
                  <c:v>0.588903353289681</c:v>
                </c:pt>
                <c:pt idx="57">
                  <c:v>0.601041408150529</c:v>
                </c:pt>
                <c:pt idx="58">
                  <c:v>0.607740801533472</c:v>
                </c:pt>
                <c:pt idx="59">
                  <c:v>0.592658710681241</c:v>
                </c:pt>
                <c:pt idx="60">
                  <c:v>0.597599718892524</c:v>
                </c:pt>
                <c:pt idx="61">
                  <c:v>0.598948084839169</c:v>
                </c:pt>
                <c:pt idx="62">
                  <c:v>0.602245421185102</c:v>
                </c:pt>
                <c:pt idx="63">
                  <c:v>0.606872685804211</c:v>
                </c:pt>
                <c:pt idx="64">
                  <c:v>0.614017949794289</c:v>
                </c:pt>
                <c:pt idx="65">
                  <c:v>0.61311346287</c:v>
                </c:pt>
                <c:pt idx="66">
                  <c:v>0.61164716060464</c:v>
                </c:pt>
                <c:pt idx="67">
                  <c:v>0.620692719690026</c:v>
                </c:pt>
                <c:pt idx="68">
                  <c:v>0.601013260704284</c:v>
                </c:pt>
                <c:pt idx="69">
                  <c:v>0.602876857974167</c:v>
                </c:pt>
                <c:pt idx="70">
                  <c:v>0.603018832807787</c:v>
                </c:pt>
                <c:pt idx="71">
                  <c:v>0.625879003503063</c:v>
                </c:pt>
                <c:pt idx="72">
                  <c:v>0.607100185994091</c:v>
                </c:pt>
                <c:pt idx="73">
                  <c:v>0.605360493778728</c:v>
                </c:pt>
                <c:pt idx="74">
                  <c:v>0.603833636725517</c:v>
                </c:pt>
                <c:pt idx="75">
                  <c:v>0.605705364343681</c:v>
                </c:pt>
                <c:pt idx="76">
                  <c:v>0.57926499643518</c:v>
                </c:pt>
                <c:pt idx="77">
                  <c:v>0.597024062410713</c:v>
                </c:pt>
                <c:pt idx="78">
                  <c:v>0.593124421737</c:v>
                </c:pt>
                <c:pt idx="79">
                  <c:v>0.588588589090749</c:v>
                </c:pt>
                <c:pt idx="80">
                  <c:v>0.599304805841028</c:v>
                </c:pt>
                <c:pt idx="81">
                  <c:v>0.588903188201381</c:v>
                </c:pt>
                <c:pt idx="82">
                  <c:v>0.572650327201513</c:v>
                </c:pt>
                <c:pt idx="83">
                  <c:v>0.585394054174222</c:v>
                </c:pt>
                <c:pt idx="84">
                  <c:v>0.590408231516309</c:v>
                </c:pt>
                <c:pt idx="85">
                  <c:v>0.600436600975535</c:v>
                </c:pt>
                <c:pt idx="86">
                  <c:v>0.599002551832293</c:v>
                </c:pt>
                <c:pt idx="87">
                  <c:v>0.614340298379612</c:v>
                </c:pt>
                <c:pt idx="88">
                  <c:v>0.625383776336968</c:v>
                </c:pt>
                <c:pt idx="89">
                  <c:v>0.616222024511199</c:v>
                </c:pt>
                <c:pt idx="90">
                  <c:v>0.610373446817812</c:v>
                </c:pt>
                <c:pt idx="91">
                  <c:v>0.605797250197789</c:v>
                </c:pt>
                <c:pt idx="92">
                  <c:v>0.605632440037867</c:v>
                </c:pt>
                <c:pt idx="93">
                  <c:v>0.625800311265822</c:v>
                </c:pt>
                <c:pt idx="94">
                  <c:v>0.635240636022161</c:v>
                </c:pt>
                <c:pt idx="95">
                  <c:v>0.610534971763518</c:v>
                </c:pt>
                <c:pt idx="96">
                  <c:v>0.631233585493392</c:v>
                </c:pt>
                <c:pt idx="97">
                  <c:v>0.635316683593468</c:v>
                </c:pt>
                <c:pt idx="98">
                  <c:v>0.627774889065791</c:v>
                </c:pt>
                <c:pt idx="99">
                  <c:v>0.644026482720608</c:v>
                </c:pt>
                <c:pt idx="100">
                  <c:v>0.655388702868829</c:v>
                </c:pt>
                <c:pt idx="101">
                  <c:v>0.651643810863051</c:v>
                </c:pt>
                <c:pt idx="102">
                  <c:v>0.643377234278152</c:v>
                </c:pt>
                <c:pt idx="103">
                  <c:v>0.649640442680906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0.254905341800604</c:v>
                </c:pt>
                <c:pt idx="22">
                  <c:v>0.245677680742781</c:v>
                </c:pt>
                <c:pt idx="23">
                  <c:v>0.248585202721511</c:v>
                </c:pt>
                <c:pt idx="24">
                  <c:v>0.237122167470961</c:v>
                </c:pt>
                <c:pt idx="25">
                  <c:v>0.230025902544575</c:v>
                </c:pt>
                <c:pt idx="26">
                  <c:v>0.239607262184353</c:v>
                </c:pt>
                <c:pt idx="27">
                  <c:v>0.226412635724503</c:v>
                </c:pt>
                <c:pt idx="28">
                  <c:v>0.221124109631873</c:v>
                </c:pt>
                <c:pt idx="29">
                  <c:v>0.230268878317281</c:v>
                </c:pt>
                <c:pt idx="30">
                  <c:v>0.237354436156155</c:v>
                </c:pt>
                <c:pt idx="31">
                  <c:v>0.228211713108413</c:v>
                </c:pt>
                <c:pt idx="32">
                  <c:v>0.226046671082902</c:v>
                </c:pt>
                <c:pt idx="33">
                  <c:v>0.225946906800077</c:v>
                </c:pt>
                <c:pt idx="34">
                  <c:v>0.215491228408696</c:v>
                </c:pt>
                <c:pt idx="35">
                  <c:v>0.218021070326654</c:v>
                </c:pt>
                <c:pt idx="36">
                  <c:v>0.212996950429816</c:v>
                </c:pt>
                <c:pt idx="37">
                  <c:v>0.219972317923893</c:v>
                </c:pt>
                <c:pt idx="38">
                  <c:v>0.221485736674407</c:v>
                </c:pt>
                <c:pt idx="39">
                  <c:v>0.219895337009669</c:v>
                </c:pt>
                <c:pt idx="40">
                  <c:v>0.206978337005843</c:v>
                </c:pt>
                <c:pt idx="41">
                  <c:v>0.209558612503316</c:v>
                </c:pt>
                <c:pt idx="42">
                  <c:v>0.213587557493025</c:v>
                </c:pt>
                <c:pt idx="43">
                  <c:v>0.219060114093566</c:v>
                </c:pt>
                <c:pt idx="44">
                  <c:v>0.20226440724946</c:v>
                </c:pt>
                <c:pt idx="45">
                  <c:v>0.213834871178234</c:v>
                </c:pt>
                <c:pt idx="46">
                  <c:v>0.221887496549495</c:v>
                </c:pt>
                <c:pt idx="47">
                  <c:v>0.217910192650345</c:v>
                </c:pt>
                <c:pt idx="48">
                  <c:v>0.21251739215822</c:v>
                </c:pt>
                <c:pt idx="49">
                  <c:v>0.20680458003677</c:v>
                </c:pt>
                <c:pt idx="50">
                  <c:v>0.200381886503739</c:v>
                </c:pt>
                <c:pt idx="51">
                  <c:v>0.212073579849761</c:v>
                </c:pt>
                <c:pt idx="52">
                  <c:v>0.207051420091739</c:v>
                </c:pt>
                <c:pt idx="53">
                  <c:v>0.205826159535516</c:v>
                </c:pt>
                <c:pt idx="54">
                  <c:v>0.197087043676742</c:v>
                </c:pt>
                <c:pt idx="55">
                  <c:v>0.183218167487278</c:v>
                </c:pt>
                <c:pt idx="56">
                  <c:v>0.196367405791033</c:v>
                </c:pt>
                <c:pt idx="57">
                  <c:v>0.192724912716695</c:v>
                </c:pt>
                <c:pt idx="58">
                  <c:v>0.18909684780685</c:v>
                </c:pt>
                <c:pt idx="59">
                  <c:v>0.196429058676935</c:v>
                </c:pt>
                <c:pt idx="60">
                  <c:v>0.19904245797051</c:v>
                </c:pt>
                <c:pt idx="61">
                  <c:v>0.194422255245075</c:v>
                </c:pt>
                <c:pt idx="62">
                  <c:v>0.20654353468423</c:v>
                </c:pt>
                <c:pt idx="63">
                  <c:v>0.193110090056508</c:v>
                </c:pt>
                <c:pt idx="64">
                  <c:v>0.183727125061453</c:v>
                </c:pt>
                <c:pt idx="65">
                  <c:v>0.193120479875977</c:v>
                </c:pt>
                <c:pt idx="66">
                  <c:v>0.183950555016026</c:v>
                </c:pt>
                <c:pt idx="67">
                  <c:v>0.173102019242913</c:v>
                </c:pt>
                <c:pt idx="68">
                  <c:v>0.175251789571078</c:v>
                </c:pt>
                <c:pt idx="69">
                  <c:v>0.171161407867765</c:v>
                </c:pt>
                <c:pt idx="70">
                  <c:v>0.178822356503922</c:v>
                </c:pt>
                <c:pt idx="71">
                  <c:v>0.158438849050957</c:v>
                </c:pt>
                <c:pt idx="72">
                  <c:v>0.171224336235623</c:v>
                </c:pt>
                <c:pt idx="73">
                  <c:v>0.187102384548492</c:v>
                </c:pt>
                <c:pt idx="74">
                  <c:v>0.184420934421673</c:v>
                </c:pt>
                <c:pt idx="75">
                  <c:v>0.181754587069032</c:v>
                </c:pt>
                <c:pt idx="76">
                  <c:v>0.189313761329739</c:v>
                </c:pt>
                <c:pt idx="77">
                  <c:v>0.17897878648596</c:v>
                </c:pt>
                <c:pt idx="78">
                  <c:v>0.17539222075948</c:v>
                </c:pt>
                <c:pt idx="79">
                  <c:v>0.188025695582</c:v>
                </c:pt>
                <c:pt idx="80">
                  <c:v>0.174845393499334</c:v>
                </c:pt>
                <c:pt idx="81">
                  <c:v>0.178305050219496</c:v>
                </c:pt>
                <c:pt idx="82">
                  <c:v>0.18769078050222</c:v>
                </c:pt>
                <c:pt idx="83">
                  <c:v>0.17277638913186</c:v>
                </c:pt>
                <c:pt idx="84">
                  <c:v>0.163297350210467</c:v>
                </c:pt>
                <c:pt idx="85">
                  <c:v>0.166455603906815</c:v>
                </c:pt>
                <c:pt idx="86">
                  <c:v>0.162855300025861</c:v>
                </c:pt>
                <c:pt idx="87">
                  <c:v>0.153878681710002</c:v>
                </c:pt>
                <c:pt idx="88">
                  <c:v>0.145464736098247</c:v>
                </c:pt>
                <c:pt idx="89">
                  <c:v>0.154618459159067</c:v>
                </c:pt>
                <c:pt idx="90">
                  <c:v>0.162745315691324</c:v>
                </c:pt>
                <c:pt idx="91">
                  <c:v>0.168119058310347</c:v>
                </c:pt>
                <c:pt idx="92">
                  <c:v>0.170824091440283</c:v>
                </c:pt>
                <c:pt idx="93">
                  <c:v>0.159366701384515</c:v>
                </c:pt>
                <c:pt idx="94">
                  <c:v>0.152673892703312</c:v>
                </c:pt>
                <c:pt idx="95">
                  <c:v>0.161356462548158</c:v>
                </c:pt>
                <c:pt idx="96">
                  <c:v>0.152826547731533</c:v>
                </c:pt>
                <c:pt idx="97">
                  <c:v>0.148652574855673</c:v>
                </c:pt>
                <c:pt idx="98">
                  <c:v>0.149619431368549</c:v>
                </c:pt>
                <c:pt idx="99">
                  <c:v>0.139884933663589</c:v>
                </c:pt>
                <c:pt idx="100">
                  <c:v>0.133452807298972</c:v>
                </c:pt>
                <c:pt idx="101">
                  <c:v>0.142073148277401</c:v>
                </c:pt>
                <c:pt idx="102">
                  <c:v>0.134452794296907</c:v>
                </c:pt>
                <c:pt idx="103">
                  <c:v>0.132510284807539</c:v>
                </c:pt>
              </c:numCache>
            </c:numRef>
          </c:val>
        </c:ser>
        <c:axId val="53870090"/>
        <c:axId val="85273557"/>
      </c:areaChart>
      <c:catAx>
        <c:axId val="538700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273557"/>
        <c:crosses val="autoZero"/>
        <c:auto val="1"/>
        <c:lblAlgn val="ctr"/>
        <c:lblOffset val="100"/>
      </c:catAx>
      <c:valAx>
        <c:axId val="852735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870090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0.512258278195545</c:v>
                </c:pt>
                <c:pt idx="17">
                  <c:v>0.512872943162356</c:v>
                </c:pt>
                <c:pt idx="18">
                  <c:v>0.508246399013096</c:v>
                </c:pt>
                <c:pt idx="19">
                  <c:v>0.52439599377254</c:v>
                </c:pt>
                <c:pt idx="20">
                  <c:v>0.502985436899721</c:v>
                </c:pt>
                <c:pt idx="21">
                  <c:v>0.518430387861807</c:v>
                </c:pt>
                <c:pt idx="22">
                  <c:v>0.51951169845505</c:v>
                </c:pt>
                <c:pt idx="23">
                  <c:v>0.539226046311249</c:v>
                </c:pt>
                <c:pt idx="24">
                  <c:v>0.52639316623212</c:v>
                </c:pt>
                <c:pt idx="25">
                  <c:v>0.531500818880317</c:v>
                </c:pt>
                <c:pt idx="26">
                  <c:v>0.53281475000644</c:v>
                </c:pt>
                <c:pt idx="27">
                  <c:v>0.541471691630387</c:v>
                </c:pt>
                <c:pt idx="28">
                  <c:v>0.526992113069645</c:v>
                </c:pt>
                <c:pt idx="29">
                  <c:v>0.540628118775498</c:v>
                </c:pt>
                <c:pt idx="30">
                  <c:v>0.536948983060066</c:v>
                </c:pt>
                <c:pt idx="31">
                  <c:v>0.54615470976936</c:v>
                </c:pt>
                <c:pt idx="32">
                  <c:v>0.534707164177248</c:v>
                </c:pt>
                <c:pt idx="33">
                  <c:v>0.53798159123576</c:v>
                </c:pt>
                <c:pt idx="34">
                  <c:v>0.542603250817436</c:v>
                </c:pt>
                <c:pt idx="35">
                  <c:v>0.556902942203757</c:v>
                </c:pt>
                <c:pt idx="36">
                  <c:v>0.540788606680728</c:v>
                </c:pt>
                <c:pt idx="37">
                  <c:v>0.535948097863701</c:v>
                </c:pt>
                <c:pt idx="38">
                  <c:v>0.540710634302406</c:v>
                </c:pt>
                <c:pt idx="39">
                  <c:v>0.538099235887064</c:v>
                </c:pt>
                <c:pt idx="40">
                  <c:v>0.540354923374595</c:v>
                </c:pt>
                <c:pt idx="41">
                  <c:v>0.554872909737956</c:v>
                </c:pt>
                <c:pt idx="42">
                  <c:v>0.548525221111857</c:v>
                </c:pt>
                <c:pt idx="43">
                  <c:v>0.545135188219309</c:v>
                </c:pt>
                <c:pt idx="44">
                  <c:v>0.550227611186816</c:v>
                </c:pt>
                <c:pt idx="45">
                  <c:v>0.556150703612954</c:v>
                </c:pt>
                <c:pt idx="46">
                  <c:v>0.565070383157118</c:v>
                </c:pt>
                <c:pt idx="47">
                  <c:v>0.569954360229659</c:v>
                </c:pt>
                <c:pt idx="48">
                  <c:v>0.569313009038949</c:v>
                </c:pt>
                <c:pt idx="49">
                  <c:v>0.577791572284627</c:v>
                </c:pt>
                <c:pt idx="50">
                  <c:v>0.564827234679805</c:v>
                </c:pt>
                <c:pt idx="51">
                  <c:v>0.589610271633925</c:v>
                </c:pt>
                <c:pt idx="52">
                  <c:v>0.583564176413516</c:v>
                </c:pt>
                <c:pt idx="53">
                  <c:v>0.591776639763014</c:v>
                </c:pt>
                <c:pt idx="54">
                  <c:v>0.586943636475275</c:v>
                </c:pt>
                <c:pt idx="55">
                  <c:v>0.576972734124811</c:v>
                </c:pt>
                <c:pt idx="56">
                  <c:v>0.581999623481723</c:v>
                </c:pt>
                <c:pt idx="57">
                  <c:v>0.598581617950015</c:v>
                </c:pt>
                <c:pt idx="58">
                  <c:v>0.593685422670811</c:v>
                </c:pt>
                <c:pt idx="59">
                  <c:v>0.592843229885547</c:v>
                </c:pt>
                <c:pt idx="60">
                  <c:v>0.598354548562754</c:v>
                </c:pt>
                <c:pt idx="61">
                  <c:v>0.595693609990012</c:v>
                </c:pt>
                <c:pt idx="62">
                  <c:v>0.594795628940785</c:v>
                </c:pt>
                <c:pt idx="63">
                  <c:v>0.612067556274526</c:v>
                </c:pt>
                <c:pt idx="64">
                  <c:v>0.592606489803649</c:v>
                </c:pt>
                <c:pt idx="65">
                  <c:v>0.577689669414184</c:v>
                </c:pt>
                <c:pt idx="66">
                  <c:v>0.589391713805149</c:v>
                </c:pt>
                <c:pt idx="67">
                  <c:v>0.591100345858139</c:v>
                </c:pt>
                <c:pt idx="68">
                  <c:v>0.598082239098457</c:v>
                </c:pt>
                <c:pt idx="69">
                  <c:v>0.601587852558658</c:v>
                </c:pt>
                <c:pt idx="70">
                  <c:v>0.589215373954396</c:v>
                </c:pt>
                <c:pt idx="71">
                  <c:v>0.606916190352383</c:v>
                </c:pt>
                <c:pt idx="72">
                  <c:v>0.609136922044173</c:v>
                </c:pt>
                <c:pt idx="73">
                  <c:v>0.593283780397993</c:v>
                </c:pt>
                <c:pt idx="74">
                  <c:v>0.600155576017476</c:v>
                </c:pt>
                <c:pt idx="75">
                  <c:v>0.594896452322007</c:v>
                </c:pt>
                <c:pt idx="76">
                  <c:v>0.605596786581047</c:v>
                </c:pt>
                <c:pt idx="77">
                  <c:v>0.628961104714091</c:v>
                </c:pt>
                <c:pt idx="78">
                  <c:v>0.629234040424255</c:v>
                </c:pt>
                <c:pt idx="79">
                  <c:v>0.636475761269075</c:v>
                </c:pt>
                <c:pt idx="80">
                  <c:v>0.617990690731579</c:v>
                </c:pt>
                <c:pt idx="81">
                  <c:v>0.614046167489056</c:v>
                </c:pt>
                <c:pt idx="82">
                  <c:v>0.619092831396624</c:v>
                </c:pt>
                <c:pt idx="83">
                  <c:v>0.595398991585274</c:v>
                </c:pt>
                <c:pt idx="84">
                  <c:v>0.610752203364721</c:v>
                </c:pt>
                <c:pt idx="85">
                  <c:v>0.610918322775868</c:v>
                </c:pt>
                <c:pt idx="86">
                  <c:v>0.582042841509532</c:v>
                </c:pt>
                <c:pt idx="87">
                  <c:v>0.57409442581637</c:v>
                </c:pt>
                <c:pt idx="88">
                  <c:v>0.587508457504555</c:v>
                </c:pt>
                <c:pt idx="89">
                  <c:v>0.593541792794631</c:v>
                </c:pt>
                <c:pt idx="90">
                  <c:v>0.593061586432163</c:v>
                </c:pt>
                <c:pt idx="91">
                  <c:v>0.587516042173472</c:v>
                </c:pt>
                <c:pt idx="92">
                  <c:v>0.589929760088587</c:v>
                </c:pt>
                <c:pt idx="93">
                  <c:v>0.605381291504497</c:v>
                </c:pt>
                <c:pt idx="94">
                  <c:v>0.584997132299161</c:v>
                </c:pt>
                <c:pt idx="95">
                  <c:v>0.591898756872546</c:v>
                </c:pt>
                <c:pt idx="96">
                  <c:v>0.588980127220416</c:v>
                </c:pt>
                <c:pt idx="97">
                  <c:v>0.573823913181602</c:v>
                </c:pt>
                <c:pt idx="98">
                  <c:v>0.55811090069916</c:v>
                </c:pt>
                <c:pt idx="99">
                  <c:v>0.584461144454131</c:v>
                </c:pt>
                <c:pt idx="100">
                  <c:v>0.582176973310278</c:v>
                </c:pt>
                <c:pt idx="101">
                  <c:v>0.582427057585641</c:v>
                </c:pt>
                <c:pt idx="102">
                  <c:v>0.569407132333302</c:v>
                </c:pt>
                <c:pt idx="103">
                  <c:v>0.577616846722653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0.232431544427237</c:v>
                </c:pt>
                <c:pt idx="17">
                  <c:v>0.238952471605618</c:v>
                </c:pt>
                <c:pt idx="18">
                  <c:v>0.242923462552896</c:v>
                </c:pt>
                <c:pt idx="19">
                  <c:v>0.239120045363619</c:v>
                </c:pt>
                <c:pt idx="20">
                  <c:v>0.237918028961879</c:v>
                </c:pt>
                <c:pt idx="21">
                  <c:v>0.247358600207395</c:v>
                </c:pt>
                <c:pt idx="22">
                  <c:v>0.24395176089901</c:v>
                </c:pt>
                <c:pt idx="23">
                  <c:v>0.235228533040852</c:v>
                </c:pt>
                <c:pt idx="24">
                  <c:v>0.238287936316934</c:v>
                </c:pt>
                <c:pt idx="25">
                  <c:v>0.236107160953027</c:v>
                </c:pt>
                <c:pt idx="26">
                  <c:v>0.226730047236488</c:v>
                </c:pt>
                <c:pt idx="27">
                  <c:v>0.228529461967108</c:v>
                </c:pt>
                <c:pt idx="28">
                  <c:v>0.230400973210477</c:v>
                </c:pt>
                <c:pt idx="29">
                  <c:v>0.220723493279104</c:v>
                </c:pt>
                <c:pt idx="30">
                  <c:v>0.209634011796618</c:v>
                </c:pt>
                <c:pt idx="31">
                  <c:v>0.199239374148754</c:v>
                </c:pt>
                <c:pt idx="32">
                  <c:v>0.210258540703227</c:v>
                </c:pt>
                <c:pt idx="33">
                  <c:v>0.21585162882233</c:v>
                </c:pt>
                <c:pt idx="34">
                  <c:v>0.200411964237331</c:v>
                </c:pt>
                <c:pt idx="35">
                  <c:v>0.19112734498511</c:v>
                </c:pt>
                <c:pt idx="36">
                  <c:v>0.201187355590915</c:v>
                </c:pt>
                <c:pt idx="37">
                  <c:v>0.202193974069118</c:v>
                </c:pt>
                <c:pt idx="38">
                  <c:v>0.196405967450271</c:v>
                </c:pt>
                <c:pt idx="39">
                  <c:v>0.194480676375809</c:v>
                </c:pt>
                <c:pt idx="40">
                  <c:v>0.190020807175461</c:v>
                </c:pt>
                <c:pt idx="41">
                  <c:v>0.1877927531758</c:v>
                </c:pt>
                <c:pt idx="42">
                  <c:v>0.190473612665838</c:v>
                </c:pt>
                <c:pt idx="43">
                  <c:v>0.185210409248291</c:v>
                </c:pt>
                <c:pt idx="44">
                  <c:v>0.188970503234039</c:v>
                </c:pt>
                <c:pt idx="45">
                  <c:v>0.190433664595112</c:v>
                </c:pt>
                <c:pt idx="46">
                  <c:v>0.173060550112168</c:v>
                </c:pt>
                <c:pt idx="47">
                  <c:v>0.178543545870104</c:v>
                </c:pt>
                <c:pt idx="48">
                  <c:v>0.175783362338018</c:v>
                </c:pt>
                <c:pt idx="49">
                  <c:v>0.171820889436994</c:v>
                </c:pt>
                <c:pt idx="50">
                  <c:v>0.175060773335305</c:v>
                </c:pt>
                <c:pt idx="51">
                  <c:v>0.162453684693918</c:v>
                </c:pt>
                <c:pt idx="52">
                  <c:v>0.160324835557729</c:v>
                </c:pt>
                <c:pt idx="53">
                  <c:v>0.161566035329673</c:v>
                </c:pt>
                <c:pt idx="54">
                  <c:v>0.163909732213631</c:v>
                </c:pt>
                <c:pt idx="55">
                  <c:v>0.163581436903427</c:v>
                </c:pt>
                <c:pt idx="56">
                  <c:v>0.167436805891748</c:v>
                </c:pt>
                <c:pt idx="57">
                  <c:v>0.155211432118668</c:v>
                </c:pt>
                <c:pt idx="58">
                  <c:v>0.162599107715929</c:v>
                </c:pt>
                <c:pt idx="59">
                  <c:v>0.165026902297529</c:v>
                </c:pt>
                <c:pt idx="60">
                  <c:v>0.163057532705379</c:v>
                </c:pt>
                <c:pt idx="61">
                  <c:v>0.164621297825068</c:v>
                </c:pt>
                <c:pt idx="62">
                  <c:v>0.164451597103622</c:v>
                </c:pt>
                <c:pt idx="63">
                  <c:v>0.143274905031036</c:v>
                </c:pt>
                <c:pt idx="64">
                  <c:v>0.151841412784012</c:v>
                </c:pt>
                <c:pt idx="65">
                  <c:v>0.159063036685687</c:v>
                </c:pt>
                <c:pt idx="66">
                  <c:v>0.141765453377242</c:v>
                </c:pt>
                <c:pt idx="67">
                  <c:v>0.138867411690638</c:v>
                </c:pt>
                <c:pt idx="68">
                  <c:v>0.141389440326787</c:v>
                </c:pt>
                <c:pt idx="69">
                  <c:v>0.131669165380383</c:v>
                </c:pt>
                <c:pt idx="70">
                  <c:v>0.134022247109091</c:v>
                </c:pt>
                <c:pt idx="71">
                  <c:v>0.131991946743853</c:v>
                </c:pt>
                <c:pt idx="72">
                  <c:v>0.119404489800961</c:v>
                </c:pt>
                <c:pt idx="73">
                  <c:v>0.120557756062103</c:v>
                </c:pt>
                <c:pt idx="74">
                  <c:v>0.118380017992302</c:v>
                </c:pt>
                <c:pt idx="75">
                  <c:v>0.123054332060108</c:v>
                </c:pt>
                <c:pt idx="76">
                  <c:v>0.119766398228728</c:v>
                </c:pt>
                <c:pt idx="77">
                  <c:v>0.0962997021343604</c:v>
                </c:pt>
                <c:pt idx="78">
                  <c:v>0.0934800880528317</c:v>
                </c:pt>
                <c:pt idx="79">
                  <c:v>0.0947237904263033</c:v>
                </c:pt>
                <c:pt idx="80">
                  <c:v>0.108301856978842</c:v>
                </c:pt>
                <c:pt idx="81">
                  <c:v>0.0973893708441239</c:v>
                </c:pt>
                <c:pt idx="82">
                  <c:v>0.0906482470657711</c:v>
                </c:pt>
                <c:pt idx="83">
                  <c:v>0.111913747997752</c:v>
                </c:pt>
                <c:pt idx="84">
                  <c:v>0.0909920206352036</c:v>
                </c:pt>
                <c:pt idx="85">
                  <c:v>0.0954235463241876</c:v>
                </c:pt>
                <c:pt idx="86">
                  <c:v>0.114268713014154</c:v>
                </c:pt>
                <c:pt idx="87">
                  <c:v>0.100237163874834</c:v>
                </c:pt>
                <c:pt idx="88">
                  <c:v>0.0942146408138292</c:v>
                </c:pt>
                <c:pt idx="89">
                  <c:v>0.0871098002816158</c:v>
                </c:pt>
                <c:pt idx="90">
                  <c:v>0.0814516400425494</c:v>
                </c:pt>
                <c:pt idx="91">
                  <c:v>0.084655986022444</c:v>
                </c:pt>
                <c:pt idx="92">
                  <c:v>0.0894391853141508</c:v>
                </c:pt>
                <c:pt idx="93">
                  <c:v>0.0874727970939851</c:v>
                </c:pt>
                <c:pt idx="94">
                  <c:v>0.0931031495846404</c:v>
                </c:pt>
                <c:pt idx="95">
                  <c:v>0.0828322221893366</c:v>
                </c:pt>
                <c:pt idx="96">
                  <c:v>0.0876611661911427</c:v>
                </c:pt>
                <c:pt idx="97">
                  <c:v>0.097361919093783</c:v>
                </c:pt>
                <c:pt idx="98">
                  <c:v>0.102342327329907</c:v>
                </c:pt>
                <c:pt idx="99">
                  <c:v>0.0868388684308909</c:v>
                </c:pt>
                <c:pt idx="100">
                  <c:v>0.0766693740459064</c:v>
                </c:pt>
                <c:pt idx="101">
                  <c:v>0.0706550083840867</c:v>
                </c:pt>
                <c:pt idx="102">
                  <c:v>0.0837436564624385</c:v>
                </c:pt>
                <c:pt idx="103">
                  <c:v>0.0770691351191508</c:v>
                </c:pt>
              </c:numCache>
            </c:numRef>
          </c:val>
        </c:ser>
        <c:axId val="7033948"/>
        <c:axId val="64247656"/>
      </c:areaChart>
      <c:catAx>
        <c:axId val="70339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247656"/>
        <c:crosses val="autoZero"/>
        <c:auto val="1"/>
        <c:lblAlgn val="ctr"/>
        <c:lblOffset val="100"/>
      </c:catAx>
      <c:valAx>
        <c:axId val="642476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33948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59595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0.514418617568579</c:v>
                </c:pt>
                <c:pt idx="22">
                  <c:v>0.515541708229282</c:v>
                </c:pt>
                <c:pt idx="23">
                  <c:v>0.52308497798797</c:v>
                </c:pt>
                <c:pt idx="24">
                  <c:v>0.517407535501368</c:v>
                </c:pt>
                <c:pt idx="25">
                  <c:v>0.534007031082765</c:v>
                </c:pt>
                <c:pt idx="26">
                  <c:v>0.524227569682348</c:v>
                </c:pt>
                <c:pt idx="27">
                  <c:v>0.527991453524589</c:v>
                </c:pt>
                <c:pt idx="28">
                  <c:v>0.524105967022553</c:v>
                </c:pt>
                <c:pt idx="29">
                  <c:v>0.529277283254737</c:v>
                </c:pt>
                <c:pt idx="30">
                  <c:v>0.533681109210209</c:v>
                </c:pt>
                <c:pt idx="31">
                  <c:v>0.54454135202962</c:v>
                </c:pt>
                <c:pt idx="32">
                  <c:v>0.535476974618217</c:v>
                </c:pt>
                <c:pt idx="33">
                  <c:v>0.546373431031293</c:v>
                </c:pt>
                <c:pt idx="34">
                  <c:v>0.555127246393231</c:v>
                </c:pt>
                <c:pt idx="35">
                  <c:v>0.540413997467184</c:v>
                </c:pt>
                <c:pt idx="36">
                  <c:v>0.541471684849654</c:v>
                </c:pt>
                <c:pt idx="37">
                  <c:v>0.541555919705157</c:v>
                </c:pt>
                <c:pt idx="38">
                  <c:v>0.54020879365869</c:v>
                </c:pt>
                <c:pt idx="39">
                  <c:v>0.544858563463712</c:v>
                </c:pt>
                <c:pt idx="40">
                  <c:v>0.543217588188564</c:v>
                </c:pt>
                <c:pt idx="41">
                  <c:v>0.539960539277117</c:v>
                </c:pt>
                <c:pt idx="42">
                  <c:v>0.532101453487989</c:v>
                </c:pt>
                <c:pt idx="43">
                  <c:v>0.539397682126022</c:v>
                </c:pt>
                <c:pt idx="44">
                  <c:v>0.548029593638596</c:v>
                </c:pt>
                <c:pt idx="45">
                  <c:v>0.556533242188348</c:v>
                </c:pt>
                <c:pt idx="46">
                  <c:v>0.558414214767952</c:v>
                </c:pt>
                <c:pt idx="47">
                  <c:v>0.535206375637208</c:v>
                </c:pt>
                <c:pt idx="48">
                  <c:v>0.540763227147647</c:v>
                </c:pt>
                <c:pt idx="49">
                  <c:v>0.539053894953317</c:v>
                </c:pt>
                <c:pt idx="50">
                  <c:v>0.551551447378213</c:v>
                </c:pt>
                <c:pt idx="51">
                  <c:v>0.576621836207373</c:v>
                </c:pt>
                <c:pt idx="52">
                  <c:v>0.575820271768473</c:v>
                </c:pt>
                <c:pt idx="53">
                  <c:v>0.571961819009387</c:v>
                </c:pt>
                <c:pt idx="54">
                  <c:v>0.581864943469103</c:v>
                </c:pt>
                <c:pt idx="55">
                  <c:v>0.575397828786406</c:v>
                </c:pt>
                <c:pt idx="56">
                  <c:v>0.581298940936178</c:v>
                </c:pt>
                <c:pt idx="57">
                  <c:v>0.581949581138447</c:v>
                </c:pt>
                <c:pt idx="58">
                  <c:v>0.589906723627135</c:v>
                </c:pt>
                <c:pt idx="59">
                  <c:v>0.580445630260101</c:v>
                </c:pt>
                <c:pt idx="60">
                  <c:v>0.605506537751277</c:v>
                </c:pt>
                <c:pt idx="61">
                  <c:v>0.597044871874265</c:v>
                </c:pt>
                <c:pt idx="62">
                  <c:v>0.596478635764845</c:v>
                </c:pt>
                <c:pt idx="63">
                  <c:v>0.597310551508398</c:v>
                </c:pt>
                <c:pt idx="64">
                  <c:v>0.600029724462804</c:v>
                </c:pt>
                <c:pt idx="65">
                  <c:v>0.584779680094126</c:v>
                </c:pt>
                <c:pt idx="66">
                  <c:v>0.58761066163081</c:v>
                </c:pt>
                <c:pt idx="67">
                  <c:v>0.595997355635405</c:v>
                </c:pt>
                <c:pt idx="68">
                  <c:v>0.610905776489873</c:v>
                </c:pt>
                <c:pt idx="69">
                  <c:v>0.609408519990221</c:v>
                </c:pt>
                <c:pt idx="70">
                  <c:v>0.600794897610565</c:v>
                </c:pt>
                <c:pt idx="71">
                  <c:v>0.596961916279836</c:v>
                </c:pt>
                <c:pt idx="72">
                  <c:v>0.578930495186253</c:v>
                </c:pt>
                <c:pt idx="73">
                  <c:v>0.585816968660813</c:v>
                </c:pt>
                <c:pt idx="74">
                  <c:v>0.607585998778193</c:v>
                </c:pt>
                <c:pt idx="75">
                  <c:v>0.600734436715061</c:v>
                </c:pt>
                <c:pt idx="76">
                  <c:v>0.597891413669203</c:v>
                </c:pt>
                <c:pt idx="77">
                  <c:v>0.603374473788546</c:v>
                </c:pt>
                <c:pt idx="78">
                  <c:v>0.589351042805163</c:v>
                </c:pt>
                <c:pt idx="79">
                  <c:v>0.608370502725017</c:v>
                </c:pt>
                <c:pt idx="80">
                  <c:v>0.623390952188198</c:v>
                </c:pt>
                <c:pt idx="81">
                  <c:v>0.614890668581536</c:v>
                </c:pt>
                <c:pt idx="82">
                  <c:v>0.600673255502659</c:v>
                </c:pt>
                <c:pt idx="83">
                  <c:v>0.589041399496994</c:v>
                </c:pt>
                <c:pt idx="84">
                  <c:v>0.59000932004044</c:v>
                </c:pt>
                <c:pt idx="85">
                  <c:v>0.593535841544046</c:v>
                </c:pt>
                <c:pt idx="86">
                  <c:v>0.601013334841502</c:v>
                </c:pt>
                <c:pt idx="87">
                  <c:v>0.59389056066687</c:v>
                </c:pt>
                <c:pt idx="88">
                  <c:v>0.612982893372238</c:v>
                </c:pt>
                <c:pt idx="89">
                  <c:v>0.593625395191168</c:v>
                </c:pt>
                <c:pt idx="90">
                  <c:v>0.597055942593819</c:v>
                </c:pt>
                <c:pt idx="91">
                  <c:v>0.602744911851435</c:v>
                </c:pt>
                <c:pt idx="92">
                  <c:v>0.613219303288571</c:v>
                </c:pt>
                <c:pt idx="93">
                  <c:v>0.59135786698045</c:v>
                </c:pt>
                <c:pt idx="94">
                  <c:v>0.606198449997653</c:v>
                </c:pt>
                <c:pt idx="95">
                  <c:v>0.597264260135741</c:v>
                </c:pt>
                <c:pt idx="96">
                  <c:v>0.598005089380416</c:v>
                </c:pt>
                <c:pt idx="97">
                  <c:v>0.594481512508307</c:v>
                </c:pt>
                <c:pt idx="98">
                  <c:v>0.61720408826862</c:v>
                </c:pt>
                <c:pt idx="99">
                  <c:v>0.60105820734213</c:v>
                </c:pt>
                <c:pt idx="100">
                  <c:v>0.597081685396994</c:v>
                </c:pt>
                <c:pt idx="101">
                  <c:v>0.606706824829997</c:v>
                </c:pt>
                <c:pt idx="102">
                  <c:v>0.606127604362689</c:v>
                </c:pt>
                <c:pt idx="103">
                  <c:v>0.60538834205056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0.201771935917375</c:v>
                </c:pt>
                <c:pt idx="22">
                  <c:v>0.21072399162212</c:v>
                </c:pt>
                <c:pt idx="23">
                  <c:v>0.212174991744977</c:v>
                </c:pt>
                <c:pt idx="24">
                  <c:v>0.214378199574703</c:v>
                </c:pt>
                <c:pt idx="25">
                  <c:v>0.209357213034672</c:v>
                </c:pt>
                <c:pt idx="26">
                  <c:v>0.225422282179384</c:v>
                </c:pt>
                <c:pt idx="27">
                  <c:v>0.230352435376775</c:v>
                </c:pt>
                <c:pt idx="28">
                  <c:v>0.218901579390256</c:v>
                </c:pt>
                <c:pt idx="29">
                  <c:v>0.222361665317967</c:v>
                </c:pt>
                <c:pt idx="30">
                  <c:v>0.215333082920505</c:v>
                </c:pt>
                <c:pt idx="31">
                  <c:v>0.207313412259872</c:v>
                </c:pt>
                <c:pt idx="32">
                  <c:v>0.214291425331268</c:v>
                </c:pt>
                <c:pt idx="33">
                  <c:v>0.203863407138387</c:v>
                </c:pt>
                <c:pt idx="34">
                  <c:v>0.191822219135195</c:v>
                </c:pt>
                <c:pt idx="35">
                  <c:v>0.205823869710063</c:v>
                </c:pt>
                <c:pt idx="36">
                  <c:v>0.19929884079146</c:v>
                </c:pt>
                <c:pt idx="37">
                  <c:v>0.20211556413915</c:v>
                </c:pt>
                <c:pt idx="38">
                  <c:v>0.205787362604968</c:v>
                </c:pt>
                <c:pt idx="39">
                  <c:v>0.197157954839</c:v>
                </c:pt>
                <c:pt idx="40">
                  <c:v>0.196884480933203</c:v>
                </c:pt>
                <c:pt idx="41">
                  <c:v>0.193362059418406</c:v>
                </c:pt>
                <c:pt idx="42">
                  <c:v>0.191745932542893</c:v>
                </c:pt>
                <c:pt idx="43">
                  <c:v>0.195155608096385</c:v>
                </c:pt>
                <c:pt idx="44">
                  <c:v>0.184928727149522</c:v>
                </c:pt>
                <c:pt idx="45">
                  <c:v>0.187564123501455</c:v>
                </c:pt>
                <c:pt idx="46">
                  <c:v>0.18804232523286</c:v>
                </c:pt>
                <c:pt idx="47">
                  <c:v>0.197876926241071</c:v>
                </c:pt>
                <c:pt idx="48">
                  <c:v>0.198344578762062</c:v>
                </c:pt>
                <c:pt idx="49">
                  <c:v>0.207080126053369</c:v>
                </c:pt>
                <c:pt idx="50">
                  <c:v>0.193270204090523</c:v>
                </c:pt>
                <c:pt idx="51">
                  <c:v>0.172198623729192</c:v>
                </c:pt>
                <c:pt idx="52">
                  <c:v>0.174277383721276</c:v>
                </c:pt>
                <c:pt idx="53">
                  <c:v>0.179707672770422</c:v>
                </c:pt>
                <c:pt idx="54">
                  <c:v>0.178547603793616</c:v>
                </c:pt>
                <c:pt idx="55">
                  <c:v>0.182728100614672</c:v>
                </c:pt>
                <c:pt idx="56">
                  <c:v>0.180769571237734</c:v>
                </c:pt>
                <c:pt idx="57">
                  <c:v>0.174713048439031</c:v>
                </c:pt>
                <c:pt idx="58">
                  <c:v>0.162784599384071</c:v>
                </c:pt>
                <c:pt idx="59">
                  <c:v>0.171798708070239</c:v>
                </c:pt>
                <c:pt idx="60">
                  <c:v>0.159871522991138</c:v>
                </c:pt>
                <c:pt idx="61">
                  <c:v>0.160118328037188</c:v>
                </c:pt>
                <c:pt idx="62">
                  <c:v>0.153367096745728</c:v>
                </c:pt>
                <c:pt idx="63">
                  <c:v>0.149282484293342</c:v>
                </c:pt>
                <c:pt idx="64">
                  <c:v>0.145450751947929</c:v>
                </c:pt>
                <c:pt idx="65">
                  <c:v>0.1491774372775</c:v>
                </c:pt>
                <c:pt idx="66">
                  <c:v>0.157006739380049</c:v>
                </c:pt>
                <c:pt idx="67">
                  <c:v>0.145751088343584</c:v>
                </c:pt>
                <c:pt idx="68">
                  <c:v>0.142051646903736</c:v>
                </c:pt>
                <c:pt idx="69">
                  <c:v>0.138295364471785</c:v>
                </c:pt>
                <c:pt idx="70">
                  <c:v>0.142951611684199</c:v>
                </c:pt>
                <c:pt idx="71">
                  <c:v>0.143498829697564</c:v>
                </c:pt>
                <c:pt idx="72">
                  <c:v>0.149557622781005</c:v>
                </c:pt>
                <c:pt idx="73">
                  <c:v>0.138764076813383</c:v>
                </c:pt>
                <c:pt idx="74">
                  <c:v>0.132067201023243</c:v>
                </c:pt>
                <c:pt idx="75">
                  <c:v>0.139593624401282</c:v>
                </c:pt>
                <c:pt idx="76">
                  <c:v>0.138454895077302</c:v>
                </c:pt>
                <c:pt idx="77">
                  <c:v>0.126170669664969</c:v>
                </c:pt>
                <c:pt idx="78">
                  <c:v>0.134827107181844</c:v>
                </c:pt>
                <c:pt idx="79">
                  <c:v>0.124590583163677</c:v>
                </c:pt>
                <c:pt idx="80">
                  <c:v>0.114024081618227</c:v>
                </c:pt>
                <c:pt idx="81">
                  <c:v>0.125049676381938</c:v>
                </c:pt>
                <c:pt idx="82">
                  <c:v>0.133965808839492</c:v>
                </c:pt>
                <c:pt idx="83">
                  <c:v>0.132068134625811</c:v>
                </c:pt>
                <c:pt idx="84">
                  <c:v>0.121246414641792</c:v>
                </c:pt>
                <c:pt idx="85">
                  <c:v>0.132169726262454</c:v>
                </c:pt>
                <c:pt idx="86">
                  <c:v>0.126724589789762</c:v>
                </c:pt>
                <c:pt idx="87">
                  <c:v>0.12683755919365</c:v>
                </c:pt>
                <c:pt idx="88">
                  <c:v>0.109526320344839</c:v>
                </c:pt>
                <c:pt idx="89">
                  <c:v>0.120037943106054</c:v>
                </c:pt>
                <c:pt idx="90">
                  <c:v>0.108836401453974</c:v>
                </c:pt>
                <c:pt idx="91">
                  <c:v>0.10913810726602</c:v>
                </c:pt>
                <c:pt idx="92">
                  <c:v>0.111760308510568</c:v>
                </c:pt>
                <c:pt idx="93">
                  <c:v>0.111580813152291</c:v>
                </c:pt>
                <c:pt idx="94">
                  <c:v>0.107397741558813</c:v>
                </c:pt>
                <c:pt idx="95">
                  <c:v>0.108642345960104</c:v>
                </c:pt>
                <c:pt idx="96">
                  <c:v>0.121636736036085</c:v>
                </c:pt>
                <c:pt idx="97">
                  <c:v>0.112613472250001</c:v>
                </c:pt>
                <c:pt idx="98">
                  <c:v>0.101007223891148</c:v>
                </c:pt>
                <c:pt idx="99">
                  <c:v>0.110611595319252</c:v>
                </c:pt>
                <c:pt idx="100">
                  <c:v>0.115852384257704</c:v>
                </c:pt>
                <c:pt idx="101">
                  <c:v>0.113039553947933</c:v>
                </c:pt>
                <c:pt idx="102">
                  <c:v>0.106361493416868</c:v>
                </c:pt>
                <c:pt idx="103">
                  <c:v>0.094797612241552</c:v>
                </c:pt>
              </c:numCache>
            </c:numRef>
          </c:val>
        </c:ser>
        <c:axId val="17815838"/>
        <c:axId val="91974152"/>
      </c:areaChart>
      <c:catAx>
        <c:axId val="178158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974152"/>
        <c:crosses val="autoZero"/>
        <c:auto val="1"/>
        <c:lblAlgn val="ctr"/>
        <c:lblOffset val="100"/>
      </c:catAx>
      <c:valAx>
        <c:axId val="919741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815838"/>
        <c:crosses val="autoZero"/>
      </c:valAx>
      <c:spPr>
        <a:solidFill>
          <a:srgbClr val="e7e7e7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0.514418617568579</c:v>
                </c:pt>
                <c:pt idx="22">
                  <c:v>0.515541708229282</c:v>
                </c:pt>
                <c:pt idx="23">
                  <c:v>0.52308497798797</c:v>
                </c:pt>
                <c:pt idx="24">
                  <c:v>0.517407535501368</c:v>
                </c:pt>
                <c:pt idx="25">
                  <c:v>0.534007031082765</c:v>
                </c:pt>
                <c:pt idx="26">
                  <c:v>0.524227569682348</c:v>
                </c:pt>
                <c:pt idx="27">
                  <c:v>0.527991453524589</c:v>
                </c:pt>
                <c:pt idx="28">
                  <c:v>0.524105967022553</c:v>
                </c:pt>
                <c:pt idx="29">
                  <c:v>0.529277283254737</c:v>
                </c:pt>
                <c:pt idx="30">
                  <c:v>0.533681109210209</c:v>
                </c:pt>
                <c:pt idx="31">
                  <c:v>0.54454135202962</c:v>
                </c:pt>
                <c:pt idx="32">
                  <c:v>0.535476974618217</c:v>
                </c:pt>
                <c:pt idx="33">
                  <c:v>0.546373431031293</c:v>
                </c:pt>
                <c:pt idx="34">
                  <c:v>0.555127246393231</c:v>
                </c:pt>
                <c:pt idx="35">
                  <c:v>0.540413997467184</c:v>
                </c:pt>
                <c:pt idx="36">
                  <c:v>0.541471684849654</c:v>
                </c:pt>
                <c:pt idx="37">
                  <c:v>0.541555919705157</c:v>
                </c:pt>
                <c:pt idx="38">
                  <c:v>0.54020879365869</c:v>
                </c:pt>
                <c:pt idx="39">
                  <c:v>0.544858563463712</c:v>
                </c:pt>
                <c:pt idx="40">
                  <c:v>0.543217588188564</c:v>
                </c:pt>
                <c:pt idx="41">
                  <c:v>0.539960539277117</c:v>
                </c:pt>
                <c:pt idx="42">
                  <c:v>0.532101453487989</c:v>
                </c:pt>
                <c:pt idx="43">
                  <c:v>0.539397682126022</c:v>
                </c:pt>
                <c:pt idx="44">
                  <c:v>0.548029593638596</c:v>
                </c:pt>
                <c:pt idx="45">
                  <c:v>0.556533242188348</c:v>
                </c:pt>
                <c:pt idx="46">
                  <c:v>0.558414214767952</c:v>
                </c:pt>
                <c:pt idx="47">
                  <c:v>0.535206375637208</c:v>
                </c:pt>
                <c:pt idx="48">
                  <c:v>0.540763227147647</c:v>
                </c:pt>
                <c:pt idx="49">
                  <c:v>0.539053894953317</c:v>
                </c:pt>
                <c:pt idx="50">
                  <c:v>0.551551447378213</c:v>
                </c:pt>
                <c:pt idx="51">
                  <c:v>0.576621836207373</c:v>
                </c:pt>
                <c:pt idx="52">
                  <c:v>0.575820271768473</c:v>
                </c:pt>
                <c:pt idx="53">
                  <c:v>0.571961819009387</c:v>
                </c:pt>
                <c:pt idx="54">
                  <c:v>0.581864943469103</c:v>
                </c:pt>
                <c:pt idx="55">
                  <c:v>0.575397828786406</c:v>
                </c:pt>
                <c:pt idx="56">
                  <c:v>0.581298940936178</c:v>
                </c:pt>
                <c:pt idx="57">
                  <c:v>0.581949581138447</c:v>
                </c:pt>
                <c:pt idx="58">
                  <c:v>0.589906723627135</c:v>
                </c:pt>
                <c:pt idx="59">
                  <c:v>0.580445630260101</c:v>
                </c:pt>
                <c:pt idx="60">
                  <c:v>0.605506537751277</c:v>
                </c:pt>
                <c:pt idx="61">
                  <c:v>0.597044871874265</c:v>
                </c:pt>
                <c:pt idx="62">
                  <c:v>0.596478635764845</c:v>
                </c:pt>
                <c:pt idx="63">
                  <c:v>0.597310551508398</c:v>
                </c:pt>
                <c:pt idx="64">
                  <c:v>0.600029724462804</c:v>
                </c:pt>
                <c:pt idx="65">
                  <c:v>0.584779680094126</c:v>
                </c:pt>
                <c:pt idx="66">
                  <c:v>0.58761066163081</c:v>
                </c:pt>
                <c:pt idx="67">
                  <c:v>0.595997355635405</c:v>
                </c:pt>
                <c:pt idx="68">
                  <c:v>0.610905776489873</c:v>
                </c:pt>
                <c:pt idx="69">
                  <c:v>0.609408519990221</c:v>
                </c:pt>
                <c:pt idx="70">
                  <c:v>0.600794897610565</c:v>
                </c:pt>
                <c:pt idx="71">
                  <c:v>0.596961916279836</c:v>
                </c:pt>
                <c:pt idx="72">
                  <c:v>0.578930495186253</c:v>
                </c:pt>
                <c:pt idx="73">
                  <c:v>0.585816968660813</c:v>
                </c:pt>
                <c:pt idx="74">
                  <c:v>0.607585998778193</c:v>
                </c:pt>
                <c:pt idx="75">
                  <c:v>0.600734436715061</c:v>
                </c:pt>
                <c:pt idx="76">
                  <c:v>0.597891413669203</c:v>
                </c:pt>
                <c:pt idx="77">
                  <c:v>0.603374473788546</c:v>
                </c:pt>
                <c:pt idx="78">
                  <c:v>0.589351042805163</c:v>
                </c:pt>
                <c:pt idx="79">
                  <c:v>0.608370502725017</c:v>
                </c:pt>
                <c:pt idx="80">
                  <c:v>0.623390952188198</c:v>
                </c:pt>
                <c:pt idx="81">
                  <c:v>0.614890668581536</c:v>
                </c:pt>
                <c:pt idx="82">
                  <c:v>0.600673255502659</c:v>
                </c:pt>
                <c:pt idx="83">
                  <c:v>0.589041399496994</c:v>
                </c:pt>
                <c:pt idx="84">
                  <c:v>0.59000932004044</c:v>
                </c:pt>
                <c:pt idx="85">
                  <c:v>0.593535841544046</c:v>
                </c:pt>
                <c:pt idx="86">
                  <c:v>0.601013334841502</c:v>
                </c:pt>
                <c:pt idx="87">
                  <c:v>0.59389056066687</c:v>
                </c:pt>
                <c:pt idx="88">
                  <c:v>0.612982893372238</c:v>
                </c:pt>
                <c:pt idx="89">
                  <c:v>0.593625395191168</c:v>
                </c:pt>
                <c:pt idx="90">
                  <c:v>0.597055942593819</c:v>
                </c:pt>
                <c:pt idx="91">
                  <c:v>0.602744911851435</c:v>
                </c:pt>
                <c:pt idx="92">
                  <c:v>0.613219303288571</c:v>
                </c:pt>
                <c:pt idx="93">
                  <c:v>0.59135786698045</c:v>
                </c:pt>
                <c:pt idx="94">
                  <c:v>0.606198449997653</c:v>
                </c:pt>
                <c:pt idx="95">
                  <c:v>0.597264260135741</c:v>
                </c:pt>
                <c:pt idx="96">
                  <c:v>0.598005089380416</c:v>
                </c:pt>
                <c:pt idx="97">
                  <c:v>0.594481512508307</c:v>
                </c:pt>
                <c:pt idx="98">
                  <c:v>0.61720408826862</c:v>
                </c:pt>
                <c:pt idx="99">
                  <c:v>0.60105820734213</c:v>
                </c:pt>
                <c:pt idx="100">
                  <c:v>0.597081685396994</c:v>
                </c:pt>
                <c:pt idx="101">
                  <c:v>0.606706824829997</c:v>
                </c:pt>
                <c:pt idx="102">
                  <c:v>0.606127604362689</c:v>
                </c:pt>
                <c:pt idx="103">
                  <c:v>0.60538834205056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0.201771935917375</c:v>
                </c:pt>
                <c:pt idx="22">
                  <c:v>0.21072399162212</c:v>
                </c:pt>
                <c:pt idx="23">
                  <c:v>0.212174991744977</c:v>
                </c:pt>
                <c:pt idx="24">
                  <c:v>0.214378199574703</c:v>
                </c:pt>
                <c:pt idx="25">
                  <c:v>0.209357213034672</c:v>
                </c:pt>
                <c:pt idx="26">
                  <c:v>0.225422282179384</c:v>
                </c:pt>
                <c:pt idx="27">
                  <c:v>0.230352435376775</c:v>
                </c:pt>
                <c:pt idx="28">
                  <c:v>0.218901579390256</c:v>
                </c:pt>
                <c:pt idx="29">
                  <c:v>0.222361665317967</c:v>
                </c:pt>
                <c:pt idx="30">
                  <c:v>0.215333082920505</c:v>
                </c:pt>
                <c:pt idx="31">
                  <c:v>0.207313412259872</c:v>
                </c:pt>
                <c:pt idx="32">
                  <c:v>0.214291425331268</c:v>
                </c:pt>
                <c:pt idx="33">
                  <c:v>0.203863407138387</c:v>
                </c:pt>
                <c:pt idx="34">
                  <c:v>0.191822219135195</c:v>
                </c:pt>
                <c:pt idx="35">
                  <c:v>0.205823869710063</c:v>
                </c:pt>
                <c:pt idx="36">
                  <c:v>0.19929884079146</c:v>
                </c:pt>
                <c:pt idx="37">
                  <c:v>0.20211556413915</c:v>
                </c:pt>
                <c:pt idx="38">
                  <c:v>0.205787362604968</c:v>
                </c:pt>
                <c:pt idx="39">
                  <c:v>0.197157954839</c:v>
                </c:pt>
                <c:pt idx="40">
                  <c:v>0.196884480933203</c:v>
                </c:pt>
                <c:pt idx="41">
                  <c:v>0.193362059418406</c:v>
                </c:pt>
                <c:pt idx="42">
                  <c:v>0.191745932542893</c:v>
                </c:pt>
                <c:pt idx="43">
                  <c:v>0.195155608096385</c:v>
                </c:pt>
                <c:pt idx="44">
                  <c:v>0.184928727149522</c:v>
                </c:pt>
                <c:pt idx="45">
                  <c:v>0.187564123501455</c:v>
                </c:pt>
                <c:pt idx="46">
                  <c:v>0.18804232523286</c:v>
                </c:pt>
                <c:pt idx="47">
                  <c:v>0.197876926241071</c:v>
                </c:pt>
                <c:pt idx="48">
                  <c:v>0.198344578762062</c:v>
                </c:pt>
                <c:pt idx="49">
                  <c:v>0.207080126053369</c:v>
                </c:pt>
                <c:pt idx="50">
                  <c:v>0.193270204090523</c:v>
                </c:pt>
                <c:pt idx="51">
                  <c:v>0.172198623729192</c:v>
                </c:pt>
                <c:pt idx="52">
                  <c:v>0.174277383721276</c:v>
                </c:pt>
                <c:pt idx="53">
                  <c:v>0.179707672770422</c:v>
                </c:pt>
                <c:pt idx="54">
                  <c:v>0.178547603793616</c:v>
                </c:pt>
                <c:pt idx="55">
                  <c:v>0.182728100614672</c:v>
                </c:pt>
                <c:pt idx="56">
                  <c:v>0.180769571237734</c:v>
                </c:pt>
                <c:pt idx="57">
                  <c:v>0.174713048439031</c:v>
                </c:pt>
                <c:pt idx="58">
                  <c:v>0.162784599384071</c:v>
                </c:pt>
                <c:pt idx="59">
                  <c:v>0.171798708070239</c:v>
                </c:pt>
                <c:pt idx="60">
                  <c:v>0.159871522991138</c:v>
                </c:pt>
                <c:pt idx="61">
                  <c:v>0.160118328037188</c:v>
                </c:pt>
                <c:pt idx="62">
                  <c:v>0.153367096745728</c:v>
                </c:pt>
                <c:pt idx="63">
                  <c:v>0.149282484293342</c:v>
                </c:pt>
                <c:pt idx="64">
                  <c:v>0.145450751947929</c:v>
                </c:pt>
                <c:pt idx="65">
                  <c:v>0.1491774372775</c:v>
                </c:pt>
                <c:pt idx="66">
                  <c:v>0.157006739380049</c:v>
                </c:pt>
                <c:pt idx="67">
                  <c:v>0.145751088343584</c:v>
                </c:pt>
                <c:pt idx="68">
                  <c:v>0.142051646903736</c:v>
                </c:pt>
                <c:pt idx="69">
                  <c:v>0.138295364471785</c:v>
                </c:pt>
                <c:pt idx="70">
                  <c:v>0.142951611684199</c:v>
                </c:pt>
                <c:pt idx="71">
                  <c:v>0.143498829697564</c:v>
                </c:pt>
                <c:pt idx="72">
                  <c:v>0.149557622781005</c:v>
                </c:pt>
                <c:pt idx="73">
                  <c:v>0.138764076813383</c:v>
                </c:pt>
                <c:pt idx="74">
                  <c:v>0.132067201023243</c:v>
                </c:pt>
                <c:pt idx="75">
                  <c:v>0.139593624401282</c:v>
                </c:pt>
                <c:pt idx="76">
                  <c:v>0.138454895077302</c:v>
                </c:pt>
                <c:pt idx="77">
                  <c:v>0.126170669664969</c:v>
                </c:pt>
                <c:pt idx="78">
                  <c:v>0.134827107181844</c:v>
                </c:pt>
                <c:pt idx="79">
                  <c:v>0.124590583163677</c:v>
                </c:pt>
                <c:pt idx="80">
                  <c:v>0.114024081618227</c:v>
                </c:pt>
                <c:pt idx="81">
                  <c:v>0.125049676381938</c:v>
                </c:pt>
                <c:pt idx="82">
                  <c:v>0.133965808839492</c:v>
                </c:pt>
                <c:pt idx="83">
                  <c:v>0.132068134625811</c:v>
                </c:pt>
                <c:pt idx="84">
                  <c:v>0.121246414641792</c:v>
                </c:pt>
                <c:pt idx="85">
                  <c:v>0.132169726262454</c:v>
                </c:pt>
                <c:pt idx="86">
                  <c:v>0.126724589789762</c:v>
                </c:pt>
                <c:pt idx="87">
                  <c:v>0.12683755919365</c:v>
                </c:pt>
                <c:pt idx="88">
                  <c:v>0.109526320344839</c:v>
                </c:pt>
                <c:pt idx="89">
                  <c:v>0.120037943106054</c:v>
                </c:pt>
                <c:pt idx="90">
                  <c:v>0.108836401453974</c:v>
                </c:pt>
                <c:pt idx="91">
                  <c:v>0.10913810726602</c:v>
                </c:pt>
                <c:pt idx="92">
                  <c:v>0.111760308510568</c:v>
                </c:pt>
                <c:pt idx="93">
                  <c:v>0.111580813152291</c:v>
                </c:pt>
                <c:pt idx="94">
                  <c:v>0.107397741558813</c:v>
                </c:pt>
                <c:pt idx="95">
                  <c:v>0.108642345960104</c:v>
                </c:pt>
                <c:pt idx="96">
                  <c:v>0.121636736036085</c:v>
                </c:pt>
                <c:pt idx="97">
                  <c:v>0.112613472250001</c:v>
                </c:pt>
                <c:pt idx="98">
                  <c:v>0.101007223891148</c:v>
                </c:pt>
                <c:pt idx="99">
                  <c:v>0.110611595319252</c:v>
                </c:pt>
                <c:pt idx="100">
                  <c:v>0.115852384257704</c:v>
                </c:pt>
                <c:pt idx="101">
                  <c:v>0.113039553947933</c:v>
                </c:pt>
                <c:pt idx="102">
                  <c:v>0.106361493416868</c:v>
                </c:pt>
                <c:pt idx="103">
                  <c:v>0.094797612241552</c:v>
                </c:pt>
              </c:numCache>
            </c:numRef>
          </c:val>
        </c:ser>
        <c:axId val="34537848"/>
        <c:axId val="14073610"/>
      </c:areaChart>
      <c:catAx>
        <c:axId val="3453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073610"/>
        <c:crosses val="autoZero"/>
        <c:auto val="1"/>
        <c:lblAlgn val="ctr"/>
        <c:lblOffset val="100"/>
      </c:catAx>
      <c:valAx>
        <c:axId val="140736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537848"/>
        <c:crossesAt val="1"/>
      </c:valAx>
      <c:spPr>
        <a:solidFill>
          <a:srgbClr val="e7e7e7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0.602652919408328</c:v>
                </c:pt>
                <c:pt idx="5">
                  <c:v>0.559498618667553</c:v>
                </c:pt>
                <c:pt idx="6">
                  <c:v>0.595826204349503</c:v>
                </c:pt>
                <c:pt idx="7">
                  <c:v>0.560272047547116</c:v>
                </c:pt>
                <c:pt idx="8">
                  <c:v>0.593818352884701</c:v>
                </c:pt>
                <c:pt idx="9">
                  <c:v>0.556147482241244</c:v>
                </c:pt>
                <c:pt idx="10">
                  <c:v>0.597811412124799</c:v>
                </c:pt>
                <c:pt idx="11">
                  <c:v>0.55822281904531</c:v>
                </c:pt>
                <c:pt idx="12">
                  <c:v>0.608071206868971</c:v>
                </c:pt>
                <c:pt idx="13">
                  <c:v>0.572102936214121</c:v>
                </c:pt>
                <c:pt idx="14">
                  <c:v>0.589354171079825</c:v>
                </c:pt>
                <c:pt idx="15">
                  <c:v>0.58137932585062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0.558187562258531</c:v>
                </c:pt>
                <c:pt idx="22">
                  <c:v>0.510414355488122</c:v>
                </c:pt>
                <c:pt idx="23">
                  <c:v>0.53248924928048</c:v>
                </c:pt>
                <c:pt idx="24">
                  <c:v>0.542986883564754</c:v>
                </c:pt>
                <c:pt idx="25">
                  <c:v>0.53940012164294</c:v>
                </c:pt>
                <c:pt idx="26">
                  <c:v>0.554368159552736</c:v>
                </c:pt>
                <c:pt idx="27">
                  <c:v>0.58223158186504</c:v>
                </c:pt>
                <c:pt idx="28">
                  <c:v>0.58354132362585</c:v>
                </c:pt>
                <c:pt idx="29">
                  <c:v>0.555918394231356</c:v>
                </c:pt>
                <c:pt idx="30">
                  <c:v>0.557883095230559</c:v>
                </c:pt>
                <c:pt idx="31">
                  <c:v>0.561557799936084</c:v>
                </c:pt>
                <c:pt idx="32">
                  <c:v>0.558357947735787</c:v>
                </c:pt>
                <c:pt idx="33">
                  <c:v>0.553531034680752</c:v>
                </c:pt>
                <c:pt idx="34">
                  <c:v>0.549369579209243</c:v>
                </c:pt>
                <c:pt idx="35">
                  <c:v>0.552330392946954</c:v>
                </c:pt>
                <c:pt idx="36">
                  <c:v>0.549418198547303</c:v>
                </c:pt>
                <c:pt idx="37">
                  <c:v>0.543035481185612</c:v>
                </c:pt>
                <c:pt idx="38">
                  <c:v>0.550341246530654</c:v>
                </c:pt>
                <c:pt idx="39">
                  <c:v>0.554679522382067</c:v>
                </c:pt>
                <c:pt idx="40">
                  <c:v>0.544537547561694</c:v>
                </c:pt>
                <c:pt idx="41">
                  <c:v>0.543538246558804</c:v>
                </c:pt>
                <c:pt idx="42">
                  <c:v>0.543493361127175</c:v>
                </c:pt>
                <c:pt idx="43">
                  <c:v>0.545132831580789</c:v>
                </c:pt>
                <c:pt idx="44">
                  <c:v>0.548064333919656</c:v>
                </c:pt>
                <c:pt idx="45">
                  <c:v>0.544817829104519</c:v>
                </c:pt>
                <c:pt idx="46">
                  <c:v>0.550713718406105</c:v>
                </c:pt>
                <c:pt idx="47">
                  <c:v>0.551015407932484</c:v>
                </c:pt>
                <c:pt idx="48">
                  <c:v>0.545867707372788</c:v>
                </c:pt>
                <c:pt idx="49">
                  <c:v>0.541371863721435</c:v>
                </c:pt>
                <c:pt idx="50">
                  <c:v>0.544909535936399</c:v>
                </c:pt>
                <c:pt idx="51">
                  <c:v>0.543230027914268</c:v>
                </c:pt>
                <c:pt idx="52">
                  <c:v>0.543349391966083</c:v>
                </c:pt>
                <c:pt idx="53">
                  <c:v>0.541422914104707</c:v>
                </c:pt>
                <c:pt idx="54">
                  <c:v>0.536526118863781</c:v>
                </c:pt>
                <c:pt idx="55">
                  <c:v>0.537175008857646</c:v>
                </c:pt>
                <c:pt idx="56">
                  <c:v>0.534541182201209</c:v>
                </c:pt>
                <c:pt idx="57">
                  <c:v>0.536105314884494</c:v>
                </c:pt>
                <c:pt idx="58">
                  <c:v>0.530495720968014</c:v>
                </c:pt>
                <c:pt idx="59">
                  <c:v>0.531690185951943</c:v>
                </c:pt>
                <c:pt idx="60">
                  <c:v>0.530753358754664</c:v>
                </c:pt>
                <c:pt idx="61">
                  <c:v>0.532288340831585</c:v>
                </c:pt>
                <c:pt idx="62">
                  <c:v>0.529438830408158</c:v>
                </c:pt>
                <c:pt idx="63">
                  <c:v>0.523311056163581</c:v>
                </c:pt>
                <c:pt idx="64">
                  <c:v>0.526548374580563</c:v>
                </c:pt>
                <c:pt idx="65">
                  <c:v>0.531721193902343</c:v>
                </c:pt>
                <c:pt idx="66">
                  <c:v>0.524558439940009</c:v>
                </c:pt>
                <c:pt idx="67">
                  <c:v>0.532112670779652</c:v>
                </c:pt>
                <c:pt idx="68">
                  <c:v>0.531366387163946</c:v>
                </c:pt>
                <c:pt idx="69">
                  <c:v>0.525336624245337</c:v>
                </c:pt>
                <c:pt idx="70">
                  <c:v>0.526798570308121</c:v>
                </c:pt>
                <c:pt idx="71">
                  <c:v>0.523472524711712</c:v>
                </c:pt>
                <c:pt idx="72">
                  <c:v>0.522964015900926</c:v>
                </c:pt>
                <c:pt idx="73">
                  <c:v>0.524720772891276</c:v>
                </c:pt>
                <c:pt idx="74">
                  <c:v>0.533685521713012</c:v>
                </c:pt>
                <c:pt idx="75">
                  <c:v>0.534161789906007</c:v>
                </c:pt>
                <c:pt idx="76">
                  <c:v>0.533119642093383</c:v>
                </c:pt>
                <c:pt idx="77">
                  <c:v>0.530703180442115</c:v>
                </c:pt>
                <c:pt idx="78">
                  <c:v>0.532631883776986</c:v>
                </c:pt>
                <c:pt idx="79">
                  <c:v>0.530618784532791</c:v>
                </c:pt>
                <c:pt idx="80">
                  <c:v>0.528801763620585</c:v>
                </c:pt>
                <c:pt idx="81">
                  <c:v>0.529926028739344</c:v>
                </c:pt>
                <c:pt idx="82">
                  <c:v>0.538025236505184</c:v>
                </c:pt>
                <c:pt idx="83">
                  <c:v>0.536544575927967</c:v>
                </c:pt>
                <c:pt idx="84">
                  <c:v>0.538192995491269</c:v>
                </c:pt>
                <c:pt idx="85">
                  <c:v>0.540671944402416</c:v>
                </c:pt>
                <c:pt idx="86">
                  <c:v>0.541730019752044</c:v>
                </c:pt>
                <c:pt idx="87">
                  <c:v>0.54366749826684</c:v>
                </c:pt>
                <c:pt idx="88">
                  <c:v>0.536055679042862</c:v>
                </c:pt>
                <c:pt idx="89">
                  <c:v>0.534983919183301</c:v>
                </c:pt>
                <c:pt idx="90">
                  <c:v>0.546392238178967</c:v>
                </c:pt>
                <c:pt idx="91">
                  <c:v>0.538985683181042</c:v>
                </c:pt>
                <c:pt idx="92">
                  <c:v>0.547186275946672</c:v>
                </c:pt>
                <c:pt idx="93">
                  <c:v>0.551719411017657</c:v>
                </c:pt>
                <c:pt idx="94">
                  <c:v>0.533760866175676</c:v>
                </c:pt>
                <c:pt idx="95">
                  <c:v>0.533622194068983</c:v>
                </c:pt>
                <c:pt idx="96">
                  <c:v>0.531919004633777</c:v>
                </c:pt>
                <c:pt idx="97">
                  <c:v>0.528860928744526</c:v>
                </c:pt>
                <c:pt idx="98">
                  <c:v>0.521070070215863</c:v>
                </c:pt>
                <c:pt idx="99">
                  <c:v>0.515455692772269</c:v>
                </c:pt>
                <c:pt idx="100">
                  <c:v>0.509177319969341</c:v>
                </c:pt>
                <c:pt idx="101">
                  <c:v>0.510595344006305</c:v>
                </c:pt>
                <c:pt idx="102">
                  <c:v>0.508178764439347</c:v>
                </c:pt>
                <c:pt idx="103">
                  <c:v>0.508103913660574</c:v>
                </c:pt>
                <c:pt idx="104">
                  <c:v>0.511408329312544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470207"/>
        <c:axId val="9220134"/>
      </c:lineChart>
      <c:lineChart>
        <c:grouping val="standard"/>
        <c:varyColors val="0"/>
        <c:ser>
          <c:idx val="1"/>
          <c:order val="1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29674.035461593</c:v>
                </c:pt>
                <c:pt idx="21">
                  <c:v>30892.5254990996</c:v>
                </c:pt>
                <c:pt idx="22">
                  <c:v>30398.4236695194</c:v>
                </c:pt>
                <c:pt idx="23">
                  <c:v>28240.9432647998</c:v>
                </c:pt>
                <c:pt idx="24">
                  <c:v>28072.1032504034</c:v>
                </c:pt>
                <c:pt idx="25">
                  <c:v>28982.3606068448</c:v>
                </c:pt>
                <c:pt idx="26">
                  <c:v>29962.7063080273</c:v>
                </c:pt>
                <c:pt idx="27">
                  <c:v>30484.9834298132</c:v>
                </c:pt>
                <c:pt idx="28">
                  <c:v>31035.1466360655</c:v>
                </c:pt>
                <c:pt idx="29">
                  <c:v>31423.6783118169</c:v>
                </c:pt>
                <c:pt idx="30">
                  <c:v>31617.7685395208</c:v>
                </c:pt>
                <c:pt idx="31">
                  <c:v>31753.738753337</c:v>
                </c:pt>
                <c:pt idx="32">
                  <c:v>31963.1563003491</c:v>
                </c:pt>
                <c:pt idx="33">
                  <c:v>32266.3328596902</c:v>
                </c:pt>
                <c:pt idx="34">
                  <c:v>32364.1337444422</c:v>
                </c:pt>
                <c:pt idx="35">
                  <c:v>32582.5727693901</c:v>
                </c:pt>
                <c:pt idx="36">
                  <c:v>32736.8429554831</c:v>
                </c:pt>
                <c:pt idx="37">
                  <c:v>32900.6823795799</c:v>
                </c:pt>
                <c:pt idx="38">
                  <c:v>33128.4978380178</c:v>
                </c:pt>
                <c:pt idx="39">
                  <c:v>33415.6091665808</c:v>
                </c:pt>
                <c:pt idx="40">
                  <c:v>33755.1546568422</c:v>
                </c:pt>
                <c:pt idx="41">
                  <c:v>34082.6549145294</c:v>
                </c:pt>
                <c:pt idx="42">
                  <c:v>34160.4115177659</c:v>
                </c:pt>
                <c:pt idx="43">
                  <c:v>34284.9849726186</c:v>
                </c:pt>
                <c:pt idx="44">
                  <c:v>34466.9764875228</c:v>
                </c:pt>
                <c:pt idx="45">
                  <c:v>34800.7163946444</c:v>
                </c:pt>
                <c:pt idx="46">
                  <c:v>35122.3451751989</c:v>
                </c:pt>
                <c:pt idx="47">
                  <c:v>35064.3123667293</c:v>
                </c:pt>
                <c:pt idx="48">
                  <c:v>35327.3417386552</c:v>
                </c:pt>
                <c:pt idx="49">
                  <c:v>35473.2081137007</c:v>
                </c:pt>
                <c:pt idx="50">
                  <c:v>35522.1447916429</c:v>
                </c:pt>
                <c:pt idx="51">
                  <c:v>35712.4497517746</c:v>
                </c:pt>
                <c:pt idx="52">
                  <c:v>35842.2579655977</c:v>
                </c:pt>
                <c:pt idx="53">
                  <c:v>35957.3089045942</c:v>
                </c:pt>
                <c:pt idx="54">
                  <c:v>36031.0622621142</c:v>
                </c:pt>
                <c:pt idx="55">
                  <c:v>36193.9961488866</c:v>
                </c:pt>
                <c:pt idx="56">
                  <c:v>36422.607927985</c:v>
                </c:pt>
                <c:pt idx="57">
                  <c:v>36507.9585906911</c:v>
                </c:pt>
                <c:pt idx="58">
                  <c:v>36695.8047698199</c:v>
                </c:pt>
                <c:pt idx="59">
                  <c:v>36872.8478021618</c:v>
                </c:pt>
                <c:pt idx="60">
                  <c:v>37154.5181565372</c:v>
                </c:pt>
                <c:pt idx="61">
                  <c:v>37301.450747621</c:v>
                </c:pt>
                <c:pt idx="62">
                  <c:v>37306.8483025182</c:v>
                </c:pt>
                <c:pt idx="63">
                  <c:v>37484.8419466301</c:v>
                </c:pt>
                <c:pt idx="64">
                  <c:v>37588.3814503551</c:v>
                </c:pt>
                <c:pt idx="65">
                  <c:v>37773.2558787231</c:v>
                </c:pt>
                <c:pt idx="66">
                  <c:v>37923.8976477747</c:v>
                </c:pt>
                <c:pt idx="67">
                  <c:v>37951.4054306435</c:v>
                </c:pt>
                <c:pt idx="68">
                  <c:v>37986.6520282914</c:v>
                </c:pt>
                <c:pt idx="69">
                  <c:v>38010.2000661336</c:v>
                </c:pt>
                <c:pt idx="70">
                  <c:v>38178.1567464369</c:v>
                </c:pt>
                <c:pt idx="71">
                  <c:v>38331.1871026387</c:v>
                </c:pt>
                <c:pt idx="72">
                  <c:v>38415.3100598917</c:v>
                </c:pt>
                <c:pt idx="73">
                  <c:v>38594.1695831138</c:v>
                </c:pt>
                <c:pt idx="74">
                  <c:v>38741.6797003712</c:v>
                </c:pt>
                <c:pt idx="75">
                  <c:v>38799.6112688609</c:v>
                </c:pt>
                <c:pt idx="76">
                  <c:v>38975.7638105135</c:v>
                </c:pt>
                <c:pt idx="77">
                  <c:v>39215.81106379</c:v>
                </c:pt>
                <c:pt idx="78">
                  <c:v>39168.9837081942</c:v>
                </c:pt>
                <c:pt idx="79">
                  <c:v>39252.0487955897</c:v>
                </c:pt>
                <c:pt idx="80">
                  <c:v>39394.6553961626</c:v>
                </c:pt>
                <c:pt idx="81">
                  <c:v>39376.4854350731</c:v>
                </c:pt>
                <c:pt idx="82">
                  <c:v>39419.0777279464</c:v>
                </c:pt>
                <c:pt idx="83">
                  <c:v>39607.3898003188</c:v>
                </c:pt>
                <c:pt idx="84">
                  <c:v>40008.0909998157</c:v>
                </c:pt>
                <c:pt idx="85">
                  <c:v>40147.2946141338</c:v>
                </c:pt>
                <c:pt idx="86">
                  <c:v>40281.7198166451</c:v>
                </c:pt>
                <c:pt idx="87">
                  <c:v>40356.0670484354</c:v>
                </c:pt>
                <c:pt idx="88">
                  <c:v>40597.0320742131</c:v>
                </c:pt>
                <c:pt idx="89">
                  <c:v>40792.8632052819</c:v>
                </c:pt>
                <c:pt idx="90">
                  <c:v>40837.929307749</c:v>
                </c:pt>
                <c:pt idx="91">
                  <c:v>40867.0424896053</c:v>
                </c:pt>
                <c:pt idx="92">
                  <c:v>40892.6508054357</c:v>
                </c:pt>
                <c:pt idx="93">
                  <c:v>40996.8978391201</c:v>
                </c:pt>
                <c:pt idx="94">
                  <c:v>41024.0073192412</c:v>
                </c:pt>
                <c:pt idx="95">
                  <c:v>41277.431766789</c:v>
                </c:pt>
                <c:pt idx="96">
                  <c:v>41419.1982313202</c:v>
                </c:pt>
                <c:pt idx="97">
                  <c:v>41509.0278004522</c:v>
                </c:pt>
                <c:pt idx="98">
                  <c:v>41665.4673195712</c:v>
                </c:pt>
                <c:pt idx="99">
                  <c:v>41695.5547410625</c:v>
                </c:pt>
                <c:pt idx="100">
                  <c:v>42036.0638643616</c:v>
                </c:pt>
                <c:pt idx="101">
                  <c:v>42075.4052345612</c:v>
                </c:pt>
                <c:pt idx="102">
                  <c:v>42072.1318311049</c:v>
                </c:pt>
                <c:pt idx="103">
                  <c:v>42184.3615234419</c:v>
                </c:pt>
                <c:pt idx="104">
                  <c:v>42286.3567303432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25453.2477848431</c:v>
                </c:pt>
                <c:pt idx="5">
                  <c:v>22221.3898009319</c:v>
                </c:pt>
                <c:pt idx="6">
                  <c:v>22827.317412264</c:v>
                </c:pt>
                <c:pt idx="7">
                  <c:v>21744.689146978</c:v>
                </c:pt>
                <c:pt idx="8">
                  <c:v>23735.4726440371</c:v>
                </c:pt>
                <c:pt idx="9">
                  <c:v>22569.255257192</c:v>
                </c:pt>
                <c:pt idx="10">
                  <c:v>24014.1247076035</c:v>
                </c:pt>
                <c:pt idx="11">
                  <c:v>22971.685511725</c:v>
                </c:pt>
                <c:pt idx="12">
                  <c:v>24932.7464206263</c:v>
                </c:pt>
                <c:pt idx="13">
                  <c:v>23117.9683564627</c:v>
                </c:pt>
                <c:pt idx="14">
                  <c:v>23196.9379925516</c:v>
                </c:pt>
                <c:pt idx="15">
                  <c:v>21614.9240026028</c:v>
                </c:pt>
                <c:pt idx="16">
                  <c:v>19745.8539032618</c:v>
                </c:pt>
                <c:pt idx="17">
                  <c:v>19469.4672324475</c:v>
                </c:pt>
                <c:pt idx="18">
                  <c:v>19547.2993672861</c:v>
                </c:pt>
                <c:pt idx="19">
                  <c:v>19932.0702548919</c:v>
                </c:pt>
                <c:pt idx="20">
                  <c:v>19719.7572191609</c:v>
                </c:pt>
                <c:pt idx="21">
                  <c:v>20210.1247394518</c:v>
                </c:pt>
                <c:pt idx="22">
                  <c:v>20716.1323596109</c:v>
                </c:pt>
                <c:pt idx="23">
                  <c:v>21775.3619168128</c:v>
                </c:pt>
                <c:pt idx="24">
                  <c:v>21951.4280192823</c:v>
                </c:pt>
                <c:pt idx="25">
                  <c:v>21514.9181448842</c:v>
                </c:pt>
                <c:pt idx="26">
                  <c:v>22111.7386697712</c:v>
                </c:pt>
                <c:pt idx="27">
                  <c:v>22984.7635468243</c:v>
                </c:pt>
                <c:pt idx="28">
                  <c:v>23390.1652098376</c:v>
                </c:pt>
                <c:pt idx="29">
                  <c:v>22828.3647217192</c:v>
                </c:pt>
                <c:pt idx="30">
                  <c:v>23093.387262869</c:v>
                </c:pt>
                <c:pt idx="31">
                  <c:v>23593.597351193</c:v>
                </c:pt>
                <c:pt idx="32">
                  <c:v>23812.4906373477</c:v>
                </c:pt>
                <c:pt idx="33">
                  <c:v>24046.6422435767</c:v>
                </c:pt>
                <c:pt idx="34">
                  <c:v>24271.6885214494</c:v>
                </c:pt>
                <c:pt idx="35">
                  <c:v>24483.5307238158</c:v>
                </c:pt>
                <c:pt idx="36">
                  <c:v>24741.1376640047</c:v>
                </c:pt>
                <c:pt idx="37">
                  <c:v>24941.1380868677</c:v>
                </c:pt>
                <c:pt idx="38">
                  <c:v>25252.0546839124</c:v>
                </c:pt>
                <c:pt idx="39">
                  <c:v>25544.2304452422</c:v>
                </c:pt>
                <c:pt idx="40">
                  <c:v>25632.7967362048</c:v>
                </c:pt>
                <c:pt idx="41">
                  <c:v>25780.9466534209</c:v>
                </c:pt>
                <c:pt idx="42">
                  <c:v>25955.8168071018</c:v>
                </c:pt>
                <c:pt idx="43">
                  <c:v>26148.0202179459</c:v>
                </c:pt>
                <c:pt idx="44">
                  <c:v>26238.8725037057</c:v>
                </c:pt>
                <c:pt idx="45">
                  <c:v>26277.0856420837</c:v>
                </c:pt>
                <c:pt idx="46">
                  <c:v>26487.7260638207</c:v>
                </c:pt>
                <c:pt idx="47">
                  <c:v>26699.1943546953</c:v>
                </c:pt>
                <c:pt idx="48">
                  <c:v>26699.1182959377</c:v>
                </c:pt>
                <c:pt idx="49">
                  <c:v>26794.6844085011</c:v>
                </c:pt>
                <c:pt idx="50">
                  <c:v>26912.1718513225</c:v>
                </c:pt>
                <c:pt idx="51">
                  <c:v>27026.3549937027</c:v>
                </c:pt>
                <c:pt idx="52">
                  <c:v>27117.7269540223</c:v>
                </c:pt>
                <c:pt idx="53">
                  <c:v>27201.5242348576</c:v>
                </c:pt>
                <c:pt idx="54">
                  <c:v>27223.4956367057</c:v>
                </c:pt>
                <c:pt idx="55">
                  <c:v>27297.5864508944</c:v>
                </c:pt>
                <c:pt idx="56">
                  <c:v>27338.3692443263</c:v>
                </c:pt>
                <c:pt idx="57">
                  <c:v>27351.930971461</c:v>
                </c:pt>
                <c:pt idx="58">
                  <c:v>27367.2679900955</c:v>
                </c:pt>
                <c:pt idx="59">
                  <c:v>27454.5980749862</c:v>
                </c:pt>
                <c:pt idx="60">
                  <c:v>27482.9217976062</c:v>
                </c:pt>
                <c:pt idx="61">
                  <c:v>27561.696248057</c:v>
                </c:pt>
                <c:pt idx="62">
                  <c:v>27592.283959669</c:v>
                </c:pt>
                <c:pt idx="63">
                  <c:v>27677.7359381511</c:v>
                </c:pt>
                <c:pt idx="64">
                  <c:v>27739.9112294709</c:v>
                </c:pt>
                <c:pt idx="65">
                  <c:v>27762.8819545707</c:v>
                </c:pt>
                <c:pt idx="66">
                  <c:v>27808.7374130706</c:v>
                </c:pt>
                <c:pt idx="67">
                  <c:v>27884.8181329054</c:v>
                </c:pt>
                <c:pt idx="68">
                  <c:v>27877.3201273149</c:v>
                </c:pt>
                <c:pt idx="69">
                  <c:v>27871.3021481078</c:v>
                </c:pt>
                <c:pt idx="70">
                  <c:v>27903.3554755147</c:v>
                </c:pt>
                <c:pt idx="71">
                  <c:v>27978.9231596392</c:v>
                </c:pt>
                <c:pt idx="72">
                  <c:v>28072.6379649691</c:v>
                </c:pt>
                <c:pt idx="73">
                  <c:v>28118.2991262017</c:v>
                </c:pt>
                <c:pt idx="74">
                  <c:v>28126.0707964043</c:v>
                </c:pt>
                <c:pt idx="75">
                  <c:v>28159.9223110693</c:v>
                </c:pt>
                <c:pt idx="76">
                  <c:v>28186.6475840016</c:v>
                </c:pt>
                <c:pt idx="77">
                  <c:v>28257.5864698653</c:v>
                </c:pt>
                <c:pt idx="78">
                  <c:v>28287.5200926235</c:v>
                </c:pt>
                <c:pt idx="79">
                  <c:v>28284.5314283966</c:v>
                </c:pt>
                <c:pt idx="80">
                  <c:v>28327.3267217357</c:v>
                </c:pt>
                <c:pt idx="81">
                  <c:v>28350.3058377607</c:v>
                </c:pt>
                <c:pt idx="82">
                  <c:v>28392.3206030163</c:v>
                </c:pt>
                <c:pt idx="83">
                  <c:v>28354.9513486462</c:v>
                </c:pt>
                <c:pt idx="84">
                  <c:v>28402.3204744082</c:v>
                </c:pt>
                <c:pt idx="85">
                  <c:v>28475.8764721337</c:v>
                </c:pt>
                <c:pt idx="86">
                  <c:v>28533.8121128706</c:v>
                </c:pt>
                <c:pt idx="87">
                  <c:v>28627.2636663632</c:v>
                </c:pt>
                <c:pt idx="88">
                  <c:v>28657.1303873038</c:v>
                </c:pt>
                <c:pt idx="89">
                  <c:v>28700.372751707</c:v>
                </c:pt>
                <c:pt idx="90">
                  <c:v>28788.2510491745</c:v>
                </c:pt>
                <c:pt idx="91">
                  <c:v>28759.1536546018</c:v>
                </c:pt>
                <c:pt idx="92">
                  <c:v>28841.287734138</c:v>
                </c:pt>
                <c:pt idx="93">
                  <c:v>28894.0607744111</c:v>
                </c:pt>
                <c:pt idx="94">
                  <c:v>28838.0701382027</c:v>
                </c:pt>
                <c:pt idx="95">
                  <c:v>28859.0522454283</c:v>
                </c:pt>
                <c:pt idx="96">
                  <c:v>28863.9229218432</c:v>
                </c:pt>
                <c:pt idx="97">
                  <c:v>28909.7487892899</c:v>
                </c:pt>
                <c:pt idx="98">
                  <c:v>28929.5758263085</c:v>
                </c:pt>
                <c:pt idx="99">
                  <c:v>28994.1852172018</c:v>
                </c:pt>
                <c:pt idx="100">
                  <c:v>28941.8133497691</c:v>
                </c:pt>
                <c:pt idx="101">
                  <c:v>28958.4594283958</c:v>
                </c:pt>
                <c:pt idx="102">
                  <c:v>29053.8461461806</c:v>
                </c:pt>
                <c:pt idx="103">
                  <c:v>29082.6099966766</c:v>
                </c:pt>
                <c:pt idx="104">
                  <c:v>29129.5521600392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26428.3020032022</c:v>
                </c:pt>
                <c:pt idx="4">
                  <c:v>28157.8784158247</c:v>
                </c:pt>
                <c:pt idx="5">
                  <c:v>24583.0830404988</c:v>
                </c:pt>
                <c:pt idx="6">
                  <c:v>25287.0353672673</c:v>
                </c:pt>
                <c:pt idx="7">
                  <c:v>24152.8220185006</c:v>
                </c:pt>
                <c:pt idx="8">
                  <c:v>26366.1061838231</c:v>
                </c:pt>
                <c:pt idx="9">
                  <c:v>25136.8150287965</c:v>
                </c:pt>
                <c:pt idx="10">
                  <c:v>26796.5891750221</c:v>
                </c:pt>
                <c:pt idx="11">
                  <c:v>25725.3742781487</c:v>
                </c:pt>
                <c:pt idx="12">
                  <c:v>28035.5545851065</c:v>
                </c:pt>
                <c:pt idx="13">
                  <c:v>26009.7301600297</c:v>
                </c:pt>
                <c:pt idx="14">
                  <c:v>26058.8376803249</c:v>
                </c:pt>
                <c:pt idx="15">
                  <c:v>24377.1374955651</c:v>
                </c:pt>
                <c:pt idx="16">
                  <c:v>22313.2053264086</c:v>
                </c:pt>
                <c:pt idx="17">
                  <c:v>21965.2443864623</c:v>
                </c:pt>
                <c:pt idx="18">
                  <c:v>22137.3736754602</c:v>
                </c:pt>
                <c:pt idx="19">
                  <c:v>22594.692790226</c:v>
                </c:pt>
                <c:pt idx="20">
                  <c:v>22314.7853579288</c:v>
                </c:pt>
                <c:pt idx="21">
                  <c:v>22511.4570813758</c:v>
                </c:pt>
                <c:pt idx="22">
                  <c:v>23032.9569804049</c:v>
                </c:pt>
                <c:pt idx="23">
                  <c:v>24208.2133335595</c:v>
                </c:pt>
                <c:pt idx="24">
                  <c:v>24339.4080661411</c:v>
                </c:pt>
                <c:pt idx="25">
                  <c:v>23785.2260874562</c:v>
                </c:pt>
                <c:pt idx="26">
                  <c:v>24405.7576900678</c:v>
                </c:pt>
                <c:pt idx="27">
                  <c:v>25361.7787769616</c:v>
                </c:pt>
                <c:pt idx="28">
                  <c:v>25743.8423724519</c:v>
                </c:pt>
                <c:pt idx="29">
                  <c:v>25107.8204501099</c:v>
                </c:pt>
                <c:pt idx="30">
                  <c:v>25400.9785288885</c:v>
                </c:pt>
                <c:pt idx="31">
                  <c:v>25919.3813538619</c:v>
                </c:pt>
                <c:pt idx="32">
                  <c:v>26155.9068554067</c:v>
                </c:pt>
                <c:pt idx="33">
                  <c:v>26376.1345393921</c:v>
                </c:pt>
                <c:pt idx="34">
                  <c:v>26603.4427923148</c:v>
                </c:pt>
                <c:pt idx="35">
                  <c:v>26854.192635268</c:v>
                </c:pt>
                <c:pt idx="36">
                  <c:v>27078.563184502</c:v>
                </c:pt>
                <c:pt idx="37">
                  <c:v>27297.8530466427</c:v>
                </c:pt>
                <c:pt idx="38">
                  <c:v>27538.2918329255</c:v>
                </c:pt>
                <c:pt idx="39">
                  <c:v>27807.7806586176</c:v>
                </c:pt>
                <c:pt idx="40">
                  <c:v>27937.3094333574</c:v>
                </c:pt>
                <c:pt idx="41">
                  <c:v>28205.595632586</c:v>
                </c:pt>
                <c:pt idx="42">
                  <c:v>28423.8855341312</c:v>
                </c:pt>
                <c:pt idx="43">
                  <c:v>28491.780691156</c:v>
                </c:pt>
                <c:pt idx="44">
                  <c:v>28720.9152353533</c:v>
                </c:pt>
                <c:pt idx="45">
                  <c:v>28833.1217615226</c:v>
                </c:pt>
                <c:pt idx="46">
                  <c:v>29128.3519726271</c:v>
                </c:pt>
                <c:pt idx="47">
                  <c:v>29423.18399974</c:v>
                </c:pt>
                <c:pt idx="48">
                  <c:v>29428.3228759368</c:v>
                </c:pt>
                <c:pt idx="49">
                  <c:v>29528.4231065012</c:v>
                </c:pt>
                <c:pt idx="50">
                  <c:v>29537.6728274093</c:v>
                </c:pt>
                <c:pt idx="51">
                  <c:v>29651.152022063</c:v>
                </c:pt>
                <c:pt idx="52">
                  <c:v>29722.4957332047</c:v>
                </c:pt>
                <c:pt idx="53">
                  <c:v>29847.1997046052</c:v>
                </c:pt>
                <c:pt idx="54">
                  <c:v>29921.3726675201</c:v>
                </c:pt>
                <c:pt idx="55">
                  <c:v>29928.0729767208</c:v>
                </c:pt>
                <c:pt idx="56">
                  <c:v>29924.5939461687</c:v>
                </c:pt>
                <c:pt idx="57">
                  <c:v>29937.412554472</c:v>
                </c:pt>
                <c:pt idx="58">
                  <c:v>30055.3806567897</c:v>
                </c:pt>
                <c:pt idx="59">
                  <c:v>30135.3383109355</c:v>
                </c:pt>
                <c:pt idx="60">
                  <c:v>30166.261647208</c:v>
                </c:pt>
                <c:pt idx="61">
                  <c:v>30270.5373134183</c:v>
                </c:pt>
                <c:pt idx="62">
                  <c:v>30374.3211920326</c:v>
                </c:pt>
                <c:pt idx="63">
                  <c:v>30467.6077979639</c:v>
                </c:pt>
                <c:pt idx="64">
                  <c:v>30571.9812269248</c:v>
                </c:pt>
                <c:pt idx="65">
                  <c:v>30616.7922639397</c:v>
                </c:pt>
                <c:pt idx="66">
                  <c:v>30709.204391865</c:v>
                </c:pt>
                <c:pt idx="67">
                  <c:v>30841.9747642514</c:v>
                </c:pt>
                <c:pt idx="68">
                  <c:v>30908.7091048827</c:v>
                </c:pt>
                <c:pt idx="69">
                  <c:v>30966.2890312084</c:v>
                </c:pt>
                <c:pt idx="70">
                  <c:v>31024.445879452</c:v>
                </c:pt>
                <c:pt idx="71">
                  <c:v>31166.5617374334</c:v>
                </c:pt>
                <c:pt idx="72">
                  <c:v>31229.9188812893</c:v>
                </c:pt>
                <c:pt idx="73">
                  <c:v>31220.9502400798</c:v>
                </c:pt>
                <c:pt idx="74">
                  <c:v>31133.4551901789</c:v>
                </c:pt>
                <c:pt idx="75">
                  <c:v>31165.5968405815</c:v>
                </c:pt>
                <c:pt idx="76">
                  <c:v>31280.7841400716</c:v>
                </c:pt>
                <c:pt idx="77">
                  <c:v>31370.7679351068</c:v>
                </c:pt>
                <c:pt idx="78">
                  <c:v>31451.2815214522</c:v>
                </c:pt>
                <c:pt idx="79">
                  <c:v>31475.5087526396</c:v>
                </c:pt>
                <c:pt idx="80">
                  <c:v>31565.1173630973</c:v>
                </c:pt>
                <c:pt idx="81">
                  <c:v>31689.4246751508</c:v>
                </c:pt>
                <c:pt idx="82">
                  <c:v>31767.5722080192</c:v>
                </c:pt>
                <c:pt idx="83">
                  <c:v>31877.74348042</c:v>
                </c:pt>
                <c:pt idx="84">
                  <c:v>31911.8070078834</c:v>
                </c:pt>
                <c:pt idx="85">
                  <c:v>31995.0114610439</c:v>
                </c:pt>
                <c:pt idx="86">
                  <c:v>32038.5694929045</c:v>
                </c:pt>
                <c:pt idx="87">
                  <c:v>32111.0721812772</c:v>
                </c:pt>
                <c:pt idx="88">
                  <c:v>32230.5978123109</c:v>
                </c:pt>
                <c:pt idx="89">
                  <c:v>32307.2354093387</c:v>
                </c:pt>
                <c:pt idx="90">
                  <c:v>32502.4316401026</c:v>
                </c:pt>
                <c:pt idx="91">
                  <c:v>32663.4433539173</c:v>
                </c:pt>
                <c:pt idx="92">
                  <c:v>32810.6427839865</c:v>
                </c:pt>
                <c:pt idx="93">
                  <c:v>32881.3714119425</c:v>
                </c:pt>
                <c:pt idx="94">
                  <c:v>33020.1761946529</c:v>
                </c:pt>
                <c:pt idx="95">
                  <c:v>33020.9872461573</c:v>
                </c:pt>
                <c:pt idx="96">
                  <c:v>33095.7742798633</c:v>
                </c:pt>
                <c:pt idx="97">
                  <c:v>33194.081613259</c:v>
                </c:pt>
                <c:pt idx="98">
                  <c:v>33126.6368762244</c:v>
                </c:pt>
                <c:pt idx="99">
                  <c:v>33039.9571255537</c:v>
                </c:pt>
                <c:pt idx="100">
                  <c:v>33074.5464625458</c:v>
                </c:pt>
                <c:pt idx="101">
                  <c:v>33096.4709837506</c:v>
                </c:pt>
                <c:pt idx="102">
                  <c:v>33098.5555606441</c:v>
                </c:pt>
                <c:pt idx="103">
                  <c:v>33070.2387630528</c:v>
                </c:pt>
                <c:pt idx="104">
                  <c:v>33045.7589378159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19463.7804823852</c:v>
                </c:pt>
                <c:pt idx="4">
                  <c:v>20729.3332141532</c:v>
                </c:pt>
                <c:pt idx="5">
                  <c:v>17958.7718240914</c:v>
                </c:pt>
                <c:pt idx="6">
                  <c:v>18472.789879398</c:v>
                </c:pt>
                <c:pt idx="7">
                  <c:v>17495.2355296578</c:v>
                </c:pt>
                <c:pt idx="8">
                  <c:v>19171.4296208459</c:v>
                </c:pt>
                <c:pt idx="9">
                  <c:v>18231.4916191626</c:v>
                </c:pt>
                <c:pt idx="10">
                  <c:v>19487.9322461822</c:v>
                </c:pt>
                <c:pt idx="11">
                  <c:v>18614.3134909684</c:v>
                </c:pt>
                <c:pt idx="12">
                  <c:v>20143.2447115443</c:v>
                </c:pt>
                <c:pt idx="13">
                  <c:v>18810.619985238</c:v>
                </c:pt>
                <c:pt idx="14">
                  <c:v>18857.0059226555</c:v>
                </c:pt>
                <c:pt idx="15">
                  <c:v>17557.4912092527</c:v>
                </c:pt>
                <c:pt idx="16">
                  <c:v>15991.6093555892</c:v>
                </c:pt>
                <c:pt idx="17">
                  <c:v>15812.7234155294</c:v>
                </c:pt>
                <c:pt idx="18">
                  <c:v>15843.2528043913</c:v>
                </c:pt>
                <c:pt idx="19">
                  <c:v>16131.2447055956</c:v>
                </c:pt>
                <c:pt idx="20">
                  <c:v>15851.4548250123</c:v>
                </c:pt>
                <c:pt idx="21">
                  <c:v>15991.1472169965</c:v>
                </c:pt>
                <c:pt idx="22">
                  <c:v>16451.1387338326</c:v>
                </c:pt>
                <c:pt idx="23">
                  <c:v>17216.8763254787</c:v>
                </c:pt>
                <c:pt idx="24">
                  <c:v>17276.6515602781</c:v>
                </c:pt>
                <c:pt idx="25">
                  <c:v>16934.9299823901</c:v>
                </c:pt>
                <c:pt idx="26">
                  <c:v>17350.9882997731</c:v>
                </c:pt>
                <c:pt idx="27">
                  <c:v>17985.7773113623</c:v>
                </c:pt>
                <c:pt idx="28">
                  <c:v>18341.6323779268</c:v>
                </c:pt>
                <c:pt idx="29">
                  <c:v>17765.338784201</c:v>
                </c:pt>
                <c:pt idx="30">
                  <c:v>17919.8782054799</c:v>
                </c:pt>
                <c:pt idx="31">
                  <c:v>18346.2938536695</c:v>
                </c:pt>
                <c:pt idx="32">
                  <c:v>18402.086284307</c:v>
                </c:pt>
                <c:pt idx="33">
                  <c:v>18572.9220985444</c:v>
                </c:pt>
                <c:pt idx="34">
                  <c:v>18718.7050908729</c:v>
                </c:pt>
                <c:pt idx="35">
                  <c:v>18848.3228786368</c:v>
                </c:pt>
                <c:pt idx="36">
                  <c:v>19005.0808814831</c:v>
                </c:pt>
                <c:pt idx="37">
                  <c:v>19116.2429183155</c:v>
                </c:pt>
                <c:pt idx="38">
                  <c:v>19317.5041616248</c:v>
                </c:pt>
                <c:pt idx="39">
                  <c:v>19473.8892128236</c:v>
                </c:pt>
                <c:pt idx="40">
                  <c:v>19481.5220300068</c:v>
                </c:pt>
                <c:pt idx="41">
                  <c:v>19446.609627561</c:v>
                </c:pt>
                <c:pt idx="42">
                  <c:v>19515.9335259183</c:v>
                </c:pt>
                <c:pt idx="43">
                  <c:v>19797.0480286168</c:v>
                </c:pt>
                <c:pt idx="44">
                  <c:v>19818.4551196171</c:v>
                </c:pt>
                <c:pt idx="45">
                  <c:v>19990.2812782385</c:v>
                </c:pt>
                <c:pt idx="46">
                  <c:v>20068.9329001439</c:v>
                </c:pt>
                <c:pt idx="47">
                  <c:v>20274.6057725797</c:v>
                </c:pt>
                <c:pt idx="48">
                  <c:v>20271.0578870271</c:v>
                </c:pt>
                <c:pt idx="49">
                  <c:v>20296.8135737543</c:v>
                </c:pt>
                <c:pt idx="50">
                  <c:v>20379.7506866564</c:v>
                </c:pt>
                <c:pt idx="51">
                  <c:v>20405.5081574253</c:v>
                </c:pt>
                <c:pt idx="52">
                  <c:v>20562.5127767067</c:v>
                </c:pt>
                <c:pt idx="53">
                  <c:v>20588.0607096259</c:v>
                </c:pt>
                <c:pt idx="54">
                  <c:v>20664.3095491636</c:v>
                </c:pt>
                <c:pt idx="55">
                  <c:v>20686.237950764</c:v>
                </c:pt>
                <c:pt idx="56">
                  <c:v>20823.8075276653</c:v>
                </c:pt>
                <c:pt idx="57">
                  <c:v>20864.9910118365</c:v>
                </c:pt>
                <c:pt idx="58">
                  <c:v>20861.5074088495</c:v>
                </c:pt>
                <c:pt idx="59">
                  <c:v>20909.3309898037</c:v>
                </c:pt>
                <c:pt idx="60">
                  <c:v>20929.7218214544</c:v>
                </c:pt>
                <c:pt idx="61">
                  <c:v>21024.7078119064</c:v>
                </c:pt>
                <c:pt idx="62">
                  <c:v>21028.457928242</c:v>
                </c:pt>
                <c:pt idx="63">
                  <c:v>21142.4474726825</c:v>
                </c:pt>
                <c:pt idx="64">
                  <c:v>21143.4966490686</c:v>
                </c:pt>
                <c:pt idx="65">
                  <c:v>21205.0805062457</c:v>
                </c:pt>
                <c:pt idx="66">
                  <c:v>21308.574835992</c:v>
                </c:pt>
                <c:pt idx="67">
                  <c:v>21412.3128733095</c:v>
                </c:pt>
                <c:pt idx="68">
                  <c:v>21462.8729640218</c:v>
                </c:pt>
                <c:pt idx="69">
                  <c:v>21592.0208929186</c:v>
                </c:pt>
                <c:pt idx="70">
                  <c:v>21642.5543390516</c:v>
                </c:pt>
                <c:pt idx="71">
                  <c:v>21756.4875093967</c:v>
                </c:pt>
                <c:pt idx="72">
                  <c:v>21857.2683290096</c:v>
                </c:pt>
                <c:pt idx="73">
                  <c:v>21881.9408445992</c:v>
                </c:pt>
                <c:pt idx="74">
                  <c:v>21994.342420013</c:v>
                </c:pt>
                <c:pt idx="75">
                  <c:v>22000.8724490316</c:v>
                </c:pt>
                <c:pt idx="76">
                  <c:v>22050.5460954678</c:v>
                </c:pt>
                <c:pt idx="77">
                  <c:v>22152.947016996</c:v>
                </c:pt>
                <c:pt idx="78">
                  <c:v>22133.1216335818</c:v>
                </c:pt>
                <c:pt idx="79">
                  <c:v>22089.0906462815</c:v>
                </c:pt>
                <c:pt idx="80">
                  <c:v>22167.4975974471</c:v>
                </c:pt>
                <c:pt idx="81">
                  <c:v>22215.392738102</c:v>
                </c:pt>
                <c:pt idx="82">
                  <c:v>22265.2746580658</c:v>
                </c:pt>
                <c:pt idx="83">
                  <c:v>22312.319998327</c:v>
                </c:pt>
                <c:pt idx="84">
                  <c:v>22347.3314135154</c:v>
                </c:pt>
                <c:pt idx="85">
                  <c:v>22427.5425488815</c:v>
                </c:pt>
                <c:pt idx="86">
                  <c:v>22427.8728189185</c:v>
                </c:pt>
                <c:pt idx="87">
                  <c:v>22512.372775517</c:v>
                </c:pt>
                <c:pt idx="88">
                  <c:v>22558.1835346981</c:v>
                </c:pt>
                <c:pt idx="89">
                  <c:v>22630.295279887</c:v>
                </c:pt>
                <c:pt idx="90">
                  <c:v>22674.0893707068</c:v>
                </c:pt>
                <c:pt idx="91">
                  <c:v>22690.4508870981</c:v>
                </c:pt>
                <c:pt idx="92">
                  <c:v>22788.265035577</c:v>
                </c:pt>
                <c:pt idx="93">
                  <c:v>22869.4010485736</c:v>
                </c:pt>
                <c:pt idx="94">
                  <c:v>22927.0354227226</c:v>
                </c:pt>
                <c:pt idx="95">
                  <c:v>23020.7848469843</c:v>
                </c:pt>
                <c:pt idx="96">
                  <c:v>23048.9148634009</c:v>
                </c:pt>
                <c:pt idx="97">
                  <c:v>23194.0844484156</c:v>
                </c:pt>
                <c:pt idx="98">
                  <c:v>23316.4370392342</c:v>
                </c:pt>
                <c:pt idx="99">
                  <c:v>23382.9288725066</c:v>
                </c:pt>
                <c:pt idx="100">
                  <c:v>23449.0473268401</c:v>
                </c:pt>
                <c:pt idx="101">
                  <c:v>23527.0985653732</c:v>
                </c:pt>
                <c:pt idx="102">
                  <c:v>23655.5805689212</c:v>
                </c:pt>
                <c:pt idx="103">
                  <c:v>23741.4199561225</c:v>
                </c:pt>
                <c:pt idx="104">
                  <c:v>23721.5908049974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11980.453598171</c:v>
                </c:pt>
                <c:pt idx="20">
                  <c:v>12063.5939663</c:v>
                </c:pt>
                <c:pt idx="21">
                  <c:v>13395.5218819551</c:v>
                </c:pt>
                <c:pt idx="22">
                  <c:v>13702.8338641842</c:v>
                </c:pt>
                <c:pt idx="23">
                  <c:v>14347.791209288</c:v>
                </c:pt>
                <c:pt idx="24">
                  <c:v>14472.439855721</c:v>
                </c:pt>
                <c:pt idx="25">
                  <c:v>14218.2322129729</c:v>
                </c:pt>
                <c:pt idx="26">
                  <c:v>14596.1940479287</c:v>
                </c:pt>
                <c:pt idx="27">
                  <c:v>15123.1874351161</c:v>
                </c:pt>
                <c:pt idx="28">
                  <c:v>15392.3669974296</c:v>
                </c:pt>
                <c:pt idx="29">
                  <c:v>15100.5386725169</c:v>
                </c:pt>
                <c:pt idx="30">
                  <c:v>15290.7199172075</c:v>
                </c:pt>
                <c:pt idx="31">
                  <c:v>15595.2679038706</c:v>
                </c:pt>
                <c:pt idx="32">
                  <c:v>15757.1363929114</c:v>
                </c:pt>
                <c:pt idx="33">
                  <c:v>15919.2835264488</c:v>
                </c:pt>
                <c:pt idx="34">
                  <c:v>16082.2701299566</c:v>
                </c:pt>
                <c:pt idx="35">
                  <c:v>16269.5924327103</c:v>
                </c:pt>
                <c:pt idx="36">
                  <c:v>16448.3091643543</c:v>
                </c:pt>
                <c:pt idx="37">
                  <c:v>16639.009520586</c:v>
                </c:pt>
                <c:pt idx="38">
                  <c:v>16820.9632619402</c:v>
                </c:pt>
                <c:pt idx="39">
                  <c:v>17014.9592666548</c:v>
                </c:pt>
                <c:pt idx="40">
                  <c:v>17056.8857085124</c:v>
                </c:pt>
                <c:pt idx="41">
                  <c:v>17105.1079590808</c:v>
                </c:pt>
                <c:pt idx="42">
                  <c:v>17159.9940661592</c:v>
                </c:pt>
                <c:pt idx="43">
                  <c:v>17213.0403499691</c:v>
                </c:pt>
                <c:pt idx="44">
                  <c:v>17247.6618065354</c:v>
                </c:pt>
                <c:pt idx="45">
                  <c:v>17279.165553002</c:v>
                </c:pt>
                <c:pt idx="46">
                  <c:v>17380.3409447708</c:v>
                </c:pt>
                <c:pt idx="47">
                  <c:v>17509.6843461556</c:v>
                </c:pt>
                <c:pt idx="48">
                  <c:v>17530.2121959576</c:v>
                </c:pt>
                <c:pt idx="49">
                  <c:v>17551.8279944736</c:v>
                </c:pt>
                <c:pt idx="50">
                  <c:v>17575.6386819361</c:v>
                </c:pt>
                <c:pt idx="51">
                  <c:v>17596.2714592127</c:v>
                </c:pt>
                <c:pt idx="52">
                  <c:v>17619.3091550663</c:v>
                </c:pt>
                <c:pt idx="53">
                  <c:v>17647.4616945571</c:v>
                </c:pt>
                <c:pt idx="54">
                  <c:v>17678.2384459565</c:v>
                </c:pt>
                <c:pt idx="55">
                  <c:v>17694.4304633503</c:v>
                </c:pt>
                <c:pt idx="56">
                  <c:v>17720.8909081694</c:v>
                </c:pt>
                <c:pt idx="57">
                  <c:v>17748.6390576531</c:v>
                </c:pt>
                <c:pt idx="58">
                  <c:v>17777.8827864364</c:v>
                </c:pt>
                <c:pt idx="59">
                  <c:v>17799.8954786688</c:v>
                </c:pt>
                <c:pt idx="60">
                  <c:v>17829.5890677822</c:v>
                </c:pt>
                <c:pt idx="61">
                  <c:v>17853.4036164354</c:v>
                </c:pt>
                <c:pt idx="62">
                  <c:v>17876.3730832803</c:v>
                </c:pt>
                <c:pt idx="63">
                  <c:v>17894.741108591</c:v>
                </c:pt>
                <c:pt idx="64">
                  <c:v>17925.4093892254</c:v>
                </c:pt>
                <c:pt idx="65">
                  <c:v>17952.2705853879</c:v>
                </c:pt>
                <c:pt idx="66">
                  <c:v>17972.2097440113</c:v>
                </c:pt>
                <c:pt idx="67">
                  <c:v>17998.5817980123</c:v>
                </c:pt>
                <c:pt idx="68">
                  <c:v>18031.1938659793</c:v>
                </c:pt>
                <c:pt idx="69">
                  <c:v>18067.3120386888</c:v>
                </c:pt>
                <c:pt idx="70">
                  <c:v>18088.836223862</c:v>
                </c:pt>
                <c:pt idx="71">
                  <c:v>18092.6830589959</c:v>
                </c:pt>
                <c:pt idx="72">
                  <c:v>18117.0032989803</c:v>
                </c:pt>
                <c:pt idx="73">
                  <c:v>18145.6856907077</c:v>
                </c:pt>
                <c:pt idx="74">
                  <c:v>18182.4469323569</c:v>
                </c:pt>
                <c:pt idx="75">
                  <c:v>18210.0056022541</c:v>
                </c:pt>
                <c:pt idx="76">
                  <c:v>18245.3314536945</c:v>
                </c:pt>
                <c:pt idx="77">
                  <c:v>18282.8238713422</c:v>
                </c:pt>
                <c:pt idx="78">
                  <c:v>18279.001296666</c:v>
                </c:pt>
                <c:pt idx="79">
                  <c:v>18296.8565943044</c:v>
                </c:pt>
                <c:pt idx="80">
                  <c:v>18323.9688511008</c:v>
                </c:pt>
                <c:pt idx="81">
                  <c:v>18347.159484089</c:v>
                </c:pt>
                <c:pt idx="82">
                  <c:v>18384.2425913564</c:v>
                </c:pt>
                <c:pt idx="83">
                  <c:v>18398.9203514186</c:v>
                </c:pt>
                <c:pt idx="84">
                  <c:v>18417.5242581376</c:v>
                </c:pt>
                <c:pt idx="85">
                  <c:v>18433.589682923</c:v>
                </c:pt>
                <c:pt idx="86">
                  <c:v>18457.6989181158</c:v>
                </c:pt>
                <c:pt idx="87">
                  <c:v>18477.2022748382</c:v>
                </c:pt>
                <c:pt idx="88">
                  <c:v>18492.4612907995</c:v>
                </c:pt>
                <c:pt idx="89">
                  <c:v>18468.78787922</c:v>
                </c:pt>
                <c:pt idx="90">
                  <c:v>18466.3395921146</c:v>
                </c:pt>
                <c:pt idx="91">
                  <c:v>18482.5209395201</c:v>
                </c:pt>
                <c:pt idx="92">
                  <c:v>18506.0272460059</c:v>
                </c:pt>
                <c:pt idx="93">
                  <c:v>18561.7806661242</c:v>
                </c:pt>
                <c:pt idx="94">
                  <c:v>18531.2950624248</c:v>
                </c:pt>
                <c:pt idx="95">
                  <c:v>18543.6878378135</c:v>
                </c:pt>
                <c:pt idx="96">
                  <c:v>18583.949622146</c:v>
                </c:pt>
                <c:pt idx="97">
                  <c:v>18603.2338787283</c:v>
                </c:pt>
                <c:pt idx="98">
                  <c:v>18641.9013815798</c:v>
                </c:pt>
                <c:pt idx="99">
                  <c:v>18651.8128789806</c:v>
                </c:pt>
                <c:pt idx="100">
                  <c:v>18701.5337665254</c:v>
                </c:pt>
                <c:pt idx="101">
                  <c:v>18713.9755336232</c:v>
                </c:pt>
                <c:pt idx="102">
                  <c:v>18732.6696874498</c:v>
                </c:pt>
                <c:pt idx="103">
                  <c:v>18758.8843704341</c:v>
                </c:pt>
                <c:pt idx="104">
                  <c:v>18770.2128545392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11631.0272267847</c:v>
                </c:pt>
                <c:pt idx="22">
                  <c:v>11878.7568104921</c:v>
                </c:pt>
                <c:pt idx="23">
                  <c:v>12409.7319214261</c:v>
                </c:pt>
                <c:pt idx="24">
                  <c:v>12432.0397686066</c:v>
                </c:pt>
                <c:pt idx="25">
                  <c:v>12086.6619346891</c:v>
                </c:pt>
                <c:pt idx="26">
                  <c:v>12343.6814127575</c:v>
                </c:pt>
                <c:pt idx="27">
                  <c:v>12762.8558131601</c:v>
                </c:pt>
                <c:pt idx="28">
                  <c:v>12942.6634990097</c:v>
                </c:pt>
                <c:pt idx="29">
                  <c:v>12556.8170829105</c:v>
                </c:pt>
                <c:pt idx="30">
                  <c:v>12651.0359212736</c:v>
                </c:pt>
                <c:pt idx="31">
                  <c:v>12864.8062312687</c:v>
                </c:pt>
                <c:pt idx="32">
                  <c:v>12930.2496952133</c:v>
                </c:pt>
                <c:pt idx="33">
                  <c:v>12991.3854913737</c:v>
                </c:pt>
                <c:pt idx="34">
                  <c:v>13066.9293952987</c:v>
                </c:pt>
                <c:pt idx="35">
                  <c:v>13145.724845609</c:v>
                </c:pt>
                <c:pt idx="36">
                  <c:v>13210.1122531264</c:v>
                </c:pt>
                <c:pt idx="37">
                  <c:v>13233.6088246251</c:v>
                </c:pt>
                <c:pt idx="38">
                  <c:v>13361.7087785775</c:v>
                </c:pt>
                <c:pt idx="39">
                  <c:v>13435.0902539824</c:v>
                </c:pt>
                <c:pt idx="40">
                  <c:v>13464.4045327611</c:v>
                </c:pt>
                <c:pt idx="41">
                  <c:v>13492.9368909899</c:v>
                </c:pt>
                <c:pt idx="42">
                  <c:v>13519.9873340859</c:v>
                </c:pt>
                <c:pt idx="43">
                  <c:v>13503.8764813231</c:v>
                </c:pt>
                <c:pt idx="44">
                  <c:v>13531.1589242091</c:v>
                </c:pt>
                <c:pt idx="45">
                  <c:v>13557.0834181333</c:v>
                </c:pt>
                <c:pt idx="46">
                  <c:v>13645.3284903002</c:v>
                </c:pt>
                <c:pt idx="47">
                  <c:v>13762.7754084045</c:v>
                </c:pt>
                <c:pt idx="48">
                  <c:v>13778.1362584405</c:v>
                </c:pt>
                <c:pt idx="49">
                  <c:v>13793.611678038</c:v>
                </c:pt>
                <c:pt idx="50">
                  <c:v>13803.48570361</c:v>
                </c:pt>
                <c:pt idx="51">
                  <c:v>13812.9317497948</c:v>
                </c:pt>
                <c:pt idx="52">
                  <c:v>13829.0821359487</c:v>
                </c:pt>
                <c:pt idx="53">
                  <c:v>13839.2358727456</c:v>
                </c:pt>
                <c:pt idx="54">
                  <c:v>13854.5830206163</c:v>
                </c:pt>
                <c:pt idx="55">
                  <c:v>13862.5127969434</c:v>
                </c:pt>
                <c:pt idx="56">
                  <c:v>13877.7977607479</c:v>
                </c:pt>
                <c:pt idx="57">
                  <c:v>13883.937315962</c:v>
                </c:pt>
                <c:pt idx="58">
                  <c:v>13894.5187490765</c:v>
                </c:pt>
                <c:pt idx="59">
                  <c:v>13905.7384977054</c:v>
                </c:pt>
                <c:pt idx="60">
                  <c:v>13914.0526923592</c:v>
                </c:pt>
                <c:pt idx="61">
                  <c:v>13931.2970682036</c:v>
                </c:pt>
                <c:pt idx="62">
                  <c:v>13941.2845803591</c:v>
                </c:pt>
                <c:pt idx="63">
                  <c:v>13948.9221633247</c:v>
                </c:pt>
                <c:pt idx="64">
                  <c:v>13962.5775235995</c:v>
                </c:pt>
                <c:pt idx="65">
                  <c:v>13976.6463318007</c:v>
                </c:pt>
                <c:pt idx="66">
                  <c:v>13986.7298008428</c:v>
                </c:pt>
                <c:pt idx="67">
                  <c:v>13994.7822152613</c:v>
                </c:pt>
                <c:pt idx="68">
                  <c:v>14008.7421189585</c:v>
                </c:pt>
                <c:pt idx="69">
                  <c:v>14028.5733415517</c:v>
                </c:pt>
                <c:pt idx="70">
                  <c:v>14037.8786929086</c:v>
                </c:pt>
                <c:pt idx="71">
                  <c:v>14045.7857900176</c:v>
                </c:pt>
                <c:pt idx="72">
                  <c:v>14059.0656455546</c:v>
                </c:pt>
                <c:pt idx="73">
                  <c:v>14072.1809966366</c:v>
                </c:pt>
                <c:pt idx="74">
                  <c:v>14081.3550049034</c:v>
                </c:pt>
                <c:pt idx="75">
                  <c:v>14070.5234652976</c:v>
                </c:pt>
                <c:pt idx="76">
                  <c:v>14084.1426280948</c:v>
                </c:pt>
                <c:pt idx="77">
                  <c:v>14097.4310420221</c:v>
                </c:pt>
                <c:pt idx="78">
                  <c:v>14106.9359726841</c:v>
                </c:pt>
                <c:pt idx="79">
                  <c:v>14114.1784668207</c:v>
                </c:pt>
                <c:pt idx="80">
                  <c:v>14118.9509512243</c:v>
                </c:pt>
                <c:pt idx="81">
                  <c:v>14133.0288643593</c:v>
                </c:pt>
                <c:pt idx="82">
                  <c:v>14142.1972225237</c:v>
                </c:pt>
                <c:pt idx="83">
                  <c:v>14134.6004367026</c:v>
                </c:pt>
                <c:pt idx="84">
                  <c:v>14147.7910871299</c:v>
                </c:pt>
                <c:pt idx="85">
                  <c:v>14161.3415897042</c:v>
                </c:pt>
                <c:pt idx="86">
                  <c:v>14170.4420217097</c:v>
                </c:pt>
                <c:pt idx="87">
                  <c:v>14171.8386173676</c:v>
                </c:pt>
                <c:pt idx="88">
                  <c:v>14185.5379234533</c:v>
                </c:pt>
                <c:pt idx="89">
                  <c:v>14193.1522644679</c:v>
                </c:pt>
                <c:pt idx="90">
                  <c:v>14188.1097174526</c:v>
                </c:pt>
                <c:pt idx="91">
                  <c:v>14193.4824730675</c:v>
                </c:pt>
                <c:pt idx="92">
                  <c:v>14198.2255146271</c:v>
                </c:pt>
                <c:pt idx="93">
                  <c:v>14210.1314140595</c:v>
                </c:pt>
                <c:pt idx="94">
                  <c:v>14205.5891285723</c:v>
                </c:pt>
                <c:pt idx="95">
                  <c:v>14212.5639363528</c:v>
                </c:pt>
                <c:pt idx="96">
                  <c:v>14220.9055365886</c:v>
                </c:pt>
                <c:pt idx="97">
                  <c:v>14233.2013492516</c:v>
                </c:pt>
                <c:pt idx="98">
                  <c:v>14240.5151001712</c:v>
                </c:pt>
                <c:pt idx="99">
                  <c:v>14235.1117476684</c:v>
                </c:pt>
                <c:pt idx="100">
                  <c:v>14250.7375468031</c:v>
                </c:pt>
                <c:pt idx="101">
                  <c:v>14258.7997360514</c:v>
                </c:pt>
                <c:pt idx="102">
                  <c:v>14279.049755113</c:v>
                </c:pt>
                <c:pt idx="103">
                  <c:v>14284.5611541981</c:v>
                </c:pt>
                <c:pt idx="104">
                  <c:v>14297.1550349464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29149"/>
        <c:axId val="7879255"/>
      </c:lineChart>
      <c:catAx>
        <c:axId val="3547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20134"/>
        <c:crosses val="autoZero"/>
        <c:auto val="1"/>
        <c:lblAlgn val="ctr"/>
        <c:lblOffset val="100"/>
      </c:catAx>
      <c:valAx>
        <c:axId val="92201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470207"/>
        <c:crosses val="max"/>
        <c:crossBetween val="midCat"/>
      </c:valAx>
      <c:catAx>
        <c:axId val="472914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79255"/>
        <c:auto val="1"/>
        <c:lblAlgn val="ctr"/>
        <c:lblOffset val="100"/>
      </c:catAx>
      <c:valAx>
        <c:axId val="787925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29149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0.558162254473031</c:v>
                </c:pt>
                <c:pt idx="12">
                  <c:v>0.608038245500863</c:v>
                </c:pt>
                <c:pt idx="13">
                  <c:v>0.572071929935555</c:v>
                </c:pt>
                <c:pt idx="14">
                  <c:v>0.589323319218775</c:v>
                </c:pt>
                <c:pt idx="15">
                  <c:v>0.581316250998694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0.558192708604122</c:v>
                </c:pt>
                <c:pt idx="22">
                  <c:v>0.589082618898479</c:v>
                </c:pt>
                <c:pt idx="23">
                  <c:v>0.609242463576396</c:v>
                </c:pt>
                <c:pt idx="24">
                  <c:v>0.59251518108184</c:v>
                </c:pt>
                <c:pt idx="25">
                  <c:v>0.592061195695502</c:v>
                </c:pt>
                <c:pt idx="26">
                  <c:v>0.597668984128399</c:v>
                </c:pt>
                <c:pt idx="27">
                  <c:v>0.613483051856699</c:v>
                </c:pt>
                <c:pt idx="28">
                  <c:v>0.606847703472221</c:v>
                </c:pt>
                <c:pt idx="29">
                  <c:v>0.606511387758941</c:v>
                </c:pt>
                <c:pt idx="30">
                  <c:v>0.604275674623602</c:v>
                </c:pt>
                <c:pt idx="31">
                  <c:v>0.608652042217578</c:v>
                </c:pt>
                <c:pt idx="32">
                  <c:v>0.604955661302082</c:v>
                </c:pt>
                <c:pt idx="33">
                  <c:v>0.602899413934015</c:v>
                </c:pt>
                <c:pt idx="34">
                  <c:v>0.610871085413559</c:v>
                </c:pt>
                <c:pt idx="35">
                  <c:v>0.60336880015529</c:v>
                </c:pt>
                <c:pt idx="36">
                  <c:v>0.59406478835607</c:v>
                </c:pt>
                <c:pt idx="37">
                  <c:v>0.599204414464191</c:v>
                </c:pt>
                <c:pt idx="38">
                  <c:v>0.600618832132088</c:v>
                </c:pt>
                <c:pt idx="39">
                  <c:v>0.604129694343599</c:v>
                </c:pt>
                <c:pt idx="40">
                  <c:v>0.595922156264787</c:v>
                </c:pt>
                <c:pt idx="41">
                  <c:v>0.589521269457994</c:v>
                </c:pt>
                <c:pt idx="42">
                  <c:v>0.587303020748389</c:v>
                </c:pt>
                <c:pt idx="43">
                  <c:v>0.587063215294736</c:v>
                </c:pt>
                <c:pt idx="44">
                  <c:v>0.589916869400884</c:v>
                </c:pt>
                <c:pt idx="45">
                  <c:v>0.589616116166345</c:v>
                </c:pt>
                <c:pt idx="46">
                  <c:v>0.591248533824637</c:v>
                </c:pt>
                <c:pt idx="47">
                  <c:v>0.593798896907129</c:v>
                </c:pt>
                <c:pt idx="48">
                  <c:v>0.599444658884423</c:v>
                </c:pt>
                <c:pt idx="49">
                  <c:v>0.594123975231927</c:v>
                </c:pt>
                <c:pt idx="50">
                  <c:v>0.591939539002148</c:v>
                </c:pt>
                <c:pt idx="51">
                  <c:v>0.588160231598055</c:v>
                </c:pt>
                <c:pt idx="52">
                  <c:v>0.594879144002333</c:v>
                </c:pt>
                <c:pt idx="53">
                  <c:v>0.593787859532932</c:v>
                </c:pt>
                <c:pt idx="54">
                  <c:v>0.587891077946793</c:v>
                </c:pt>
                <c:pt idx="55">
                  <c:v>0.589370776094795</c:v>
                </c:pt>
                <c:pt idx="56">
                  <c:v>0.582938861539367</c:v>
                </c:pt>
                <c:pt idx="57">
                  <c:v>0.585768089946036</c:v>
                </c:pt>
                <c:pt idx="58">
                  <c:v>0.582271738963079</c:v>
                </c:pt>
                <c:pt idx="59">
                  <c:v>0.578704726431279</c:v>
                </c:pt>
                <c:pt idx="60">
                  <c:v>0.580445943514978</c:v>
                </c:pt>
                <c:pt idx="61">
                  <c:v>0.582075896755624</c:v>
                </c:pt>
                <c:pt idx="62">
                  <c:v>0.581656124192553</c:v>
                </c:pt>
                <c:pt idx="63">
                  <c:v>0.581741042613131</c:v>
                </c:pt>
                <c:pt idx="64">
                  <c:v>0.585000860962176</c:v>
                </c:pt>
                <c:pt idx="65">
                  <c:v>0.57700546819796</c:v>
                </c:pt>
                <c:pt idx="66">
                  <c:v>0.580353584947476</c:v>
                </c:pt>
                <c:pt idx="67">
                  <c:v>0.578586011024966</c:v>
                </c:pt>
                <c:pt idx="68">
                  <c:v>0.571868339037759</c:v>
                </c:pt>
                <c:pt idx="69">
                  <c:v>0.574123063330935</c:v>
                </c:pt>
                <c:pt idx="70">
                  <c:v>0.57571610829025</c:v>
                </c:pt>
                <c:pt idx="71">
                  <c:v>0.567971760858006</c:v>
                </c:pt>
                <c:pt idx="72">
                  <c:v>0.56941401329221</c:v>
                </c:pt>
                <c:pt idx="73">
                  <c:v>0.571651488150584</c:v>
                </c:pt>
                <c:pt idx="74">
                  <c:v>0.570595018699031</c:v>
                </c:pt>
                <c:pt idx="75">
                  <c:v>0.57066462652506</c:v>
                </c:pt>
                <c:pt idx="76">
                  <c:v>0.56918401867678</c:v>
                </c:pt>
                <c:pt idx="77">
                  <c:v>0.566137894942781</c:v>
                </c:pt>
                <c:pt idx="78">
                  <c:v>0.566963463502314</c:v>
                </c:pt>
                <c:pt idx="79">
                  <c:v>0.566731683487571</c:v>
                </c:pt>
                <c:pt idx="80">
                  <c:v>0.568910916586527</c:v>
                </c:pt>
                <c:pt idx="81">
                  <c:v>0.568932445612146</c:v>
                </c:pt>
                <c:pt idx="82">
                  <c:v>0.567325575120972</c:v>
                </c:pt>
                <c:pt idx="83">
                  <c:v>0.565948593057162</c:v>
                </c:pt>
                <c:pt idx="84">
                  <c:v>0.564750910771085</c:v>
                </c:pt>
                <c:pt idx="85">
                  <c:v>0.562460815139789</c:v>
                </c:pt>
                <c:pt idx="86">
                  <c:v>0.559778484748409</c:v>
                </c:pt>
                <c:pt idx="87">
                  <c:v>0.562194914768382</c:v>
                </c:pt>
                <c:pt idx="88">
                  <c:v>0.56094957673742</c:v>
                </c:pt>
                <c:pt idx="89">
                  <c:v>0.561610850828486</c:v>
                </c:pt>
                <c:pt idx="90">
                  <c:v>0.55875838548236</c:v>
                </c:pt>
                <c:pt idx="91">
                  <c:v>0.562870315718112</c:v>
                </c:pt>
                <c:pt idx="92">
                  <c:v>0.561869366093966</c:v>
                </c:pt>
                <c:pt idx="93">
                  <c:v>0.558222143439282</c:v>
                </c:pt>
                <c:pt idx="94">
                  <c:v>0.55480510876834</c:v>
                </c:pt>
                <c:pt idx="95">
                  <c:v>0.553413835611064</c:v>
                </c:pt>
                <c:pt idx="96">
                  <c:v>0.551640094944759</c:v>
                </c:pt>
                <c:pt idx="97">
                  <c:v>0.553770850695668</c:v>
                </c:pt>
                <c:pt idx="98">
                  <c:v>0.549721609527348</c:v>
                </c:pt>
                <c:pt idx="99">
                  <c:v>0.546727991585162</c:v>
                </c:pt>
                <c:pt idx="100">
                  <c:v>0.546089592325191</c:v>
                </c:pt>
                <c:pt idx="101">
                  <c:v>0.548226129211716</c:v>
                </c:pt>
                <c:pt idx="102">
                  <c:v>0.550397273886904</c:v>
                </c:pt>
                <c:pt idx="103">
                  <c:v>0.549478783943703</c:v>
                </c:pt>
                <c:pt idx="104">
                  <c:v>0.546452759865463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850560"/>
        <c:axId val="23532960"/>
      </c:lineChart>
      <c:lineChart>
        <c:grouping val="standard"/>
        <c:varyColors val="0"/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29674.8965475615</c:v>
                </c:pt>
                <c:pt idx="21">
                  <c:v>30895.3425382811</c:v>
                </c:pt>
                <c:pt idx="22">
                  <c:v>30328.2163933492</c:v>
                </c:pt>
                <c:pt idx="23">
                  <c:v>27741.7589962082</c:v>
                </c:pt>
                <c:pt idx="24">
                  <c:v>27116.2336897533</c:v>
                </c:pt>
                <c:pt idx="25">
                  <c:v>27580.4867930191</c:v>
                </c:pt>
                <c:pt idx="26">
                  <c:v>28069.196814025</c:v>
                </c:pt>
                <c:pt idx="27">
                  <c:v>28269.9720213667</c:v>
                </c:pt>
                <c:pt idx="28">
                  <c:v>28563.8728591462</c:v>
                </c:pt>
                <c:pt idx="29">
                  <c:v>28706.7001252942</c:v>
                </c:pt>
                <c:pt idx="30">
                  <c:v>28692.5215839188</c:v>
                </c:pt>
                <c:pt idx="31">
                  <c:v>28854.6092869455</c:v>
                </c:pt>
                <c:pt idx="32">
                  <c:v>28895.181536517</c:v>
                </c:pt>
                <c:pt idx="33">
                  <c:v>29124.4723147537</c:v>
                </c:pt>
                <c:pt idx="34">
                  <c:v>29185.360634394</c:v>
                </c:pt>
                <c:pt idx="35">
                  <c:v>29397.1511745667</c:v>
                </c:pt>
                <c:pt idx="36">
                  <c:v>29656.4877571423</c:v>
                </c:pt>
                <c:pt idx="37">
                  <c:v>29689.451216114</c:v>
                </c:pt>
                <c:pt idx="38">
                  <c:v>29848.6205339749</c:v>
                </c:pt>
                <c:pt idx="39">
                  <c:v>30060.7305158335</c:v>
                </c:pt>
                <c:pt idx="40">
                  <c:v>30309.7177529992</c:v>
                </c:pt>
                <c:pt idx="41">
                  <c:v>30510.9998366522</c:v>
                </c:pt>
                <c:pt idx="42">
                  <c:v>30709.1558650298</c:v>
                </c:pt>
                <c:pt idx="43">
                  <c:v>30848.1407022</c:v>
                </c:pt>
                <c:pt idx="44">
                  <c:v>31207.4134523773</c:v>
                </c:pt>
                <c:pt idx="45">
                  <c:v>31379.9095932755</c:v>
                </c:pt>
                <c:pt idx="46">
                  <c:v>31595.0955382676</c:v>
                </c:pt>
                <c:pt idx="47">
                  <c:v>31747.8359772264</c:v>
                </c:pt>
                <c:pt idx="48">
                  <c:v>31914.996498506</c:v>
                </c:pt>
                <c:pt idx="49">
                  <c:v>32095.4532236697</c:v>
                </c:pt>
                <c:pt idx="50">
                  <c:v>32364.99280819</c:v>
                </c:pt>
                <c:pt idx="51">
                  <c:v>32578.3382956357</c:v>
                </c:pt>
                <c:pt idx="52">
                  <c:v>32829.1885945712</c:v>
                </c:pt>
                <c:pt idx="53">
                  <c:v>33065.5556531263</c:v>
                </c:pt>
                <c:pt idx="54">
                  <c:v>33160.0743408542</c:v>
                </c:pt>
                <c:pt idx="55">
                  <c:v>33231.2078153299</c:v>
                </c:pt>
                <c:pt idx="56">
                  <c:v>33231.8094204876</c:v>
                </c:pt>
                <c:pt idx="57">
                  <c:v>33315.8863280583</c:v>
                </c:pt>
                <c:pt idx="58">
                  <c:v>33417.2664118129</c:v>
                </c:pt>
                <c:pt idx="59">
                  <c:v>33509.2458462979</c:v>
                </c:pt>
                <c:pt idx="60">
                  <c:v>33618.2978342864</c:v>
                </c:pt>
                <c:pt idx="61">
                  <c:v>33757.8912332761</c:v>
                </c:pt>
                <c:pt idx="62">
                  <c:v>33561.0977283216</c:v>
                </c:pt>
                <c:pt idx="63">
                  <c:v>33543.0899541111</c:v>
                </c:pt>
                <c:pt idx="64">
                  <c:v>33699.1089387213</c:v>
                </c:pt>
                <c:pt idx="65">
                  <c:v>33821.8416893837</c:v>
                </c:pt>
                <c:pt idx="66">
                  <c:v>33794.4876478742</c:v>
                </c:pt>
                <c:pt idx="67">
                  <c:v>33714.0097473652</c:v>
                </c:pt>
                <c:pt idx="68">
                  <c:v>33665.0397099899</c:v>
                </c:pt>
                <c:pt idx="69">
                  <c:v>33908.0405414721</c:v>
                </c:pt>
                <c:pt idx="70">
                  <c:v>33715.3540645992</c:v>
                </c:pt>
                <c:pt idx="71">
                  <c:v>33871.0618542545</c:v>
                </c:pt>
                <c:pt idx="72">
                  <c:v>33931.3225703765</c:v>
                </c:pt>
                <c:pt idx="73">
                  <c:v>33966.850565607</c:v>
                </c:pt>
                <c:pt idx="74">
                  <c:v>33928.5145079354</c:v>
                </c:pt>
                <c:pt idx="75">
                  <c:v>34095.1472637015</c:v>
                </c:pt>
                <c:pt idx="76">
                  <c:v>34109.1785566021</c:v>
                </c:pt>
                <c:pt idx="77">
                  <c:v>34191.9763235368</c:v>
                </c:pt>
                <c:pt idx="78">
                  <c:v>34189.7351840326</c:v>
                </c:pt>
                <c:pt idx="79">
                  <c:v>34093.7082649651</c:v>
                </c:pt>
                <c:pt idx="80">
                  <c:v>34248.9112910185</c:v>
                </c:pt>
                <c:pt idx="81">
                  <c:v>34272.2918939397</c:v>
                </c:pt>
                <c:pt idx="82">
                  <c:v>34317.6241494525</c:v>
                </c:pt>
                <c:pt idx="83">
                  <c:v>34389.2729010723</c:v>
                </c:pt>
                <c:pt idx="84">
                  <c:v>34307.1137927487</c:v>
                </c:pt>
                <c:pt idx="85">
                  <c:v>34400.478165542</c:v>
                </c:pt>
                <c:pt idx="86">
                  <c:v>34306.4130871893</c:v>
                </c:pt>
                <c:pt idx="87">
                  <c:v>34372.3966305788</c:v>
                </c:pt>
                <c:pt idx="88">
                  <c:v>34464.8063350365</c:v>
                </c:pt>
                <c:pt idx="89">
                  <c:v>34585.5131043176</c:v>
                </c:pt>
                <c:pt idx="90">
                  <c:v>34570.8906277497</c:v>
                </c:pt>
                <c:pt idx="91">
                  <c:v>34692.0843585161</c:v>
                </c:pt>
                <c:pt idx="92">
                  <c:v>34719.2051320137</c:v>
                </c:pt>
                <c:pt idx="93">
                  <c:v>34767.0654516595</c:v>
                </c:pt>
                <c:pt idx="94">
                  <c:v>34670.9060603132</c:v>
                </c:pt>
                <c:pt idx="95">
                  <c:v>34754.7104256077</c:v>
                </c:pt>
                <c:pt idx="96">
                  <c:v>34846.1480160819</c:v>
                </c:pt>
                <c:pt idx="97">
                  <c:v>34885.8201473685</c:v>
                </c:pt>
                <c:pt idx="98">
                  <c:v>34967.7431868538</c:v>
                </c:pt>
                <c:pt idx="99">
                  <c:v>35039.1541445537</c:v>
                </c:pt>
                <c:pt idx="100">
                  <c:v>34986.2999375101</c:v>
                </c:pt>
                <c:pt idx="101">
                  <c:v>34895.2238121757</c:v>
                </c:pt>
                <c:pt idx="102">
                  <c:v>34979.1637909973</c:v>
                </c:pt>
                <c:pt idx="103">
                  <c:v>35028.1073924073</c:v>
                </c:pt>
                <c:pt idx="104">
                  <c:v>35105.2955775688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25445.4691704922</c:v>
                </c:pt>
                <c:pt idx="5">
                  <c:v>22222.4028098853</c:v>
                </c:pt>
                <c:pt idx="6">
                  <c:v>22826.4349105782</c:v>
                </c:pt>
                <c:pt idx="7">
                  <c:v>21744.0052426909</c:v>
                </c:pt>
                <c:pt idx="8">
                  <c:v>23734.1362334271</c:v>
                </c:pt>
                <c:pt idx="9">
                  <c:v>22567.4938671119</c:v>
                </c:pt>
                <c:pt idx="10">
                  <c:v>24012.274494813</c:v>
                </c:pt>
                <c:pt idx="11">
                  <c:v>22969.9378774299</c:v>
                </c:pt>
                <c:pt idx="12">
                  <c:v>24930.8759550934</c:v>
                </c:pt>
                <c:pt idx="13">
                  <c:v>23116.2585469343</c:v>
                </c:pt>
                <c:pt idx="14">
                  <c:v>23195.2766170381</c:v>
                </c:pt>
                <c:pt idx="15">
                  <c:v>21613.5467847122</c:v>
                </c:pt>
                <c:pt idx="16">
                  <c:v>19744.775389325</c:v>
                </c:pt>
                <c:pt idx="17">
                  <c:v>19468.4230051112</c:v>
                </c:pt>
                <c:pt idx="18">
                  <c:v>19546.2653303549</c:v>
                </c:pt>
                <c:pt idx="19">
                  <c:v>19918.8667970169</c:v>
                </c:pt>
                <c:pt idx="20">
                  <c:v>19684.0674177943</c:v>
                </c:pt>
                <c:pt idx="21">
                  <c:v>20172.717017403</c:v>
                </c:pt>
                <c:pt idx="22">
                  <c:v>20690.9546498354</c:v>
                </c:pt>
                <c:pt idx="23">
                  <c:v>21749.8270733025</c:v>
                </c:pt>
                <c:pt idx="24">
                  <c:v>21501.1242904975</c:v>
                </c:pt>
                <c:pt idx="25">
                  <c:v>21563.7050773892</c:v>
                </c:pt>
                <c:pt idx="26">
                  <c:v>22014.2544542507</c:v>
                </c:pt>
                <c:pt idx="27">
                  <c:v>22545.7695228457</c:v>
                </c:pt>
                <c:pt idx="28">
                  <c:v>22854.0596085444</c:v>
                </c:pt>
                <c:pt idx="29">
                  <c:v>23086.0219492259</c:v>
                </c:pt>
                <c:pt idx="30">
                  <c:v>23183.1927260949</c:v>
                </c:pt>
                <c:pt idx="31">
                  <c:v>23406.8459240494</c:v>
                </c:pt>
                <c:pt idx="32">
                  <c:v>23552.1171522921</c:v>
                </c:pt>
                <c:pt idx="33">
                  <c:v>23749.8602698055</c:v>
                </c:pt>
                <c:pt idx="34">
                  <c:v>23893.1484909213</c:v>
                </c:pt>
                <c:pt idx="35">
                  <c:v>24033.814081192</c:v>
                </c:pt>
                <c:pt idx="36">
                  <c:v>24211.3397379794</c:v>
                </c:pt>
                <c:pt idx="37">
                  <c:v>24371.3451841419</c:v>
                </c:pt>
                <c:pt idx="38">
                  <c:v>24631.7623876225</c:v>
                </c:pt>
                <c:pt idx="39">
                  <c:v>24849.7039705293</c:v>
                </c:pt>
                <c:pt idx="40">
                  <c:v>25023.9231611755</c:v>
                </c:pt>
                <c:pt idx="41">
                  <c:v>25131.9181586305</c:v>
                </c:pt>
                <c:pt idx="42">
                  <c:v>25274.407641997</c:v>
                </c:pt>
                <c:pt idx="43">
                  <c:v>25383.3239370138</c:v>
                </c:pt>
                <c:pt idx="44">
                  <c:v>25501.3919446438</c:v>
                </c:pt>
                <c:pt idx="45">
                  <c:v>25670.6392962258</c:v>
                </c:pt>
                <c:pt idx="46">
                  <c:v>25967.2952194902</c:v>
                </c:pt>
                <c:pt idx="47">
                  <c:v>26230.8940526033</c:v>
                </c:pt>
                <c:pt idx="48">
                  <c:v>26267.5664634403</c:v>
                </c:pt>
                <c:pt idx="49">
                  <c:v>26294.5881975551</c:v>
                </c:pt>
                <c:pt idx="50">
                  <c:v>26377.2733560527</c:v>
                </c:pt>
                <c:pt idx="51">
                  <c:v>26449.4281396311</c:v>
                </c:pt>
                <c:pt idx="52">
                  <c:v>26523.9190483275</c:v>
                </c:pt>
                <c:pt idx="53">
                  <c:v>26591.979012803</c:v>
                </c:pt>
                <c:pt idx="54">
                  <c:v>26640.3657571646</c:v>
                </c:pt>
                <c:pt idx="55">
                  <c:v>26700.4242376871</c:v>
                </c:pt>
                <c:pt idx="56">
                  <c:v>26814.6789572201</c:v>
                </c:pt>
                <c:pt idx="57">
                  <c:v>26887.7676468037</c:v>
                </c:pt>
                <c:pt idx="58">
                  <c:v>26887.8880405398</c:v>
                </c:pt>
                <c:pt idx="59">
                  <c:v>26939.6668875663</c:v>
                </c:pt>
                <c:pt idx="60">
                  <c:v>27010.1796356247</c:v>
                </c:pt>
                <c:pt idx="61">
                  <c:v>27076.7414175852</c:v>
                </c:pt>
                <c:pt idx="62">
                  <c:v>27169.0505948861</c:v>
                </c:pt>
                <c:pt idx="63">
                  <c:v>27256.8216776644</c:v>
                </c:pt>
                <c:pt idx="64">
                  <c:v>27369.1814680028</c:v>
                </c:pt>
                <c:pt idx="65">
                  <c:v>27446.1346929453</c:v>
                </c:pt>
                <c:pt idx="66">
                  <c:v>27520.6204485673</c:v>
                </c:pt>
                <c:pt idx="67">
                  <c:v>27583.2505673185</c:v>
                </c:pt>
                <c:pt idx="68">
                  <c:v>27629.9963569459</c:v>
                </c:pt>
                <c:pt idx="69">
                  <c:v>27672.8809506328</c:v>
                </c:pt>
                <c:pt idx="70">
                  <c:v>27722.2176046678</c:v>
                </c:pt>
                <c:pt idx="71">
                  <c:v>27761.1194378677</c:v>
                </c:pt>
                <c:pt idx="72">
                  <c:v>27851.2970374403</c:v>
                </c:pt>
                <c:pt idx="73">
                  <c:v>27801.2529307499</c:v>
                </c:pt>
                <c:pt idx="74">
                  <c:v>27782.8598403567</c:v>
                </c:pt>
                <c:pt idx="75">
                  <c:v>27801.2346100018</c:v>
                </c:pt>
                <c:pt idx="76">
                  <c:v>27801.9360290748</c:v>
                </c:pt>
                <c:pt idx="77">
                  <c:v>27838.2630030014</c:v>
                </c:pt>
                <c:pt idx="78">
                  <c:v>27838.7706339259</c:v>
                </c:pt>
                <c:pt idx="79">
                  <c:v>27818.45156044</c:v>
                </c:pt>
                <c:pt idx="80">
                  <c:v>27890.8701674367</c:v>
                </c:pt>
                <c:pt idx="81">
                  <c:v>27862.3082338215</c:v>
                </c:pt>
                <c:pt idx="82">
                  <c:v>27866.8176088448</c:v>
                </c:pt>
                <c:pt idx="83">
                  <c:v>27882.3805732587</c:v>
                </c:pt>
                <c:pt idx="84">
                  <c:v>27833.1616402636</c:v>
                </c:pt>
                <c:pt idx="85">
                  <c:v>27909.1963706507</c:v>
                </c:pt>
                <c:pt idx="86">
                  <c:v>27954.1502864025</c:v>
                </c:pt>
                <c:pt idx="87">
                  <c:v>27921.4810942386</c:v>
                </c:pt>
                <c:pt idx="88">
                  <c:v>27924.7991508668</c:v>
                </c:pt>
                <c:pt idx="89">
                  <c:v>27905.2316492052</c:v>
                </c:pt>
                <c:pt idx="90">
                  <c:v>27891.6430458946</c:v>
                </c:pt>
                <c:pt idx="91">
                  <c:v>27928.3631681905</c:v>
                </c:pt>
                <c:pt idx="92">
                  <c:v>27908.2409211646</c:v>
                </c:pt>
                <c:pt idx="93">
                  <c:v>27923.974213707</c:v>
                </c:pt>
                <c:pt idx="94">
                  <c:v>27881.2788030597</c:v>
                </c:pt>
                <c:pt idx="95">
                  <c:v>27916.3068816276</c:v>
                </c:pt>
                <c:pt idx="96">
                  <c:v>27949.1848897575</c:v>
                </c:pt>
                <c:pt idx="97">
                  <c:v>27912.5870319939</c:v>
                </c:pt>
                <c:pt idx="98">
                  <c:v>27915.8862883924</c:v>
                </c:pt>
                <c:pt idx="99">
                  <c:v>27894.5571397751</c:v>
                </c:pt>
                <c:pt idx="100">
                  <c:v>27850.1291433486</c:v>
                </c:pt>
                <c:pt idx="101">
                  <c:v>27865.6923226236</c:v>
                </c:pt>
                <c:pt idx="102">
                  <c:v>27842.7632969123</c:v>
                </c:pt>
                <c:pt idx="103">
                  <c:v>27803.6655724028</c:v>
                </c:pt>
                <c:pt idx="104">
                  <c:v>27817.5912838329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26428.3020032022</c:v>
                </c:pt>
                <c:pt idx="4">
                  <c:v>28148.3163644306</c:v>
                </c:pt>
                <c:pt idx="5">
                  <c:v>24584.3237515966</c:v>
                </c:pt>
                <c:pt idx="6">
                  <c:v>25285.9183763703</c:v>
                </c:pt>
                <c:pt idx="7">
                  <c:v>24152.045800212</c:v>
                </c:pt>
                <c:pt idx="8">
                  <c:v>26364.5084511369</c:v>
                </c:pt>
                <c:pt idx="9">
                  <c:v>25134.6556477114</c:v>
                </c:pt>
                <c:pt idx="10">
                  <c:v>26794.3027413303</c:v>
                </c:pt>
                <c:pt idx="11">
                  <c:v>25723.1865838383</c:v>
                </c:pt>
                <c:pt idx="12">
                  <c:v>28033.1849936999</c:v>
                </c:pt>
                <c:pt idx="13">
                  <c:v>26007.5461532608</c:v>
                </c:pt>
                <c:pt idx="14">
                  <c:v>26056.7017606036</c:v>
                </c:pt>
                <c:pt idx="15">
                  <c:v>24375.4182845725</c:v>
                </c:pt>
                <c:pt idx="16">
                  <c:v>22311.9169741759</c:v>
                </c:pt>
                <c:pt idx="17">
                  <c:v>21964.0064264168</c:v>
                </c:pt>
                <c:pt idx="18">
                  <c:v>22136.1441676913</c:v>
                </c:pt>
                <c:pt idx="19">
                  <c:v>22593.4529343502</c:v>
                </c:pt>
                <c:pt idx="20">
                  <c:v>22313.5682420808</c:v>
                </c:pt>
                <c:pt idx="21">
                  <c:v>22509.8650306847</c:v>
                </c:pt>
                <c:pt idx="22">
                  <c:v>23035.8617732753</c:v>
                </c:pt>
                <c:pt idx="23">
                  <c:v>24209.560756304</c:v>
                </c:pt>
                <c:pt idx="24">
                  <c:v>23867.9866271946</c:v>
                </c:pt>
                <c:pt idx="25">
                  <c:v>23882.3306791149</c:v>
                </c:pt>
                <c:pt idx="26">
                  <c:v>24342.5096289151</c:v>
                </c:pt>
                <c:pt idx="27">
                  <c:v>24826.5591130145</c:v>
                </c:pt>
                <c:pt idx="28">
                  <c:v>25110.4199819211</c:v>
                </c:pt>
                <c:pt idx="29">
                  <c:v>25290.5766235503</c:v>
                </c:pt>
                <c:pt idx="30">
                  <c:v>25422.9321315755</c:v>
                </c:pt>
                <c:pt idx="31">
                  <c:v>25648.4933977792</c:v>
                </c:pt>
                <c:pt idx="32">
                  <c:v>25791.6282312823</c:v>
                </c:pt>
                <c:pt idx="33">
                  <c:v>26000.7564373164</c:v>
                </c:pt>
                <c:pt idx="34">
                  <c:v>26123.9965605467</c:v>
                </c:pt>
                <c:pt idx="35">
                  <c:v>26281.3668611832</c:v>
                </c:pt>
                <c:pt idx="36">
                  <c:v>26445.6864027188</c:v>
                </c:pt>
                <c:pt idx="37">
                  <c:v>26636.4743357107</c:v>
                </c:pt>
                <c:pt idx="38">
                  <c:v>26906.0381559415</c:v>
                </c:pt>
                <c:pt idx="39">
                  <c:v>27169.4440349335</c:v>
                </c:pt>
                <c:pt idx="40">
                  <c:v>27409.6246348857</c:v>
                </c:pt>
                <c:pt idx="41">
                  <c:v>27598.7589839816</c:v>
                </c:pt>
                <c:pt idx="42">
                  <c:v>27744.9983235791</c:v>
                </c:pt>
                <c:pt idx="43">
                  <c:v>27750.5874705728</c:v>
                </c:pt>
                <c:pt idx="44">
                  <c:v>27944.0341143527</c:v>
                </c:pt>
                <c:pt idx="45">
                  <c:v>28185.0000329063</c:v>
                </c:pt>
                <c:pt idx="46">
                  <c:v>28487.320318416</c:v>
                </c:pt>
                <c:pt idx="47">
                  <c:v>28794.6309431715</c:v>
                </c:pt>
                <c:pt idx="48">
                  <c:v>28859.4620837623</c:v>
                </c:pt>
                <c:pt idx="49">
                  <c:v>28941.4684963297</c:v>
                </c:pt>
                <c:pt idx="50">
                  <c:v>29027.890491638</c:v>
                </c:pt>
                <c:pt idx="51">
                  <c:v>29067.9856400303</c:v>
                </c:pt>
                <c:pt idx="52">
                  <c:v>29139.4754418816</c:v>
                </c:pt>
                <c:pt idx="53">
                  <c:v>29259.0322056496</c:v>
                </c:pt>
                <c:pt idx="54">
                  <c:v>29330.7692538849</c:v>
                </c:pt>
                <c:pt idx="55">
                  <c:v>29304.7525762461</c:v>
                </c:pt>
                <c:pt idx="56">
                  <c:v>29327.3839258948</c:v>
                </c:pt>
                <c:pt idx="57">
                  <c:v>29426.6905631889</c:v>
                </c:pt>
                <c:pt idx="58">
                  <c:v>29441.3242972762</c:v>
                </c:pt>
                <c:pt idx="59">
                  <c:v>29454.2081035739</c:v>
                </c:pt>
                <c:pt idx="60">
                  <c:v>29553.5875523162</c:v>
                </c:pt>
                <c:pt idx="61">
                  <c:v>29643.1027021307</c:v>
                </c:pt>
                <c:pt idx="62">
                  <c:v>29722.8604536577</c:v>
                </c:pt>
                <c:pt idx="63">
                  <c:v>29862.5572767774</c:v>
                </c:pt>
                <c:pt idx="64">
                  <c:v>29887.9036058551</c:v>
                </c:pt>
                <c:pt idx="65">
                  <c:v>29944.5741362439</c:v>
                </c:pt>
                <c:pt idx="66">
                  <c:v>30011.9422193987</c:v>
                </c:pt>
                <c:pt idx="67">
                  <c:v>30096.7662653414</c:v>
                </c:pt>
                <c:pt idx="68">
                  <c:v>30180.0330909963</c:v>
                </c:pt>
                <c:pt idx="69">
                  <c:v>30179.0105197625</c:v>
                </c:pt>
                <c:pt idx="70">
                  <c:v>30177.9874058487</c:v>
                </c:pt>
                <c:pt idx="71">
                  <c:v>30275.7585154015</c:v>
                </c:pt>
                <c:pt idx="72">
                  <c:v>30346.3324944627</c:v>
                </c:pt>
                <c:pt idx="73">
                  <c:v>30383.4401850151</c:v>
                </c:pt>
                <c:pt idx="74">
                  <c:v>30447.5983051791</c:v>
                </c:pt>
                <c:pt idx="75">
                  <c:v>30493.2433373033</c:v>
                </c:pt>
                <c:pt idx="76">
                  <c:v>30528.8033166564</c:v>
                </c:pt>
                <c:pt idx="77">
                  <c:v>30518.7329787551</c:v>
                </c:pt>
                <c:pt idx="78">
                  <c:v>30627.9985092732</c:v>
                </c:pt>
                <c:pt idx="79">
                  <c:v>30624.3233199715</c:v>
                </c:pt>
                <c:pt idx="80">
                  <c:v>30615.9730214422</c:v>
                </c:pt>
                <c:pt idx="81">
                  <c:v>30713.248637043</c:v>
                </c:pt>
                <c:pt idx="82">
                  <c:v>30785.5530882448</c:v>
                </c:pt>
                <c:pt idx="83">
                  <c:v>30857.1142133434</c:v>
                </c:pt>
                <c:pt idx="84">
                  <c:v>30811.3013407349</c:v>
                </c:pt>
                <c:pt idx="85">
                  <c:v>30940.34467951</c:v>
                </c:pt>
                <c:pt idx="86">
                  <c:v>31060.0362700068</c:v>
                </c:pt>
                <c:pt idx="87">
                  <c:v>31049.2659767773</c:v>
                </c:pt>
                <c:pt idx="88">
                  <c:v>31138.9892947204</c:v>
                </c:pt>
                <c:pt idx="89">
                  <c:v>31041.3842426445</c:v>
                </c:pt>
                <c:pt idx="90">
                  <c:v>31116.7049648858</c:v>
                </c:pt>
                <c:pt idx="91">
                  <c:v>31147.1645556221</c:v>
                </c:pt>
                <c:pt idx="92">
                  <c:v>31233.3126886946</c:v>
                </c:pt>
                <c:pt idx="93">
                  <c:v>31219.0495384284</c:v>
                </c:pt>
                <c:pt idx="94">
                  <c:v>31280.0073944395</c:v>
                </c:pt>
                <c:pt idx="95">
                  <c:v>31186.9048121176</c:v>
                </c:pt>
                <c:pt idx="96">
                  <c:v>31189.8306898077</c:v>
                </c:pt>
                <c:pt idx="97">
                  <c:v>31208.5682470419</c:v>
                </c:pt>
                <c:pt idx="98">
                  <c:v>31212.926706574</c:v>
                </c:pt>
                <c:pt idx="99">
                  <c:v>31268.0648573139</c:v>
                </c:pt>
                <c:pt idx="100">
                  <c:v>31273.4541879536</c:v>
                </c:pt>
                <c:pt idx="101">
                  <c:v>31321.8161837348</c:v>
                </c:pt>
                <c:pt idx="102">
                  <c:v>31319.2470806194</c:v>
                </c:pt>
                <c:pt idx="103">
                  <c:v>31292.4860276097</c:v>
                </c:pt>
                <c:pt idx="104">
                  <c:v>31435.2751239343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19463.7804823852</c:v>
                </c:pt>
                <c:pt idx="4">
                  <c:v>20722.1957665821</c:v>
                </c:pt>
                <c:pt idx="5">
                  <c:v>17959.7431597467</c:v>
                </c:pt>
                <c:pt idx="6">
                  <c:v>18472.0507214022</c:v>
                </c:pt>
                <c:pt idx="7">
                  <c:v>17494.3339279787</c:v>
                </c:pt>
                <c:pt idx="8">
                  <c:v>19169.9290728524</c:v>
                </c:pt>
                <c:pt idx="9">
                  <c:v>18229.6344358163</c:v>
                </c:pt>
                <c:pt idx="10">
                  <c:v>19485.9894146782</c:v>
                </c:pt>
                <c:pt idx="11">
                  <c:v>18612.4887156719</c:v>
                </c:pt>
                <c:pt idx="12">
                  <c:v>20141.318120378</c:v>
                </c:pt>
                <c:pt idx="13">
                  <c:v>18808.867786492</c:v>
                </c:pt>
                <c:pt idx="14">
                  <c:v>18855.3097127465</c:v>
                </c:pt>
                <c:pt idx="15">
                  <c:v>17555.9065916791</c:v>
                </c:pt>
                <c:pt idx="16">
                  <c:v>15990.19228459</c:v>
                </c:pt>
                <c:pt idx="17">
                  <c:v>15811.3318619976</c:v>
                </c:pt>
                <c:pt idx="18">
                  <c:v>15841.8638406238</c:v>
                </c:pt>
                <c:pt idx="19">
                  <c:v>16129.8408442379</c:v>
                </c:pt>
                <c:pt idx="20">
                  <c:v>15850.0870879353</c:v>
                </c:pt>
                <c:pt idx="21">
                  <c:v>15989.7983726567</c:v>
                </c:pt>
                <c:pt idx="22">
                  <c:v>16449.7799450285</c:v>
                </c:pt>
                <c:pt idx="23">
                  <c:v>17212.8105777288</c:v>
                </c:pt>
                <c:pt idx="24">
                  <c:v>16944.8319784262</c:v>
                </c:pt>
                <c:pt idx="25">
                  <c:v>16992.444918107</c:v>
                </c:pt>
                <c:pt idx="26">
                  <c:v>17300.2392452629</c:v>
                </c:pt>
                <c:pt idx="27">
                  <c:v>17690.1841698185</c:v>
                </c:pt>
                <c:pt idx="28">
                  <c:v>17873.8288813802</c:v>
                </c:pt>
                <c:pt idx="29">
                  <c:v>17938.6397620938</c:v>
                </c:pt>
                <c:pt idx="30">
                  <c:v>17941.5256310038</c:v>
                </c:pt>
                <c:pt idx="31">
                  <c:v>18067.381253257</c:v>
                </c:pt>
                <c:pt idx="32">
                  <c:v>18152.3894325074</c:v>
                </c:pt>
                <c:pt idx="33">
                  <c:v>18204.0720550154</c:v>
                </c:pt>
                <c:pt idx="34">
                  <c:v>18302.717066625</c:v>
                </c:pt>
                <c:pt idx="35">
                  <c:v>18377.6016276593</c:v>
                </c:pt>
                <c:pt idx="36">
                  <c:v>18457.2110332888</c:v>
                </c:pt>
                <c:pt idx="37">
                  <c:v>18498.3317546132</c:v>
                </c:pt>
                <c:pt idx="38">
                  <c:v>18638.2532868627</c:v>
                </c:pt>
                <c:pt idx="39">
                  <c:v>18753.5792522959</c:v>
                </c:pt>
                <c:pt idx="40">
                  <c:v>18847.7214656169</c:v>
                </c:pt>
                <c:pt idx="41">
                  <c:v>18920.1219359843</c:v>
                </c:pt>
                <c:pt idx="42">
                  <c:v>19016.8580005116</c:v>
                </c:pt>
                <c:pt idx="43">
                  <c:v>19156.8410139013</c:v>
                </c:pt>
                <c:pt idx="44">
                  <c:v>19242.1964943583</c:v>
                </c:pt>
                <c:pt idx="45">
                  <c:v>19339.402743632</c:v>
                </c:pt>
                <c:pt idx="46">
                  <c:v>19603.305233833</c:v>
                </c:pt>
                <c:pt idx="47">
                  <c:v>19870.5193284814</c:v>
                </c:pt>
                <c:pt idx="48">
                  <c:v>19863.514214665</c:v>
                </c:pt>
                <c:pt idx="49">
                  <c:v>19914.0255140549</c:v>
                </c:pt>
                <c:pt idx="50">
                  <c:v>19929.5013000622</c:v>
                </c:pt>
                <c:pt idx="51">
                  <c:v>19967.2182252353</c:v>
                </c:pt>
                <c:pt idx="52">
                  <c:v>20083.1460311761</c:v>
                </c:pt>
                <c:pt idx="53">
                  <c:v>20122.908280053</c:v>
                </c:pt>
                <c:pt idx="54">
                  <c:v>20206.8622778924</c:v>
                </c:pt>
                <c:pt idx="55">
                  <c:v>20289.8889855118</c:v>
                </c:pt>
                <c:pt idx="56">
                  <c:v>20417.0702805277</c:v>
                </c:pt>
                <c:pt idx="57">
                  <c:v>20443.5378181731</c:v>
                </c:pt>
                <c:pt idx="58">
                  <c:v>20459.4709450494</c:v>
                </c:pt>
                <c:pt idx="59">
                  <c:v>20577.9546334725</c:v>
                </c:pt>
                <c:pt idx="60">
                  <c:v>20619.0153913791</c:v>
                </c:pt>
                <c:pt idx="61">
                  <c:v>20708.670386314</c:v>
                </c:pt>
                <c:pt idx="62">
                  <c:v>20777.8102655906</c:v>
                </c:pt>
                <c:pt idx="63">
                  <c:v>20851.8490266758</c:v>
                </c:pt>
                <c:pt idx="64">
                  <c:v>20950.5319819318</c:v>
                </c:pt>
                <c:pt idx="65">
                  <c:v>21041.0096568349</c:v>
                </c:pt>
                <c:pt idx="66">
                  <c:v>21176.6399311769</c:v>
                </c:pt>
                <c:pt idx="67">
                  <c:v>21178.4957189105</c:v>
                </c:pt>
                <c:pt idx="68">
                  <c:v>21167.8737354564</c:v>
                </c:pt>
                <c:pt idx="69">
                  <c:v>21249.3090122104</c:v>
                </c:pt>
                <c:pt idx="70">
                  <c:v>21282.1084510782</c:v>
                </c:pt>
                <c:pt idx="71">
                  <c:v>21324.6771286882</c:v>
                </c:pt>
                <c:pt idx="72">
                  <c:v>21410.8725185341</c:v>
                </c:pt>
                <c:pt idx="73">
                  <c:v>21395.5145590071</c:v>
                </c:pt>
                <c:pt idx="74">
                  <c:v>21447.2972433437</c:v>
                </c:pt>
                <c:pt idx="75">
                  <c:v>21561.7862585392</c:v>
                </c:pt>
                <c:pt idx="76">
                  <c:v>21682.9584668442</c:v>
                </c:pt>
                <c:pt idx="77">
                  <c:v>21711.4265666524</c:v>
                </c:pt>
                <c:pt idx="78">
                  <c:v>21695.0293173195</c:v>
                </c:pt>
                <c:pt idx="79">
                  <c:v>21657.2038027456</c:v>
                </c:pt>
                <c:pt idx="80">
                  <c:v>21710.148484083</c:v>
                </c:pt>
                <c:pt idx="81">
                  <c:v>21743.3114517077</c:v>
                </c:pt>
                <c:pt idx="82">
                  <c:v>21704.5738222221</c:v>
                </c:pt>
                <c:pt idx="83">
                  <c:v>21790.4116467604</c:v>
                </c:pt>
                <c:pt idx="84">
                  <c:v>21865.3831305358</c:v>
                </c:pt>
                <c:pt idx="85">
                  <c:v>21869.3320762156</c:v>
                </c:pt>
                <c:pt idx="86">
                  <c:v>21925.933337965</c:v>
                </c:pt>
                <c:pt idx="87">
                  <c:v>21922.8683772525</c:v>
                </c:pt>
                <c:pt idx="88">
                  <c:v>21963.8003772163</c:v>
                </c:pt>
                <c:pt idx="89">
                  <c:v>22058.2107315287</c:v>
                </c:pt>
                <c:pt idx="90">
                  <c:v>22064.0010419948</c:v>
                </c:pt>
                <c:pt idx="91">
                  <c:v>22237.180385481</c:v>
                </c:pt>
                <c:pt idx="92">
                  <c:v>22305.4026091942</c:v>
                </c:pt>
                <c:pt idx="93">
                  <c:v>22339.414521925</c:v>
                </c:pt>
                <c:pt idx="94">
                  <c:v>22417.7416566401</c:v>
                </c:pt>
                <c:pt idx="95">
                  <c:v>22513.8055414543</c:v>
                </c:pt>
                <c:pt idx="96">
                  <c:v>22530.2846412488</c:v>
                </c:pt>
                <c:pt idx="97">
                  <c:v>22541.0759390146</c:v>
                </c:pt>
                <c:pt idx="98">
                  <c:v>22631.9484306455</c:v>
                </c:pt>
                <c:pt idx="99">
                  <c:v>22611.5411189478</c:v>
                </c:pt>
                <c:pt idx="100">
                  <c:v>22664.2381930724</c:v>
                </c:pt>
                <c:pt idx="101">
                  <c:v>22714.3180679723</c:v>
                </c:pt>
                <c:pt idx="102">
                  <c:v>22782.5004243778</c:v>
                </c:pt>
                <c:pt idx="103">
                  <c:v>22803.2843990259</c:v>
                </c:pt>
                <c:pt idx="104">
                  <c:v>22833.0321177798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11930.7450502944</c:v>
                </c:pt>
                <c:pt idx="20">
                  <c:v>11921.3548199652</c:v>
                </c:pt>
                <c:pt idx="21">
                  <c:v>13246.6631677451</c:v>
                </c:pt>
                <c:pt idx="22">
                  <c:v>13588.9569021795</c:v>
                </c:pt>
                <c:pt idx="23">
                  <c:v>14243.5985781523</c:v>
                </c:pt>
                <c:pt idx="24">
                  <c:v>14106.4210891475</c:v>
                </c:pt>
                <c:pt idx="25">
                  <c:v>14138.1276274542</c:v>
                </c:pt>
                <c:pt idx="26">
                  <c:v>14431.9104018691</c:v>
                </c:pt>
                <c:pt idx="27">
                  <c:v>14757.2267818799</c:v>
                </c:pt>
                <c:pt idx="28">
                  <c:v>14919.9828925306</c:v>
                </c:pt>
                <c:pt idx="29">
                  <c:v>15055.0475078687</c:v>
                </c:pt>
                <c:pt idx="30">
                  <c:v>15169.6107843668</c:v>
                </c:pt>
                <c:pt idx="31">
                  <c:v>15335.7448734195</c:v>
                </c:pt>
                <c:pt idx="32">
                  <c:v>15484.4200433193</c:v>
                </c:pt>
                <c:pt idx="33">
                  <c:v>15624.3152199641</c:v>
                </c:pt>
                <c:pt idx="34">
                  <c:v>15744.4865607315</c:v>
                </c:pt>
                <c:pt idx="35">
                  <c:v>15883.1522405028</c:v>
                </c:pt>
                <c:pt idx="36">
                  <c:v>16036.7975505617</c:v>
                </c:pt>
                <c:pt idx="37">
                  <c:v>16197.9612776588</c:v>
                </c:pt>
                <c:pt idx="38">
                  <c:v>16349.6139475688</c:v>
                </c:pt>
                <c:pt idx="39">
                  <c:v>16524.2920105037</c:v>
                </c:pt>
                <c:pt idx="40">
                  <c:v>16574.3083765728</c:v>
                </c:pt>
                <c:pt idx="41">
                  <c:v>16622.5999110496</c:v>
                </c:pt>
                <c:pt idx="42">
                  <c:v>16670.2051081436</c:v>
                </c:pt>
                <c:pt idx="43">
                  <c:v>16716.7414089152</c:v>
                </c:pt>
                <c:pt idx="44">
                  <c:v>16760.6418636338</c:v>
                </c:pt>
                <c:pt idx="45">
                  <c:v>16803.293079414</c:v>
                </c:pt>
                <c:pt idx="46">
                  <c:v>16934.0542438356</c:v>
                </c:pt>
                <c:pt idx="47">
                  <c:v>17094.356013744</c:v>
                </c:pt>
                <c:pt idx="48">
                  <c:v>17109.6888278096</c:v>
                </c:pt>
                <c:pt idx="49">
                  <c:v>17124.7866542967</c:v>
                </c:pt>
                <c:pt idx="50">
                  <c:v>17130.5263513641</c:v>
                </c:pt>
                <c:pt idx="51">
                  <c:v>17131.8576004383</c:v>
                </c:pt>
                <c:pt idx="52">
                  <c:v>17147.122798561</c:v>
                </c:pt>
                <c:pt idx="53">
                  <c:v>17162.183122059</c:v>
                </c:pt>
                <c:pt idx="54">
                  <c:v>17167.8133423741</c:v>
                </c:pt>
                <c:pt idx="55">
                  <c:v>17169.0426327117</c:v>
                </c:pt>
                <c:pt idx="56">
                  <c:v>17182.3497762558</c:v>
                </c:pt>
                <c:pt idx="57">
                  <c:v>17197.3170760028</c:v>
                </c:pt>
                <c:pt idx="58">
                  <c:v>17202.8445517131</c:v>
                </c:pt>
                <c:pt idx="59">
                  <c:v>17203.8935106732</c:v>
                </c:pt>
                <c:pt idx="60">
                  <c:v>17197.6813148624</c:v>
                </c:pt>
                <c:pt idx="61">
                  <c:v>17212.3852636707</c:v>
                </c:pt>
                <c:pt idx="62">
                  <c:v>17215.1012613707</c:v>
                </c:pt>
                <c:pt idx="63">
                  <c:v>17215.9769310443</c:v>
                </c:pt>
                <c:pt idx="64">
                  <c:v>17230.9522451047</c:v>
                </c:pt>
                <c:pt idx="65">
                  <c:v>17245.5436395872</c:v>
                </c:pt>
                <c:pt idx="66">
                  <c:v>17250.8025262326</c:v>
                </c:pt>
                <c:pt idx="67">
                  <c:v>17245.8433762092</c:v>
                </c:pt>
                <c:pt idx="68">
                  <c:v>17260.5313403506</c:v>
                </c:pt>
                <c:pt idx="69">
                  <c:v>17274.9650799868</c:v>
                </c:pt>
                <c:pt idx="70">
                  <c:v>17280.0046262759</c:v>
                </c:pt>
                <c:pt idx="71">
                  <c:v>17280.5557333511</c:v>
                </c:pt>
                <c:pt idx="72">
                  <c:v>17293.1150773824</c:v>
                </c:pt>
                <c:pt idx="73">
                  <c:v>17307.4320331577</c:v>
                </c:pt>
                <c:pt idx="74">
                  <c:v>17297.2350586142</c:v>
                </c:pt>
                <c:pt idx="75">
                  <c:v>17295.5218672969</c:v>
                </c:pt>
                <c:pt idx="76">
                  <c:v>17309.7953203168</c:v>
                </c:pt>
                <c:pt idx="77">
                  <c:v>17321.5936418322</c:v>
                </c:pt>
                <c:pt idx="78">
                  <c:v>17325.9324736421</c:v>
                </c:pt>
                <c:pt idx="79">
                  <c:v>17328.5505477384</c:v>
                </c:pt>
                <c:pt idx="80">
                  <c:v>17328.5496308716</c:v>
                </c:pt>
                <c:pt idx="81">
                  <c:v>17341.6957135475</c:v>
                </c:pt>
                <c:pt idx="82">
                  <c:v>17339.7908407148</c:v>
                </c:pt>
                <c:pt idx="83">
                  <c:v>17339.6338050037</c:v>
                </c:pt>
                <c:pt idx="84">
                  <c:v>17347.5902765327</c:v>
                </c:pt>
                <c:pt idx="85">
                  <c:v>17350.5961188702</c:v>
                </c:pt>
                <c:pt idx="86">
                  <c:v>17346.2841947252</c:v>
                </c:pt>
                <c:pt idx="87">
                  <c:v>17346.059273933</c:v>
                </c:pt>
                <c:pt idx="88">
                  <c:v>17358.7798173497</c:v>
                </c:pt>
                <c:pt idx="89">
                  <c:v>17339.2794847873</c:v>
                </c:pt>
                <c:pt idx="90">
                  <c:v>17343.0206057445</c:v>
                </c:pt>
                <c:pt idx="91">
                  <c:v>17334.0440338208</c:v>
                </c:pt>
                <c:pt idx="92">
                  <c:v>17345.9313378194</c:v>
                </c:pt>
                <c:pt idx="93">
                  <c:v>17358.730493966</c:v>
                </c:pt>
                <c:pt idx="94">
                  <c:v>17361.4843326544</c:v>
                </c:pt>
                <c:pt idx="95">
                  <c:v>17342.7556816219</c:v>
                </c:pt>
                <c:pt idx="96">
                  <c:v>17287.2050294061</c:v>
                </c:pt>
                <c:pt idx="97">
                  <c:v>17295.3272843282</c:v>
                </c:pt>
                <c:pt idx="98">
                  <c:v>17286.8221268808</c:v>
                </c:pt>
                <c:pt idx="99">
                  <c:v>17283.3945246161</c:v>
                </c:pt>
                <c:pt idx="100">
                  <c:v>17281.5268288795</c:v>
                </c:pt>
                <c:pt idx="101">
                  <c:v>17291.262575355</c:v>
                </c:pt>
                <c:pt idx="102">
                  <c:v>17302.1819910591</c:v>
                </c:pt>
                <c:pt idx="103">
                  <c:v>17299.9429988722</c:v>
                </c:pt>
                <c:pt idx="104">
                  <c:v>17285.9973366492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11631.0272267847</c:v>
                </c:pt>
                <c:pt idx="22">
                  <c:v>11878.7568104921</c:v>
                </c:pt>
                <c:pt idx="23">
                  <c:v>12409.7319214261</c:v>
                </c:pt>
                <c:pt idx="24">
                  <c:v>12189.7151798967</c:v>
                </c:pt>
                <c:pt idx="25">
                  <c:v>12135.9582449553</c:v>
                </c:pt>
                <c:pt idx="26">
                  <c:v>12315.6551611523</c:v>
                </c:pt>
                <c:pt idx="27">
                  <c:v>12531.483820514</c:v>
                </c:pt>
                <c:pt idx="28">
                  <c:v>12623.7992933653</c:v>
                </c:pt>
                <c:pt idx="29">
                  <c:v>12664.0449418176</c:v>
                </c:pt>
                <c:pt idx="30">
                  <c:v>12693.6185421572</c:v>
                </c:pt>
                <c:pt idx="31">
                  <c:v>12777.5230331686</c:v>
                </c:pt>
                <c:pt idx="32">
                  <c:v>12839.6423588505</c:v>
                </c:pt>
                <c:pt idx="33">
                  <c:v>12893.335108803</c:v>
                </c:pt>
                <c:pt idx="34">
                  <c:v>12937.2732866303</c:v>
                </c:pt>
                <c:pt idx="35">
                  <c:v>12988.9563465055</c:v>
                </c:pt>
                <c:pt idx="36">
                  <c:v>13045.7801791291</c:v>
                </c:pt>
                <c:pt idx="37">
                  <c:v>13094.7994207897</c:v>
                </c:pt>
                <c:pt idx="38">
                  <c:v>13119.0785666066</c:v>
                </c:pt>
                <c:pt idx="39">
                  <c:v>13213.2950361863</c:v>
                </c:pt>
                <c:pt idx="40">
                  <c:v>13254.4722226403</c:v>
                </c:pt>
                <c:pt idx="41">
                  <c:v>13263.2990242545</c:v>
                </c:pt>
                <c:pt idx="42">
                  <c:v>13333.592856327</c:v>
                </c:pt>
                <c:pt idx="43">
                  <c:v>13303.9500107664</c:v>
                </c:pt>
                <c:pt idx="44">
                  <c:v>13337.0599840553</c:v>
                </c:pt>
                <c:pt idx="45">
                  <c:v>13378.2258986302</c:v>
                </c:pt>
                <c:pt idx="46">
                  <c:v>13486.9669493604</c:v>
                </c:pt>
                <c:pt idx="47">
                  <c:v>13617.3341257358</c:v>
                </c:pt>
                <c:pt idx="48">
                  <c:v>13630.8806361908</c:v>
                </c:pt>
                <c:pt idx="49">
                  <c:v>13639.4652934954</c:v>
                </c:pt>
                <c:pt idx="50">
                  <c:v>13647.0751336143</c:v>
                </c:pt>
                <c:pt idx="51">
                  <c:v>13651.4625835856</c:v>
                </c:pt>
                <c:pt idx="52">
                  <c:v>13667.4391981602</c:v>
                </c:pt>
                <c:pt idx="53">
                  <c:v>13681.3417176887</c:v>
                </c:pt>
                <c:pt idx="54">
                  <c:v>13694.2697090619</c:v>
                </c:pt>
                <c:pt idx="55">
                  <c:v>13696.4916407971</c:v>
                </c:pt>
                <c:pt idx="56">
                  <c:v>13710.3413672923</c:v>
                </c:pt>
                <c:pt idx="57">
                  <c:v>13699.739808807</c:v>
                </c:pt>
                <c:pt idx="58">
                  <c:v>13733.17904261</c:v>
                </c:pt>
                <c:pt idx="59">
                  <c:v>13723.6247830259</c:v>
                </c:pt>
                <c:pt idx="60">
                  <c:v>13737.1648542532</c:v>
                </c:pt>
                <c:pt idx="61">
                  <c:v>13750.8099822297</c:v>
                </c:pt>
                <c:pt idx="62">
                  <c:v>13746.4098704542</c:v>
                </c:pt>
                <c:pt idx="63">
                  <c:v>13757.8593152603</c:v>
                </c:pt>
                <c:pt idx="64">
                  <c:v>13770.3957413904</c:v>
                </c:pt>
                <c:pt idx="65">
                  <c:v>13782.0281640816</c:v>
                </c:pt>
                <c:pt idx="66">
                  <c:v>13787.8378092379</c:v>
                </c:pt>
                <c:pt idx="67">
                  <c:v>13790.7668346251</c:v>
                </c:pt>
                <c:pt idx="68">
                  <c:v>13803.8696920399</c:v>
                </c:pt>
                <c:pt idx="69">
                  <c:v>13816.6260480722</c:v>
                </c:pt>
                <c:pt idx="70">
                  <c:v>13821.8670194383</c:v>
                </c:pt>
                <c:pt idx="71">
                  <c:v>13795.9297941643</c:v>
                </c:pt>
                <c:pt idx="72">
                  <c:v>13809.0396261504</c:v>
                </c:pt>
                <c:pt idx="73">
                  <c:v>13815.9413075856</c:v>
                </c:pt>
                <c:pt idx="74">
                  <c:v>13822.2611991378</c:v>
                </c:pt>
                <c:pt idx="75">
                  <c:v>13824.4438795864</c:v>
                </c:pt>
                <c:pt idx="76">
                  <c:v>13838.3103901807</c:v>
                </c:pt>
                <c:pt idx="77">
                  <c:v>13850.3084073692</c:v>
                </c:pt>
                <c:pt idx="78">
                  <c:v>13859.2824446298</c:v>
                </c:pt>
                <c:pt idx="79">
                  <c:v>13884.8269453072</c:v>
                </c:pt>
                <c:pt idx="80">
                  <c:v>13897.2921554547</c:v>
                </c:pt>
                <c:pt idx="81">
                  <c:v>13913.4737165322</c:v>
                </c:pt>
                <c:pt idx="82">
                  <c:v>13916.5114963887</c:v>
                </c:pt>
                <c:pt idx="83">
                  <c:v>13917.7442008849</c:v>
                </c:pt>
                <c:pt idx="84">
                  <c:v>13932.1147895603</c:v>
                </c:pt>
                <c:pt idx="85">
                  <c:v>13944.5115680875</c:v>
                </c:pt>
                <c:pt idx="86">
                  <c:v>13949.6484244674</c:v>
                </c:pt>
                <c:pt idx="87">
                  <c:v>13950.8256237036</c:v>
                </c:pt>
                <c:pt idx="88">
                  <c:v>13963.5227949874</c:v>
                </c:pt>
                <c:pt idx="89">
                  <c:v>13972.1215026121</c:v>
                </c:pt>
                <c:pt idx="90">
                  <c:v>13973.5283006336</c:v>
                </c:pt>
                <c:pt idx="91">
                  <c:v>13975.0024649999</c:v>
                </c:pt>
                <c:pt idx="92">
                  <c:v>13981.1221375911</c:v>
                </c:pt>
                <c:pt idx="93">
                  <c:v>13999.5982138264</c:v>
                </c:pt>
                <c:pt idx="94">
                  <c:v>14002.3755591526</c:v>
                </c:pt>
                <c:pt idx="95">
                  <c:v>14002.9713890624</c:v>
                </c:pt>
                <c:pt idx="96">
                  <c:v>14012.5605789789</c:v>
                </c:pt>
                <c:pt idx="97">
                  <c:v>14023.9847367849</c:v>
                </c:pt>
                <c:pt idx="98">
                  <c:v>14028.8680871336</c:v>
                </c:pt>
                <c:pt idx="99">
                  <c:v>14028.8337921888</c:v>
                </c:pt>
                <c:pt idx="100">
                  <c:v>14041.6379487268</c:v>
                </c:pt>
                <c:pt idx="101">
                  <c:v>14044.6082112599</c:v>
                </c:pt>
                <c:pt idx="102">
                  <c:v>14036.3706389196</c:v>
                </c:pt>
                <c:pt idx="103">
                  <c:v>14033.3379570803</c:v>
                </c:pt>
                <c:pt idx="104">
                  <c:v>14040.4983124923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251201"/>
        <c:axId val="78172260"/>
      </c:lineChart>
      <c:catAx>
        <c:axId val="8085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532960"/>
        <c:crosses val="autoZero"/>
        <c:auto val="1"/>
        <c:lblAlgn val="ctr"/>
        <c:lblOffset val="100"/>
      </c:catAx>
      <c:valAx>
        <c:axId val="23532960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850560"/>
        <c:crosses val="max"/>
        <c:crossBetween val="midCat"/>
      </c:valAx>
      <c:catAx>
        <c:axId val="6325120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172260"/>
        <c:auto val="1"/>
        <c:lblAlgn val="ctr"/>
        <c:lblOffset val="100"/>
      </c:catAx>
      <c:valAx>
        <c:axId val="7817226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251201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29674.8965475615</c:v>
                </c:pt>
                <c:pt idx="21">
                  <c:v>30895.3425382811</c:v>
                </c:pt>
                <c:pt idx="22">
                  <c:v>30446.3776040307</c:v>
                </c:pt>
                <c:pt idx="23">
                  <c:v>28709.6947038443</c:v>
                </c:pt>
                <c:pt idx="24">
                  <c:v>29060.7361629748</c:v>
                </c:pt>
                <c:pt idx="25">
                  <c:v>30332.3720159819</c:v>
                </c:pt>
                <c:pt idx="26">
                  <c:v>31575.3907436637</c:v>
                </c:pt>
                <c:pt idx="27">
                  <c:v>32550.4882657242</c:v>
                </c:pt>
                <c:pt idx="28">
                  <c:v>33671.7629071855</c:v>
                </c:pt>
                <c:pt idx="29">
                  <c:v>34461.0646733836</c:v>
                </c:pt>
                <c:pt idx="30">
                  <c:v>34897.1933291134</c:v>
                </c:pt>
                <c:pt idx="31">
                  <c:v>35135.5186822546</c:v>
                </c:pt>
                <c:pt idx="32">
                  <c:v>35510.9593258807</c:v>
                </c:pt>
                <c:pt idx="33">
                  <c:v>35724.6540953198</c:v>
                </c:pt>
                <c:pt idx="34">
                  <c:v>35847.8273686705</c:v>
                </c:pt>
                <c:pt idx="35">
                  <c:v>36003.3250606268</c:v>
                </c:pt>
                <c:pt idx="36">
                  <c:v>36139.373581294</c:v>
                </c:pt>
                <c:pt idx="37">
                  <c:v>36131.9136238479</c:v>
                </c:pt>
                <c:pt idx="38">
                  <c:v>36444.0685821424</c:v>
                </c:pt>
                <c:pt idx="39">
                  <c:v>36550.7718222568</c:v>
                </c:pt>
                <c:pt idx="40">
                  <c:v>36857.5105350354</c:v>
                </c:pt>
                <c:pt idx="41">
                  <c:v>37124.3269383127</c:v>
                </c:pt>
                <c:pt idx="42">
                  <c:v>37323.5593073791</c:v>
                </c:pt>
                <c:pt idx="43">
                  <c:v>37672.0513806005</c:v>
                </c:pt>
                <c:pt idx="44">
                  <c:v>37644.4886337398</c:v>
                </c:pt>
                <c:pt idx="45">
                  <c:v>37851.9257327187</c:v>
                </c:pt>
                <c:pt idx="46">
                  <c:v>37997.5444925393</c:v>
                </c:pt>
                <c:pt idx="47">
                  <c:v>38265.2451313566</c:v>
                </c:pt>
                <c:pt idx="48">
                  <c:v>38550.5420706608</c:v>
                </c:pt>
                <c:pt idx="49">
                  <c:v>38550.1430566598</c:v>
                </c:pt>
                <c:pt idx="50">
                  <c:v>38859.4762274235</c:v>
                </c:pt>
                <c:pt idx="51">
                  <c:v>39086.3286838494</c:v>
                </c:pt>
                <c:pt idx="52">
                  <c:v>39322.8869010263</c:v>
                </c:pt>
                <c:pt idx="53">
                  <c:v>39626.1985317406</c:v>
                </c:pt>
                <c:pt idx="54">
                  <c:v>39870.2969056773</c:v>
                </c:pt>
                <c:pt idx="55">
                  <c:v>39945.882227557</c:v>
                </c:pt>
                <c:pt idx="56">
                  <c:v>40182.2674107289</c:v>
                </c:pt>
                <c:pt idx="57">
                  <c:v>40401.6301925915</c:v>
                </c:pt>
                <c:pt idx="58">
                  <c:v>40508.0371356883</c:v>
                </c:pt>
                <c:pt idx="59">
                  <c:v>40659.7430302975</c:v>
                </c:pt>
                <c:pt idx="60">
                  <c:v>40697.5574647556</c:v>
                </c:pt>
                <c:pt idx="61">
                  <c:v>40904.9956806567</c:v>
                </c:pt>
                <c:pt idx="62">
                  <c:v>40899.7813232581</c:v>
                </c:pt>
                <c:pt idx="63">
                  <c:v>41102.0469077339</c:v>
                </c:pt>
                <c:pt idx="64">
                  <c:v>41370.163660498</c:v>
                </c:pt>
                <c:pt idx="65">
                  <c:v>41556.0619240753</c:v>
                </c:pt>
                <c:pt idx="66">
                  <c:v>41856.1499291616</c:v>
                </c:pt>
                <c:pt idx="67">
                  <c:v>41882.3594437845</c:v>
                </c:pt>
                <c:pt idx="68">
                  <c:v>41908.6056220962</c:v>
                </c:pt>
                <c:pt idx="69">
                  <c:v>42205.202818697</c:v>
                </c:pt>
                <c:pt idx="70">
                  <c:v>42313.316720745</c:v>
                </c:pt>
                <c:pt idx="71">
                  <c:v>42620.4258091968</c:v>
                </c:pt>
                <c:pt idx="72">
                  <c:v>42705.0063836783</c:v>
                </c:pt>
                <c:pt idx="73">
                  <c:v>42968.8738918205</c:v>
                </c:pt>
                <c:pt idx="74">
                  <c:v>43057.66281778</c:v>
                </c:pt>
                <c:pt idx="75">
                  <c:v>43447.8548854227</c:v>
                </c:pt>
                <c:pt idx="76">
                  <c:v>43637.8499490371</c:v>
                </c:pt>
                <c:pt idx="77">
                  <c:v>43793.9065708857</c:v>
                </c:pt>
                <c:pt idx="78">
                  <c:v>44031.7886852358</c:v>
                </c:pt>
                <c:pt idx="79">
                  <c:v>44142.3922714158</c:v>
                </c:pt>
                <c:pt idx="80">
                  <c:v>44345.8527219789</c:v>
                </c:pt>
                <c:pt idx="81">
                  <c:v>44455.6895850347</c:v>
                </c:pt>
                <c:pt idx="82">
                  <c:v>44646.6681564325</c:v>
                </c:pt>
                <c:pt idx="83">
                  <c:v>44820.8140896334</c:v>
                </c:pt>
                <c:pt idx="84">
                  <c:v>44913.9177765609</c:v>
                </c:pt>
                <c:pt idx="85">
                  <c:v>45059.1386572949</c:v>
                </c:pt>
                <c:pt idx="86">
                  <c:v>45254.0214737429</c:v>
                </c:pt>
                <c:pt idx="87">
                  <c:v>45462.372782618</c:v>
                </c:pt>
                <c:pt idx="88">
                  <c:v>45648.7263209211</c:v>
                </c:pt>
                <c:pt idx="89">
                  <c:v>45953.1110474552</c:v>
                </c:pt>
                <c:pt idx="90">
                  <c:v>46089.1417123613</c:v>
                </c:pt>
                <c:pt idx="91">
                  <c:v>46244.8331237479</c:v>
                </c:pt>
                <c:pt idx="92">
                  <c:v>46484.3984317732</c:v>
                </c:pt>
                <c:pt idx="93">
                  <c:v>46518.787322403</c:v>
                </c:pt>
                <c:pt idx="94">
                  <c:v>46781.6168143178</c:v>
                </c:pt>
                <c:pt idx="95">
                  <c:v>47024.5439354209</c:v>
                </c:pt>
                <c:pt idx="96">
                  <c:v>47066.4535668228</c:v>
                </c:pt>
                <c:pt idx="97">
                  <c:v>47259.2178892687</c:v>
                </c:pt>
                <c:pt idx="98">
                  <c:v>47441.0426665702</c:v>
                </c:pt>
                <c:pt idx="99">
                  <c:v>47530.3610474851</c:v>
                </c:pt>
                <c:pt idx="100">
                  <c:v>47860.8756758848</c:v>
                </c:pt>
                <c:pt idx="101">
                  <c:v>48024.7493623131</c:v>
                </c:pt>
                <c:pt idx="102">
                  <c:v>48015.1997136286</c:v>
                </c:pt>
                <c:pt idx="103">
                  <c:v>48323.5040313493</c:v>
                </c:pt>
                <c:pt idx="104">
                  <c:v>48514.5580722185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25445.4691704922</c:v>
                </c:pt>
                <c:pt idx="5">
                  <c:v>22222.4028098853</c:v>
                </c:pt>
                <c:pt idx="6">
                  <c:v>22826.4349105782</c:v>
                </c:pt>
                <c:pt idx="7">
                  <c:v>21744.0052426909</c:v>
                </c:pt>
                <c:pt idx="8">
                  <c:v>23734.1362334271</c:v>
                </c:pt>
                <c:pt idx="9">
                  <c:v>22567.4938671119</c:v>
                </c:pt>
                <c:pt idx="10">
                  <c:v>24012.274494813</c:v>
                </c:pt>
                <c:pt idx="11">
                  <c:v>22969.9378774299</c:v>
                </c:pt>
                <c:pt idx="12">
                  <c:v>24925.8921456914</c:v>
                </c:pt>
                <c:pt idx="13">
                  <c:v>23375.2316463901</c:v>
                </c:pt>
                <c:pt idx="14">
                  <c:v>23445.309259262</c:v>
                </c:pt>
                <c:pt idx="15">
                  <c:v>21832.7169811337</c:v>
                </c:pt>
                <c:pt idx="16">
                  <c:v>19903.4517069107</c:v>
                </c:pt>
                <c:pt idx="17">
                  <c:v>19620.5566350932</c:v>
                </c:pt>
                <c:pt idx="18">
                  <c:v>19697.5477828335</c:v>
                </c:pt>
                <c:pt idx="19">
                  <c:v>20070.7127464846</c:v>
                </c:pt>
                <c:pt idx="20">
                  <c:v>19831.4415577319</c:v>
                </c:pt>
                <c:pt idx="21">
                  <c:v>20322.22905168</c:v>
                </c:pt>
                <c:pt idx="22">
                  <c:v>20854.4413360159</c:v>
                </c:pt>
                <c:pt idx="23">
                  <c:v>21896.4862671307</c:v>
                </c:pt>
                <c:pt idx="24">
                  <c:v>22170.6489068551</c:v>
                </c:pt>
                <c:pt idx="25">
                  <c:v>22746.6477971207</c:v>
                </c:pt>
                <c:pt idx="26">
                  <c:v>22848.9875535619</c:v>
                </c:pt>
                <c:pt idx="27">
                  <c:v>23014.3127001775</c:v>
                </c:pt>
                <c:pt idx="28">
                  <c:v>23337.0203955371</c:v>
                </c:pt>
                <c:pt idx="29">
                  <c:v>23597.7266706624</c:v>
                </c:pt>
                <c:pt idx="30">
                  <c:v>23850.64637518</c:v>
                </c:pt>
                <c:pt idx="31">
                  <c:v>24042.9743059051</c:v>
                </c:pt>
                <c:pt idx="32">
                  <c:v>24227.3335260404</c:v>
                </c:pt>
                <c:pt idx="33">
                  <c:v>24473.3687492234</c:v>
                </c:pt>
                <c:pt idx="34">
                  <c:v>24721.1633856652</c:v>
                </c:pt>
                <c:pt idx="35">
                  <c:v>24978.7942029028</c:v>
                </c:pt>
                <c:pt idx="36">
                  <c:v>25164.3671825795</c:v>
                </c:pt>
                <c:pt idx="37">
                  <c:v>25397.260853935</c:v>
                </c:pt>
                <c:pt idx="38">
                  <c:v>25679.6922822096</c:v>
                </c:pt>
                <c:pt idx="39">
                  <c:v>25989.1638464791</c:v>
                </c:pt>
                <c:pt idx="40">
                  <c:v>26145.0370148102</c:v>
                </c:pt>
                <c:pt idx="41">
                  <c:v>26346.6938094701</c:v>
                </c:pt>
                <c:pt idx="42">
                  <c:v>26469.8384640829</c:v>
                </c:pt>
                <c:pt idx="43">
                  <c:v>26622.6411086208</c:v>
                </c:pt>
                <c:pt idx="44">
                  <c:v>26741.5332112746</c:v>
                </c:pt>
                <c:pt idx="45">
                  <c:v>26809.298216129</c:v>
                </c:pt>
                <c:pt idx="46">
                  <c:v>26969.8412688462</c:v>
                </c:pt>
                <c:pt idx="47">
                  <c:v>27236.7782393415</c:v>
                </c:pt>
                <c:pt idx="48">
                  <c:v>27357.5198082607</c:v>
                </c:pt>
                <c:pt idx="49">
                  <c:v>27423.2699750869</c:v>
                </c:pt>
                <c:pt idx="50">
                  <c:v>27542.8764451143</c:v>
                </c:pt>
                <c:pt idx="51">
                  <c:v>27645.511565074</c:v>
                </c:pt>
                <c:pt idx="52">
                  <c:v>27726.7207446884</c:v>
                </c:pt>
                <c:pt idx="53">
                  <c:v>27792.9864810373</c:v>
                </c:pt>
                <c:pt idx="54">
                  <c:v>27865.0604869856</c:v>
                </c:pt>
                <c:pt idx="55">
                  <c:v>27946.5556728992</c:v>
                </c:pt>
                <c:pt idx="56">
                  <c:v>28021.4527449446</c:v>
                </c:pt>
                <c:pt idx="57">
                  <c:v>28128.4682070014</c:v>
                </c:pt>
                <c:pt idx="58">
                  <c:v>28145.8868893883</c:v>
                </c:pt>
                <c:pt idx="59">
                  <c:v>28206.8718443018</c:v>
                </c:pt>
                <c:pt idx="60">
                  <c:v>28304.7971079866</c:v>
                </c:pt>
                <c:pt idx="61">
                  <c:v>28370.2811080292</c:v>
                </c:pt>
                <c:pt idx="62">
                  <c:v>28468.322927181</c:v>
                </c:pt>
                <c:pt idx="63">
                  <c:v>28588.414140428</c:v>
                </c:pt>
                <c:pt idx="64">
                  <c:v>28678.8994569893</c:v>
                </c:pt>
                <c:pt idx="65">
                  <c:v>28788.5470414994</c:v>
                </c:pt>
                <c:pt idx="66">
                  <c:v>28837.1153163634</c:v>
                </c:pt>
                <c:pt idx="67">
                  <c:v>28999.8103371288</c:v>
                </c:pt>
                <c:pt idx="68">
                  <c:v>29039.8020744231</c:v>
                </c:pt>
                <c:pt idx="69">
                  <c:v>29077.8253372477</c:v>
                </c:pt>
                <c:pt idx="70">
                  <c:v>29094.2795382981</c:v>
                </c:pt>
                <c:pt idx="71">
                  <c:v>29168.2124749874</c:v>
                </c:pt>
                <c:pt idx="72">
                  <c:v>29230.8751180551</c:v>
                </c:pt>
                <c:pt idx="73">
                  <c:v>29248.4106135173</c:v>
                </c:pt>
                <c:pt idx="74">
                  <c:v>29254.2569589222</c:v>
                </c:pt>
                <c:pt idx="75">
                  <c:v>29329.3487908685</c:v>
                </c:pt>
                <c:pt idx="76">
                  <c:v>29332.6573428194</c:v>
                </c:pt>
                <c:pt idx="77">
                  <c:v>29368.7201112813</c:v>
                </c:pt>
                <c:pt idx="78">
                  <c:v>29424.6584305758</c:v>
                </c:pt>
                <c:pt idx="79">
                  <c:v>29472.4285769875</c:v>
                </c:pt>
                <c:pt idx="80">
                  <c:v>29453.8934449301</c:v>
                </c:pt>
                <c:pt idx="81">
                  <c:v>29439.8222653083</c:v>
                </c:pt>
                <c:pt idx="82">
                  <c:v>29458.0473017876</c:v>
                </c:pt>
                <c:pt idx="83">
                  <c:v>29515.930408769</c:v>
                </c:pt>
                <c:pt idx="84">
                  <c:v>29541.2641409373</c:v>
                </c:pt>
                <c:pt idx="85">
                  <c:v>29511.538166788</c:v>
                </c:pt>
                <c:pt idx="86">
                  <c:v>29531.5323416997</c:v>
                </c:pt>
                <c:pt idx="87">
                  <c:v>29552.5562366129</c:v>
                </c:pt>
                <c:pt idx="88">
                  <c:v>29569.9740405008</c:v>
                </c:pt>
                <c:pt idx="89">
                  <c:v>29556.0030027253</c:v>
                </c:pt>
                <c:pt idx="90">
                  <c:v>29612.5420475686</c:v>
                </c:pt>
                <c:pt idx="91">
                  <c:v>29651.9190979539</c:v>
                </c:pt>
                <c:pt idx="92">
                  <c:v>29707.6976784668</c:v>
                </c:pt>
                <c:pt idx="93">
                  <c:v>29696.404638891</c:v>
                </c:pt>
                <c:pt idx="94">
                  <c:v>29739.0904278185</c:v>
                </c:pt>
                <c:pt idx="95">
                  <c:v>29721.0122386052</c:v>
                </c:pt>
                <c:pt idx="96">
                  <c:v>29786.9764566851</c:v>
                </c:pt>
                <c:pt idx="97">
                  <c:v>29831.8363102447</c:v>
                </c:pt>
                <c:pt idx="98">
                  <c:v>29850.288911712</c:v>
                </c:pt>
                <c:pt idx="99">
                  <c:v>29926.3614492571</c:v>
                </c:pt>
                <c:pt idx="100">
                  <c:v>29985.1473495966</c:v>
                </c:pt>
                <c:pt idx="101">
                  <c:v>30006.8958864087</c:v>
                </c:pt>
                <c:pt idx="102">
                  <c:v>30073.9460316929</c:v>
                </c:pt>
                <c:pt idx="103">
                  <c:v>30102.4510625293</c:v>
                </c:pt>
                <c:pt idx="104">
                  <c:v>30252.243166477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26428.3020032022</c:v>
                </c:pt>
                <c:pt idx="4">
                  <c:v>28148.3163644306</c:v>
                </c:pt>
                <c:pt idx="5">
                  <c:v>24584.3237515966</c:v>
                </c:pt>
                <c:pt idx="6">
                  <c:v>25285.9183763703</c:v>
                </c:pt>
                <c:pt idx="7">
                  <c:v>24152.045800212</c:v>
                </c:pt>
                <c:pt idx="8">
                  <c:v>26364.5084511369</c:v>
                </c:pt>
                <c:pt idx="9">
                  <c:v>25134.6556477114</c:v>
                </c:pt>
                <c:pt idx="10">
                  <c:v>26794.3027413303</c:v>
                </c:pt>
                <c:pt idx="11">
                  <c:v>25723.1865838383</c:v>
                </c:pt>
                <c:pt idx="12">
                  <c:v>28026.6872035779</c:v>
                </c:pt>
                <c:pt idx="13">
                  <c:v>26333.8629614212</c:v>
                </c:pt>
                <c:pt idx="14">
                  <c:v>26373.955512941</c:v>
                </c:pt>
                <c:pt idx="15">
                  <c:v>24647.2887779465</c:v>
                </c:pt>
                <c:pt idx="16">
                  <c:v>22501.3037566329</c:v>
                </c:pt>
                <c:pt idx="17">
                  <c:v>22140.9958142601</c:v>
                </c:pt>
                <c:pt idx="18">
                  <c:v>22312.7225130845</c:v>
                </c:pt>
                <c:pt idx="19">
                  <c:v>22771.8119312761</c:v>
                </c:pt>
                <c:pt idx="20">
                  <c:v>22489.8026307318</c:v>
                </c:pt>
                <c:pt idx="21">
                  <c:v>22655.0226343556</c:v>
                </c:pt>
                <c:pt idx="22">
                  <c:v>23170.3356331059</c:v>
                </c:pt>
                <c:pt idx="23">
                  <c:v>24268.8912298985</c:v>
                </c:pt>
                <c:pt idx="24">
                  <c:v>24543.5478690994</c:v>
                </c:pt>
                <c:pt idx="25">
                  <c:v>25212.2771932918</c:v>
                </c:pt>
                <c:pt idx="26">
                  <c:v>25303.9842439022</c:v>
                </c:pt>
                <c:pt idx="27">
                  <c:v>25480.8033383998</c:v>
                </c:pt>
                <c:pt idx="28">
                  <c:v>25792.5123659364</c:v>
                </c:pt>
                <c:pt idx="29">
                  <c:v>26100.9199340537</c:v>
                </c:pt>
                <c:pt idx="30">
                  <c:v>26333.9728818321</c:v>
                </c:pt>
                <c:pt idx="31">
                  <c:v>26571.2401263984</c:v>
                </c:pt>
                <c:pt idx="32">
                  <c:v>26742.5719544941</c:v>
                </c:pt>
                <c:pt idx="33">
                  <c:v>26986.8185692678</c:v>
                </c:pt>
                <c:pt idx="34">
                  <c:v>27247.3519495858</c:v>
                </c:pt>
                <c:pt idx="35">
                  <c:v>27499.2127369587</c:v>
                </c:pt>
                <c:pt idx="36">
                  <c:v>27687.9960166427</c:v>
                </c:pt>
                <c:pt idx="37">
                  <c:v>27991.8503788012</c:v>
                </c:pt>
                <c:pt idx="38">
                  <c:v>28287.7641120204</c:v>
                </c:pt>
                <c:pt idx="39">
                  <c:v>28627.0129746854</c:v>
                </c:pt>
                <c:pt idx="40">
                  <c:v>28843.2721351427</c:v>
                </c:pt>
                <c:pt idx="41">
                  <c:v>29112.2311031568</c:v>
                </c:pt>
                <c:pt idx="42">
                  <c:v>29198.9242261914</c:v>
                </c:pt>
                <c:pt idx="43">
                  <c:v>29310.4234759655</c:v>
                </c:pt>
                <c:pt idx="44">
                  <c:v>29438.0564844857</c:v>
                </c:pt>
                <c:pt idx="45">
                  <c:v>29564.8679753586</c:v>
                </c:pt>
                <c:pt idx="46">
                  <c:v>29843.9738543965</c:v>
                </c:pt>
                <c:pt idx="47">
                  <c:v>30155.5304710611</c:v>
                </c:pt>
                <c:pt idx="48">
                  <c:v>30276.4279102242</c:v>
                </c:pt>
                <c:pt idx="49">
                  <c:v>30380.0755471309</c:v>
                </c:pt>
                <c:pt idx="50">
                  <c:v>30421.3816161797</c:v>
                </c:pt>
                <c:pt idx="51">
                  <c:v>30560.6029521828</c:v>
                </c:pt>
                <c:pt idx="52">
                  <c:v>30687.5480024385</c:v>
                </c:pt>
                <c:pt idx="53">
                  <c:v>30790.0419804134</c:v>
                </c:pt>
                <c:pt idx="54">
                  <c:v>30878.8280451596</c:v>
                </c:pt>
                <c:pt idx="55">
                  <c:v>30975.295025196</c:v>
                </c:pt>
                <c:pt idx="56">
                  <c:v>31101.3544239009</c:v>
                </c:pt>
                <c:pt idx="57">
                  <c:v>31170.693718575</c:v>
                </c:pt>
                <c:pt idx="58">
                  <c:v>31195.2996159998</c:v>
                </c:pt>
                <c:pt idx="59">
                  <c:v>31219.8832499895</c:v>
                </c:pt>
                <c:pt idx="60">
                  <c:v>31265.7424398228</c:v>
                </c:pt>
                <c:pt idx="61">
                  <c:v>31332.7362512523</c:v>
                </c:pt>
                <c:pt idx="62">
                  <c:v>31467.2430126898</c:v>
                </c:pt>
                <c:pt idx="63">
                  <c:v>31534.167006383</c:v>
                </c:pt>
                <c:pt idx="64">
                  <c:v>31652.9728327051</c:v>
                </c:pt>
                <c:pt idx="65">
                  <c:v>31787.0035025736</c:v>
                </c:pt>
                <c:pt idx="66">
                  <c:v>31771.2398616483</c:v>
                </c:pt>
                <c:pt idx="67">
                  <c:v>31942.4919153162</c:v>
                </c:pt>
                <c:pt idx="68">
                  <c:v>31906.1510198842</c:v>
                </c:pt>
                <c:pt idx="69">
                  <c:v>32026.2102943004</c:v>
                </c:pt>
                <c:pt idx="70">
                  <c:v>32142.9999569861</c:v>
                </c:pt>
                <c:pt idx="71">
                  <c:v>32384.3173330559</c:v>
                </c:pt>
                <c:pt idx="72">
                  <c:v>32502.8883730527</c:v>
                </c:pt>
                <c:pt idx="73">
                  <c:v>32565.1400852176</c:v>
                </c:pt>
                <c:pt idx="74">
                  <c:v>32644.7532611931</c:v>
                </c:pt>
                <c:pt idx="75">
                  <c:v>32748.5637404188</c:v>
                </c:pt>
                <c:pt idx="76">
                  <c:v>32780.9619739569</c:v>
                </c:pt>
                <c:pt idx="77">
                  <c:v>32896.577866951</c:v>
                </c:pt>
                <c:pt idx="78">
                  <c:v>32940.0888311599</c:v>
                </c:pt>
                <c:pt idx="79">
                  <c:v>33008.1073024748</c:v>
                </c:pt>
                <c:pt idx="80">
                  <c:v>32988.109392236</c:v>
                </c:pt>
                <c:pt idx="81">
                  <c:v>33059.6485709459</c:v>
                </c:pt>
                <c:pt idx="82">
                  <c:v>33134.9931533667</c:v>
                </c:pt>
                <c:pt idx="83">
                  <c:v>33217.4915944589</c:v>
                </c:pt>
                <c:pt idx="84">
                  <c:v>33226.9796564838</c:v>
                </c:pt>
                <c:pt idx="85">
                  <c:v>33251.0768671831</c:v>
                </c:pt>
                <c:pt idx="86">
                  <c:v>33263.3166017632</c:v>
                </c:pt>
                <c:pt idx="87">
                  <c:v>33248.9047478137</c:v>
                </c:pt>
                <c:pt idx="88">
                  <c:v>33370.4224149794</c:v>
                </c:pt>
                <c:pt idx="89">
                  <c:v>33254.9885616444</c:v>
                </c:pt>
                <c:pt idx="90">
                  <c:v>33367.5264927508</c:v>
                </c:pt>
                <c:pt idx="91">
                  <c:v>33412.7927736184</c:v>
                </c:pt>
                <c:pt idx="92">
                  <c:v>33583.3784972012</c:v>
                </c:pt>
                <c:pt idx="93">
                  <c:v>33601.0057061538</c:v>
                </c:pt>
                <c:pt idx="94">
                  <c:v>33681.5438603225</c:v>
                </c:pt>
                <c:pt idx="95">
                  <c:v>33630.9455116528</c:v>
                </c:pt>
                <c:pt idx="96">
                  <c:v>33603.2296198113</c:v>
                </c:pt>
                <c:pt idx="97">
                  <c:v>33725.3643117998</c:v>
                </c:pt>
                <c:pt idx="98">
                  <c:v>33845.0026627797</c:v>
                </c:pt>
                <c:pt idx="99">
                  <c:v>33921.9832870914</c:v>
                </c:pt>
                <c:pt idx="100">
                  <c:v>33923.6370633539</c:v>
                </c:pt>
                <c:pt idx="101">
                  <c:v>34038.2162261208</c:v>
                </c:pt>
                <c:pt idx="102">
                  <c:v>34117.8021247041</c:v>
                </c:pt>
                <c:pt idx="103">
                  <c:v>34197.281266864</c:v>
                </c:pt>
                <c:pt idx="104">
                  <c:v>34400.8778637863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19463.7804823852</c:v>
                </c:pt>
                <c:pt idx="4">
                  <c:v>20722.1957665821</c:v>
                </c:pt>
                <c:pt idx="5">
                  <c:v>17959.7431597467</c:v>
                </c:pt>
                <c:pt idx="6">
                  <c:v>18472.0507214022</c:v>
                </c:pt>
                <c:pt idx="7">
                  <c:v>17494.3339279787</c:v>
                </c:pt>
                <c:pt idx="8">
                  <c:v>19169.9290728524</c:v>
                </c:pt>
                <c:pt idx="9">
                  <c:v>18229.6344358163</c:v>
                </c:pt>
                <c:pt idx="10">
                  <c:v>19485.9894146782</c:v>
                </c:pt>
                <c:pt idx="11">
                  <c:v>18612.4887156719</c:v>
                </c:pt>
                <c:pt idx="12">
                  <c:v>20136.7179149608</c:v>
                </c:pt>
                <c:pt idx="13">
                  <c:v>19086.7285485168</c:v>
                </c:pt>
                <c:pt idx="14">
                  <c:v>19121.9419683835</c:v>
                </c:pt>
                <c:pt idx="15">
                  <c:v>17812.6404889963</c:v>
                </c:pt>
                <c:pt idx="16">
                  <c:v>16199.0935629809</c:v>
                </c:pt>
                <c:pt idx="17">
                  <c:v>16015.7199716686</c:v>
                </c:pt>
                <c:pt idx="18">
                  <c:v>16045.0343942727</c:v>
                </c:pt>
                <c:pt idx="19">
                  <c:v>16334.4652940085</c:v>
                </c:pt>
                <c:pt idx="20">
                  <c:v>16053.930075867</c:v>
                </c:pt>
                <c:pt idx="21">
                  <c:v>16245.9284999969</c:v>
                </c:pt>
                <c:pt idx="22">
                  <c:v>16601.186208759</c:v>
                </c:pt>
                <c:pt idx="23">
                  <c:v>17393.7047908157</c:v>
                </c:pt>
                <c:pt idx="24">
                  <c:v>17547.6321919069</c:v>
                </c:pt>
                <c:pt idx="25">
                  <c:v>17975.9242188404</c:v>
                </c:pt>
                <c:pt idx="26">
                  <c:v>17932.6946296901</c:v>
                </c:pt>
                <c:pt idx="27">
                  <c:v>17930.2615868802</c:v>
                </c:pt>
                <c:pt idx="28">
                  <c:v>18167.5905564593</c:v>
                </c:pt>
                <c:pt idx="29">
                  <c:v>18238.4315406613</c:v>
                </c:pt>
                <c:pt idx="30">
                  <c:v>18372.7580625956</c:v>
                </c:pt>
                <c:pt idx="31">
                  <c:v>18473.9451570863</c:v>
                </c:pt>
                <c:pt idx="32">
                  <c:v>18583.0119467571</c:v>
                </c:pt>
                <c:pt idx="33">
                  <c:v>18715.5029481217</c:v>
                </c:pt>
                <c:pt idx="34">
                  <c:v>18843.4469022973</c:v>
                </c:pt>
                <c:pt idx="35">
                  <c:v>19004.6497583377</c:v>
                </c:pt>
                <c:pt idx="36">
                  <c:v>19116.6828577932</c:v>
                </c:pt>
                <c:pt idx="37">
                  <c:v>19245.0459873924</c:v>
                </c:pt>
                <c:pt idx="38">
                  <c:v>19401.5249618148</c:v>
                </c:pt>
                <c:pt idx="39">
                  <c:v>19534.0043031981</c:v>
                </c:pt>
                <c:pt idx="40">
                  <c:v>19643.9868303978</c:v>
                </c:pt>
                <c:pt idx="41">
                  <c:v>19711.8620585344</c:v>
                </c:pt>
                <c:pt idx="42">
                  <c:v>19805.260021691</c:v>
                </c:pt>
                <c:pt idx="43">
                  <c:v>20051.1761141797</c:v>
                </c:pt>
                <c:pt idx="44">
                  <c:v>20223.7683267812</c:v>
                </c:pt>
                <c:pt idx="45">
                  <c:v>20315.6275420729</c:v>
                </c:pt>
                <c:pt idx="46">
                  <c:v>20402.2740603755</c:v>
                </c:pt>
                <c:pt idx="47">
                  <c:v>20582.5149395875</c:v>
                </c:pt>
                <c:pt idx="48">
                  <c:v>20651.4961314812</c:v>
                </c:pt>
                <c:pt idx="49">
                  <c:v>20648.82840793</c:v>
                </c:pt>
                <c:pt idx="50">
                  <c:v>20723.7147378372</c:v>
                </c:pt>
                <c:pt idx="51">
                  <c:v>20763.0447210039</c:v>
                </c:pt>
                <c:pt idx="52">
                  <c:v>20835.5628616588</c:v>
                </c:pt>
                <c:pt idx="53">
                  <c:v>20874.113238408</c:v>
                </c:pt>
                <c:pt idx="54">
                  <c:v>20912.4704370436</c:v>
                </c:pt>
                <c:pt idx="55">
                  <c:v>20978.1832004557</c:v>
                </c:pt>
                <c:pt idx="56">
                  <c:v>20971.2706930513</c:v>
                </c:pt>
                <c:pt idx="57">
                  <c:v>21107.4627659185</c:v>
                </c:pt>
                <c:pt idx="58">
                  <c:v>21214.2192412285</c:v>
                </c:pt>
                <c:pt idx="59">
                  <c:v>21332.0529893268</c:v>
                </c:pt>
                <c:pt idx="60">
                  <c:v>21452.1619262731</c:v>
                </c:pt>
                <c:pt idx="61">
                  <c:v>21534.0084513816</c:v>
                </c:pt>
                <c:pt idx="62">
                  <c:v>21555.9205361013</c:v>
                </c:pt>
                <c:pt idx="63">
                  <c:v>21590.4893455317</c:v>
                </c:pt>
                <c:pt idx="64">
                  <c:v>21605.0127224384</c:v>
                </c:pt>
                <c:pt idx="65">
                  <c:v>21681.2223296801</c:v>
                </c:pt>
                <c:pt idx="66">
                  <c:v>21840.4797024055</c:v>
                </c:pt>
                <c:pt idx="67">
                  <c:v>21877.5103345073</c:v>
                </c:pt>
                <c:pt idx="68">
                  <c:v>22037.1054212314</c:v>
                </c:pt>
                <c:pt idx="69">
                  <c:v>22113.9997519517</c:v>
                </c:pt>
                <c:pt idx="70">
                  <c:v>22189.7634627781</c:v>
                </c:pt>
                <c:pt idx="71">
                  <c:v>22285.4487553926</c:v>
                </c:pt>
                <c:pt idx="72">
                  <c:v>22425.4233959401</c:v>
                </c:pt>
                <c:pt idx="73">
                  <c:v>22491.5761634504</c:v>
                </c:pt>
                <c:pt idx="74">
                  <c:v>22539.589761278</c:v>
                </c:pt>
                <c:pt idx="75">
                  <c:v>22569.8847809859</c:v>
                </c:pt>
                <c:pt idx="76">
                  <c:v>22622.6370949776</c:v>
                </c:pt>
                <c:pt idx="77">
                  <c:v>22700.7218719826</c:v>
                </c:pt>
                <c:pt idx="78">
                  <c:v>22820.102135706</c:v>
                </c:pt>
                <c:pt idx="79">
                  <c:v>22830.2208563722</c:v>
                </c:pt>
                <c:pt idx="80">
                  <c:v>22894.9292650367</c:v>
                </c:pt>
                <c:pt idx="81">
                  <c:v>23038.5946946367</c:v>
                </c:pt>
                <c:pt idx="82">
                  <c:v>23095.9959159497</c:v>
                </c:pt>
                <c:pt idx="83">
                  <c:v>23175.2475425551</c:v>
                </c:pt>
                <c:pt idx="84">
                  <c:v>23182.2954750212</c:v>
                </c:pt>
                <c:pt idx="85">
                  <c:v>23251.1437824804</c:v>
                </c:pt>
                <c:pt idx="86">
                  <c:v>23346.3697844581</c:v>
                </c:pt>
                <c:pt idx="87">
                  <c:v>23372.5622927141</c:v>
                </c:pt>
                <c:pt idx="88">
                  <c:v>23440.7739622056</c:v>
                </c:pt>
                <c:pt idx="89">
                  <c:v>23544.2932229735</c:v>
                </c:pt>
                <c:pt idx="90">
                  <c:v>23656.7420416573</c:v>
                </c:pt>
                <c:pt idx="91">
                  <c:v>23662.2102503533</c:v>
                </c:pt>
                <c:pt idx="92">
                  <c:v>23778.163069792</c:v>
                </c:pt>
                <c:pt idx="93">
                  <c:v>23824.4437454523</c:v>
                </c:pt>
                <c:pt idx="94">
                  <c:v>23880.5341704075</c:v>
                </c:pt>
                <c:pt idx="95">
                  <c:v>23947.310037203</c:v>
                </c:pt>
                <c:pt idx="96">
                  <c:v>23917.5411376967</c:v>
                </c:pt>
                <c:pt idx="97">
                  <c:v>24021.3085900937</c:v>
                </c:pt>
                <c:pt idx="98">
                  <c:v>23973.1484428052</c:v>
                </c:pt>
                <c:pt idx="99">
                  <c:v>24000.704603863</c:v>
                </c:pt>
                <c:pt idx="100">
                  <c:v>24070.7813678621</c:v>
                </c:pt>
                <c:pt idx="101">
                  <c:v>24140.84955594</c:v>
                </c:pt>
                <c:pt idx="102">
                  <c:v>24192.695345468</c:v>
                </c:pt>
                <c:pt idx="103">
                  <c:v>24276.4318913183</c:v>
                </c:pt>
                <c:pt idx="104">
                  <c:v>24333.0020015284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11774.2348862179</c:v>
                </c:pt>
                <c:pt idx="19">
                  <c:v>11929.4340935107</c:v>
                </c:pt>
                <c:pt idx="20">
                  <c:v>11914.1087519011</c:v>
                </c:pt>
                <c:pt idx="21">
                  <c:v>13238.7986598544</c:v>
                </c:pt>
                <c:pt idx="22">
                  <c:v>13580.6134167476</c:v>
                </c:pt>
                <c:pt idx="23">
                  <c:v>14225.7957001513</c:v>
                </c:pt>
                <c:pt idx="24">
                  <c:v>14451.2729217293</c:v>
                </c:pt>
                <c:pt idx="25">
                  <c:v>14833.1045803341</c:v>
                </c:pt>
                <c:pt idx="26">
                  <c:v>14917.7293912018</c:v>
                </c:pt>
                <c:pt idx="27">
                  <c:v>15052.0956265018</c:v>
                </c:pt>
                <c:pt idx="28">
                  <c:v>15254.3220407029</c:v>
                </c:pt>
                <c:pt idx="29">
                  <c:v>15441.4336706177</c:v>
                </c:pt>
                <c:pt idx="30">
                  <c:v>15587.5417061028</c:v>
                </c:pt>
                <c:pt idx="31">
                  <c:v>15744.8353063</c:v>
                </c:pt>
                <c:pt idx="32">
                  <c:v>15906.891909797</c:v>
                </c:pt>
                <c:pt idx="33">
                  <c:v>16063.2843868965</c:v>
                </c:pt>
                <c:pt idx="34">
                  <c:v>16237.8718885665</c:v>
                </c:pt>
                <c:pt idx="35">
                  <c:v>16420.7346956133</c:v>
                </c:pt>
                <c:pt idx="36">
                  <c:v>16562.9040553119</c:v>
                </c:pt>
                <c:pt idx="37">
                  <c:v>16725.2944158099</c:v>
                </c:pt>
                <c:pt idx="38">
                  <c:v>16901.4617090402</c:v>
                </c:pt>
                <c:pt idx="39">
                  <c:v>17130.0704114019</c:v>
                </c:pt>
                <c:pt idx="40">
                  <c:v>17182.0911258449</c:v>
                </c:pt>
                <c:pt idx="41">
                  <c:v>17233.6547155778</c:v>
                </c:pt>
                <c:pt idx="42">
                  <c:v>17289.8364577804</c:v>
                </c:pt>
                <c:pt idx="43">
                  <c:v>17330.798693247</c:v>
                </c:pt>
                <c:pt idx="44">
                  <c:v>17351.230264325</c:v>
                </c:pt>
                <c:pt idx="45">
                  <c:v>17374.9030703053</c:v>
                </c:pt>
                <c:pt idx="46">
                  <c:v>17486.5614720872</c:v>
                </c:pt>
                <c:pt idx="47">
                  <c:v>17639.9130017295</c:v>
                </c:pt>
                <c:pt idx="48">
                  <c:v>17657.3133136101</c:v>
                </c:pt>
                <c:pt idx="49">
                  <c:v>17674.6594252663</c:v>
                </c:pt>
                <c:pt idx="50">
                  <c:v>17690.0528393969</c:v>
                </c:pt>
                <c:pt idx="51">
                  <c:v>17704.5236722875</c:v>
                </c:pt>
                <c:pt idx="52">
                  <c:v>17721.8019253936</c:v>
                </c:pt>
                <c:pt idx="53">
                  <c:v>17738.956083563</c:v>
                </c:pt>
                <c:pt idx="54">
                  <c:v>17756.9268309005</c:v>
                </c:pt>
                <c:pt idx="55">
                  <c:v>17778.5673353447</c:v>
                </c:pt>
                <c:pt idx="56">
                  <c:v>17782.8184532988</c:v>
                </c:pt>
                <c:pt idx="57">
                  <c:v>17806.706151304</c:v>
                </c:pt>
                <c:pt idx="58">
                  <c:v>17829.9703159514</c:v>
                </c:pt>
                <c:pt idx="59">
                  <c:v>17848.4043533251</c:v>
                </c:pt>
                <c:pt idx="60">
                  <c:v>17872.6252573642</c:v>
                </c:pt>
                <c:pt idx="61">
                  <c:v>17897.199799004</c:v>
                </c:pt>
                <c:pt idx="62">
                  <c:v>17920.6771143324</c:v>
                </c:pt>
                <c:pt idx="63">
                  <c:v>17943.6650349734</c:v>
                </c:pt>
                <c:pt idx="64">
                  <c:v>17968.6020078998</c:v>
                </c:pt>
                <c:pt idx="65">
                  <c:v>17993.7327328661</c:v>
                </c:pt>
                <c:pt idx="66">
                  <c:v>18017.725143505</c:v>
                </c:pt>
                <c:pt idx="67">
                  <c:v>18023.0038632219</c:v>
                </c:pt>
                <c:pt idx="68">
                  <c:v>18048.5719809005</c:v>
                </c:pt>
                <c:pt idx="69">
                  <c:v>18077.0913625016</c:v>
                </c:pt>
                <c:pt idx="70">
                  <c:v>18131.2115577143</c:v>
                </c:pt>
                <c:pt idx="71">
                  <c:v>18153.8226598898</c:v>
                </c:pt>
                <c:pt idx="72">
                  <c:v>18179.8269188578</c:v>
                </c:pt>
                <c:pt idx="73">
                  <c:v>18207.3419321963</c:v>
                </c:pt>
                <c:pt idx="74">
                  <c:v>18234.0535022657</c:v>
                </c:pt>
                <c:pt idx="75">
                  <c:v>18237.2614657132</c:v>
                </c:pt>
                <c:pt idx="76">
                  <c:v>18263.9988393283</c:v>
                </c:pt>
                <c:pt idx="77">
                  <c:v>18286.3094357937</c:v>
                </c:pt>
                <c:pt idx="78">
                  <c:v>18311.3291903575</c:v>
                </c:pt>
                <c:pt idx="79">
                  <c:v>18346.0080004881</c:v>
                </c:pt>
                <c:pt idx="80">
                  <c:v>18373.6586892836</c:v>
                </c:pt>
                <c:pt idx="81">
                  <c:v>18391.4458422446</c:v>
                </c:pt>
                <c:pt idx="82">
                  <c:v>18421.054846101</c:v>
                </c:pt>
                <c:pt idx="83">
                  <c:v>18447.9160153135</c:v>
                </c:pt>
                <c:pt idx="84">
                  <c:v>18480.2653681765</c:v>
                </c:pt>
                <c:pt idx="85">
                  <c:v>18501.9953503928</c:v>
                </c:pt>
                <c:pt idx="86">
                  <c:v>18526.101433002</c:v>
                </c:pt>
                <c:pt idx="87">
                  <c:v>18546.417128499</c:v>
                </c:pt>
                <c:pt idx="88">
                  <c:v>18559.1218657513</c:v>
                </c:pt>
                <c:pt idx="89">
                  <c:v>18583.7151639128</c:v>
                </c:pt>
                <c:pt idx="90">
                  <c:v>18603.0171775105</c:v>
                </c:pt>
                <c:pt idx="91">
                  <c:v>18600.7856566436</c:v>
                </c:pt>
                <c:pt idx="92">
                  <c:v>18621.9179932295</c:v>
                </c:pt>
                <c:pt idx="93">
                  <c:v>18659.4599207405</c:v>
                </c:pt>
                <c:pt idx="94">
                  <c:v>18688.9451534506</c:v>
                </c:pt>
                <c:pt idx="95">
                  <c:v>18726.1450981965</c:v>
                </c:pt>
                <c:pt idx="96">
                  <c:v>18764.3935061048</c:v>
                </c:pt>
                <c:pt idx="97">
                  <c:v>18789.5077381674</c:v>
                </c:pt>
                <c:pt idx="98">
                  <c:v>18821.9328297876</c:v>
                </c:pt>
                <c:pt idx="99">
                  <c:v>18841.0230783784</c:v>
                </c:pt>
                <c:pt idx="100">
                  <c:v>18859.6168603864</c:v>
                </c:pt>
                <c:pt idx="101">
                  <c:v>18877.244057818</c:v>
                </c:pt>
                <c:pt idx="102">
                  <c:v>18893.0012415038</c:v>
                </c:pt>
                <c:pt idx="103">
                  <c:v>18911.7871193807</c:v>
                </c:pt>
                <c:pt idx="104">
                  <c:v>18915.6989241517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11631.0272267847</c:v>
                </c:pt>
                <c:pt idx="22">
                  <c:v>11878.7568104921</c:v>
                </c:pt>
                <c:pt idx="23">
                  <c:v>12392.3395433756</c:v>
                </c:pt>
                <c:pt idx="24">
                  <c:v>12491.1725280302</c:v>
                </c:pt>
                <c:pt idx="25">
                  <c:v>12742.8186818672</c:v>
                </c:pt>
                <c:pt idx="26">
                  <c:v>12743.3555104849</c:v>
                </c:pt>
                <c:pt idx="27">
                  <c:v>12787.8224341688</c:v>
                </c:pt>
                <c:pt idx="28">
                  <c:v>12909.1253499542</c:v>
                </c:pt>
                <c:pt idx="29">
                  <c:v>12987.6857247168</c:v>
                </c:pt>
                <c:pt idx="30">
                  <c:v>13046.7706766773</c:v>
                </c:pt>
                <c:pt idx="31">
                  <c:v>13120.0138032165</c:v>
                </c:pt>
                <c:pt idx="32">
                  <c:v>13190.0786732572</c:v>
                </c:pt>
                <c:pt idx="33">
                  <c:v>13256.2509701731</c:v>
                </c:pt>
                <c:pt idx="34">
                  <c:v>13344.380712199</c:v>
                </c:pt>
                <c:pt idx="35">
                  <c:v>13432.8181857839</c:v>
                </c:pt>
                <c:pt idx="36">
                  <c:v>13478.0414844212</c:v>
                </c:pt>
                <c:pt idx="37">
                  <c:v>13478.862081001</c:v>
                </c:pt>
                <c:pt idx="38">
                  <c:v>13606.7666949562</c:v>
                </c:pt>
                <c:pt idx="39">
                  <c:v>13699.2380525504</c:v>
                </c:pt>
                <c:pt idx="40">
                  <c:v>13751.0818341251</c:v>
                </c:pt>
                <c:pt idx="41">
                  <c:v>13792.3784734679</c:v>
                </c:pt>
                <c:pt idx="42">
                  <c:v>13837.3710248843</c:v>
                </c:pt>
                <c:pt idx="43">
                  <c:v>13796.8553130958</c:v>
                </c:pt>
                <c:pt idx="44">
                  <c:v>13822.5471261196</c:v>
                </c:pt>
                <c:pt idx="45">
                  <c:v>13824.7234301053</c:v>
                </c:pt>
                <c:pt idx="46">
                  <c:v>13939.1652423859</c:v>
                </c:pt>
                <c:pt idx="47">
                  <c:v>14065.5120786139</c:v>
                </c:pt>
                <c:pt idx="48">
                  <c:v>14084.9661860428</c:v>
                </c:pt>
                <c:pt idx="49">
                  <c:v>14092.896314098</c:v>
                </c:pt>
                <c:pt idx="50">
                  <c:v>14115.0525455238</c:v>
                </c:pt>
                <c:pt idx="51">
                  <c:v>14129.2983499978</c:v>
                </c:pt>
                <c:pt idx="52">
                  <c:v>14138.8347503445</c:v>
                </c:pt>
                <c:pt idx="53">
                  <c:v>14151.7518048037</c:v>
                </c:pt>
                <c:pt idx="54">
                  <c:v>14166.2819528935</c:v>
                </c:pt>
                <c:pt idx="55">
                  <c:v>14178.7817707459</c:v>
                </c:pt>
                <c:pt idx="56">
                  <c:v>14195.0837678243</c:v>
                </c:pt>
                <c:pt idx="57">
                  <c:v>14210.1926013474</c:v>
                </c:pt>
                <c:pt idx="58">
                  <c:v>14224.4568260754</c:v>
                </c:pt>
                <c:pt idx="59">
                  <c:v>14236.9345586699</c:v>
                </c:pt>
                <c:pt idx="60">
                  <c:v>14251.6286864563</c:v>
                </c:pt>
                <c:pt idx="61">
                  <c:v>14266.7046926084</c:v>
                </c:pt>
                <c:pt idx="62">
                  <c:v>14284.262690703</c:v>
                </c:pt>
                <c:pt idx="63">
                  <c:v>14295.9956495009</c:v>
                </c:pt>
                <c:pt idx="64">
                  <c:v>14309.9196930756</c:v>
                </c:pt>
                <c:pt idx="65">
                  <c:v>14324.3931381798</c:v>
                </c:pt>
                <c:pt idx="66">
                  <c:v>14337.3730283745</c:v>
                </c:pt>
                <c:pt idx="67">
                  <c:v>14349.0303347318</c:v>
                </c:pt>
                <c:pt idx="68">
                  <c:v>14362.9612981764</c:v>
                </c:pt>
                <c:pt idx="69">
                  <c:v>14372.2086860164</c:v>
                </c:pt>
                <c:pt idx="70">
                  <c:v>14359.3602817579</c:v>
                </c:pt>
                <c:pt idx="71">
                  <c:v>14373.0568987355</c:v>
                </c:pt>
                <c:pt idx="72">
                  <c:v>14387.8557844273</c:v>
                </c:pt>
                <c:pt idx="73">
                  <c:v>14402.1579253785</c:v>
                </c:pt>
                <c:pt idx="74">
                  <c:v>14415.5761469455</c:v>
                </c:pt>
                <c:pt idx="75">
                  <c:v>14430.5738282258</c:v>
                </c:pt>
                <c:pt idx="76">
                  <c:v>14443.527944476</c:v>
                </c:pt>
                <c:pt idx="77">
                  <c:v>14457.6333415283</c:v>
                </c:pt>
                <c:pt idx="78">
                  <c:v>14467.7042818507</c:v>
                </c:pt>
                <c:pt idx="79">
                  <c:v>14479.2569234837</c:v>
                </c:pt>
                <c:pt idx="80">
                  <c:v>14492.3846144205</c:v>
                </c:pt>
                <c:pt idx="81">
                  <c:v>14510.210024156</c:v>
                </c:pt>
                <c:pt idx="82">
                  <c:v>14522.5775848092</c:v>
                </c:pt>
                <c:pt idx="83">
                  <c:v>14532.6049718283</c:v>
                </c:pt>
                <c:pt idx="84">
                  <c:v>14542.9280109598</c:v>
                </c:pt>
                <c:pt idx="85">
                  <c:v>14554.8778129581</c:v>
                </c:pt>
                <c:pt idx="86">
                  <c:v>14565.6130570278</c:v>
                </c:pt>
                <c:pt idx="87">
                  <c:v>14573.5399315566</c:v>
                </c:pt>
                <c:pt idx="88">
                  <c:v>14587.2813792221</c:v>
                </c:pt>
                <c:pt idx="89">
                  <c:v>14594.6907369858</c:v>
                </c:pt>
                <c:pt idx="90">
                  <c:v>14604.1292566502</c:v>
                </c:pt>
                <c:pt idx="91">
                  <c:v>14615.0916741296</c:v>
                </c:pt>
                <c:pt idx="92">
                  <c:v>14615.5740464583</c:v>
                </c:pt>
                <c:pt idx="93">
                  <c:v>14612.5124916722</c:v>
                </c:pt>
                <c:pt idx="94">
                  <c:v>14612.4305628234</c:v>
                </c:pt>
                <c:pt idx="95">
                  <c:v>14598.9447236858</c:v>
                </c:pt>
                <c:pt idx="96">
                  <c:v>14609.5336703702</c:v>
                </c:pt>
                <c:pt idx="97">
                  <c:v>14620.6957385007</c:v>
                </c:pt>
                <c:pt idx="98">
                  <c:v>14630.794972095</c:v>
                </c:pt>
                <c:pt idx="99">
                  <c:v>14626.1412106298</c:v>
                </c:pt>
                <c:pt idx="100">
                  <c:v>14639.3321164732</c:v>
                </c:pt>
                <c:pt idx="101">
                  <c:v>14654.8871089857</c:v>
                </c:pt>
                <c:pt idx="102">
                  <c:v>14664.2580581045</c:v>
                </c:pt>
                <c:pt idx="103">
                  <c:v>14676.1176717575</c:v>
                </c:pt>
                <c:pt idx="104">
                  <c:v>14709.464347814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575047"/>
        <c:axId val="2230409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0.558162254473032</c:v>
                </c:pt>
                <c:pt idx="12">
                  <c:v>0.607898183997866</c:v>
                </c:pt>
                <c:pt idx="13">
                  <c:v>0.579204818066144</c:v>
                </c:pt>
                <c:pt idx="14">
                  <c:v>0.596432292315194</c:v>
                </c:pt>
                <c:pt idx="15">
                  <c:v>0.587220141671936</c:v>
                </c:pt>
                <c:pt idx="16">
                  <c:v>0.563254134232414</c:v>
                </c:pt>
                <c:pt idx="17">
                  <c:v>0.55578308084875</c:v>
                </c:pt>
                <c:pt idx="18">
                  <c:v>0.557906738768674</c:v>
                </c:pt>
                <c:pt idx="19">
                  <c:v>0.575410440247215</c:v>
                </c:pt>
                <c:pt idx="20">
                  <c:v>0.591417289347716</c:v>
                </c:pt>
                <c:pt idx="21">
                  <c:v>0.567712724345798</c:v>
                </c:pt>
                <c:pt idx="22">
                  <c:v>0.596142514281782</c:v>
                </c:pt>
                <c:pt idx="23">
                  <c:v>0.595301847546531</c:v>
                </c:pt>
                <c:pt idx="24">
                  <c:v>0.600589671938853</c:v>
                </c:pt>
                <c:pt idx="25">
                  <c:v>0.603268329945746</c:v>
                </c:pt>
                <c:pt idx="26">
                  <c:v>0.595816303762368</c:v>
                </c:pt>
                <c:pt idx="27">
                  <c:v>0.589605403265767</c:v>
                </c:pt>
                <c:pt idx="28">
                  <c:v>0.582474599911356</c:v>
                </c:pt>
                <c:pt idx="29">
                  <c:v>0.583285956200368</c:v>
                </c:pt>
                <c:pt idx="30">
                  <c:v>0.578716915210799</c:v>
                </c:pt>
                <c:pt idx="31">
                  <c:v>0.574451832710843</c:v>
                </c:pt>
                <c:pt idx="32">
                  <c:v>0.565063975749215</c:v>
                </c:pt>
                <c:pt idx="33">
                  <c:v>0.564383517142218</c:v>
                </c:pt>
                <c:pt idx="34">
                  <c:v>0.565142494864847</c:v>
                </c:pt>
                <c:pt idx="35">
                  <c:v>0.558369726948537</c:v>
                </c:pt>
                <c:pt idx="36">
                  <c:v>0.555796848519314</c:v>
                </c:pt>
                <c:pt idx="37">
                  <c:v>0.550677836816066</c:v>
                </c:pt>
                <c:pt idx="38">
                  <c:v>0.549366772103712</c:v>
                </c:pt>
                <c:pt idx="39">
                  <c:v>0.55094168821262</c:v>
                </c:pt>
                <c:pt idx="40">
                  <c:v>0.545240634967558</c:v>
                </c:pt>
                <c:pt idx="41">
                  <c:v>0.544276149546548</c:v>
                </c:pt>
                <c:pt idx="42">
                  <c:v>0.541056364994418</c:v>
                </c:pt>
                <c:pt idx="43">
                  <c:v>0.542575939017766</c:v>
                </c:pt>
                <c:pt idx="44">
                  <c:v>0.538518081878345</c:v>
                </c:pt>
                <c:pt idx="45">
                  <c:v>0.538654863220352</c:v>
                </c:pt>
                <c:pt idx="46">
                  <c:v>0.540523757494776</c:v>
                </c:pt>
                <c:pt idx="47">
                  <c:v>0.540633402868257</c:v>
                </c:pt>
                <c:pt idx="48">
                  <c:v>0.534242496275971</c:v>
                </c:pt>
                <c:pt idx="49">
                  <c:v>0.528620129623624</c:v>
                </c:pt>
                <c:pt idx="50">
                  <c:v>0.529906859566803</c:v>
                </c:pt>
                <c:pt idx="51">
                  <c:v>0.527579060089782</c:v>
                </c:pt>
                <c:pt idx="52">
                  <c:v>0.528779372264051</c:v>
                </c:pt>
                <c:pt idx="53">
                  <c:v>0.527289760674361</c:v>
                </c:pt>
                <c:pt idx="54">
                  <c:v>0.533030008565109</c:v>
                </c:pt>
                <c:pt idx="55">
                  <c:v>0.528214121456953</c:v>
                </c:pt>
                <c:pt idx="56">
                  <c:v>0.527762208723536</c:v>
                </c:pt>
                <c:pt idx="57">
                  <c:v>0.522334841795263</c:v>
                </c:pt>
                <c:pt idx="58">
                  <c:v>0.517452311660434</c:v>
                </c:pt>
                <c:pt idx="59">
                  <c:v>0.51567032802774</c:v>
                </c:pt>
                <c:pt idx="60">
                  <c:v>0.512790064273361</c:v>
                </c:pt>
                <c:pt idx="61">
                  <c:v>0.510042306752011</c:v>
                </c:pt>
                <c:pt idx="62">
                  <c:v>0.50882671990042</c:v>
                </c:pt>
                <c:pt idx="63">
                  <c:v>0.515417246136074</c:v>
                </c:pt>
                <c:pt idx="64">
                  <c:v>0.515453501963698</c:v>
                </c:pt>
                <c:pt idx="65">
                  <c:v>0.519133027570337</c:v>
                </c:pt>
                <c:pt idx="66">
                  <c:v>0.511803140346358</c:v>
                </c:pt>
                <c:pt idx="67">
                  <c:v>0.512870863034466</c:v>
                </c:pt>
                <c:pt idx="68">
                  <c:v>0.513255653489933</c:v>
                </c:pt>
                <c:pt idx="69">
                  <c:v>0.513636988846088</c:v>
                </c:pt>
                <c:pt idx="70">
                  <c:v>0.513869849435833</c:v>
                </c:pt>
                <c:pt idx="71">
                  <c:v>0.509675640454121</c:v>
                </c:pt>
                <c:pt idx="72">
                  <c:v>0.511185463445987</c:v>
                </c:pt>
                <c:pt idx="73">
                  <c:v>0.509293336047662</c:v>
                </c:pt>
                <c:pt idx="74">
                  <c:v>0.512877688536049</c:v>
                </c:pt>
                <c:pt idx="75">
                  <c:v>0.516696290792103</c:v>
                </c:pt>
                <c:pt idx="76">
                  <c:v>0.514806724174697</c:v>
                </c:pt>
                <c:pt idx="77">
                  <c:v>0.512597789245173</c:v>
                </c:pt>
                <c:pt idx="78">
                  <c:v>0.512069095941818</c:v>
                </c:pt>
                <c:pt idx="79">
                  <c:v>0.510967745484166</c:v>
                </c:pt>
                <c:pt idx="80">
                  <c:v>0.510247997729641</c:v>
                </c:pt>
                <c:pt idx="81">
                  <c:v>0.50822842428058</c:v>
                </c:pt>
                <c:pt idx="82">
                  <c:v>0.513179704580993</c:v>
                </c:pt>
                <c:pt idx="83">
                  <c:v>0.510677462023989</c:v>
                </c:pt>
                <c:pt idx="84">
                  <c:v>0.507834257359724</c:v>
                </c:pt>
                <c:pt idx="85">
                  <c:v>0.507217042614906</c:v>
                </c:pt>
                <c:pt idx="86">
                  <c:v>0.505172855534928</c:v>
                </c:pt>
                <c:pt idx="87">
                  <c:v>0.503074897584016</c:v>
                </c:pt>
                <c:pt idx="88">
                  <c:v>0.503144181877688</c:v>
                </c:pt>
                <c:pt idx="89">
                  <c:v>0.498260672257163</c:v>
                </c:pt>
                <c:pt idx="90">
                  <c:v>0.496579899809194</c:v>
                </c:pt>
                <c:pt idx="91">
                  <c:v>0.497178768106052</c:v>
                </c:pt>
                <c:pt idx="92">
                  <c:v>0.49674086650766</c:v>
                </c:pt>
                <c:pt idx="93">
                  <c:v>0.493057336807129</c:v>
                </c:pt>
                <c:pt idx="94">
                  <c:v>0.494506462522039</c:v>
                </c:pt>
                <c:pt idx="95">
                  <c:v>0.490887996003638</c:v>
                </c:pt>
                <c:pt idx="96">
                  <c:v>0.494165023593661</c:v>
                </c:pt>
                <c:pt idx="97">
                  <c:v>0.490201401888742</c:v>
                </c:pt>
                <c:pt idx="98">
                  <c:v>0.486590262644434</c:v>
                </c:pt>
                <c:pt idx="99">
                  <c:v>0.486813354611275</c:v>
                </c:pt>
                <c:pt idx="100">
                  <c:v>0.486204808051314</c:v>
                </c:pt>
                <c:pt idx="101">
                  <c:v>0.4820453659557</c:v>
                </c:pt>
                <c:pt idx="102">
                  <c:v>0.486143734880384</c:v>
                </c:pt>
                <c:pt idx="103">
                  <c:v>0.480189495613228</c:v>
                </c:pt>
                <c:pt idx="104">
                  <c:v>0.490729250292572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564531"/>
        <c:axId val="56879135"/>
      </c:lineChart>
      <c:catAx>
        <c:axId val="65575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30409"/>
        <c:crosses val="autoZero"/>
        <c:auto val="1"/>
        <c:lblAlgn val="ctr"/>
        <c:lblOffset val="100"/>
      </c:catAx>
      <c:valAx>
        <c:axId val="223040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575047"/>
        <c:crosses val="max"/>
        <c:crossBetween val="midCat"/>
      </c:valAx>
      <c:catAx>
        <c:axId val="5056453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879135"/>
        <c:auto val="1"/>
        <c:lblAlgn val="ctr"/>
        <c:lblOffset val="100"/>
      </c:catAx>
      <c:valAx>
        <c:axId val="5687913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564531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Asignaciones familiares contributivas</c:v>
                </c:pt>
              </c:strCache>
            </c:strRef>
          </c:tx>
          <c:spPr>
            <a:solidFill>
              <a:srgbClr val="579d1c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2351.26770640613</c:v>
                </c:pt>
                <c:pt idx="5">
                  <c:v>2454.13300106022</c:v>
                </c:pt>
                <c:pt idx="6">
                  <c:v>2596.32846604656</c:v>
                </c:pt>
                <c:pt idx="7">
                  <c:v>2609.59635042025</c:v>
                </c:pt>
                <c:pt idx="8">
                  <c:v>2653.54477527472</c:v>
                </c:pt>
                <c:pt idx="9">
                  <c:v>2672.94590841881</c:v>
                </c:pt>
                <c:pt idx="10">
                  <c:v>2697.98131132312</c:v>
                </c:pt>
                <c:pt idx="11">
                  <c:v>2744.44673110084</c:v>
                </c:pt>
                <c:pt idx="12">
                  <c:v>2803.16344441389</c:v>
                </c:pt>
                <c:pt idx="13">
                  <c:v>2785.66664861333</c:v>
                </c:pt>
                <c:pt idx="14">
                  <c:v>2695.3191016612</c:v>
                </c:pt>
                <c:pt idx="15">
                  <c:v>2731.92183137802</c:v>
                </c:pt>
                <c:pt idx="16">
                  <c:v>2729.92926715662</c:v>
                </c:pt>
                <c:pt idx="17">
                  <c:v>2672.58746021781</c:v>
                </c:pt>
                <c:pt idx="18">
                  <c:v>2667.73693014731</c:v>
                </c:pt>
                <c:pt idx="19">
                  <c:v>2713.42201731774</c:v>
                </c:pt>
                <c:pt idx="20">
                  <c:v>2671.1782366914</c:v>
                </c:pt>
                <c:pt idx="21">
                  <c:v>2658.29956388655</c:v>
                </c:pt>
                <c:pt idx="22">
                  <c:v>2621.69365271629</c:v>
                </c:pt>
                <c:pt idx="23">
                  <c:v>2697.76222308312</c:v>
                </c:pt>
                <c:pt idx="24">
                  <c:v>2674.93918977298</c:v>
                </c:pt>
                <c:pt idx="25">
                  <c:v>2661.68477590242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Asignación Universal por Hijo</c:v>
                </c:pt>
              </c:strCache>
            </c:strRef>
          </c:tx>
          <c:spPr>
            <a:solidFill>
              <a:srgbClr val="c5000b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c500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3940.07911745771</c:v>
                </c:pt>
                <c:pt idx="5">
                  <c:v>3503.1877246376</c:v>
                </c:pt>
                <c:pt idx="6">
                  <c:v>3621.13734236122</c:v>
                </c:pt>
                <c:pt idx="7">
                  <c:v>3722.01954588142</c:v>
                </c:pt>
                <c:pt idx="8">
                  <c:v>3848.82736505439</c:v>
                </c:pt>
                <c:pt idx="9">
                  <c:v>3851.3869354573</c:v>
                </c:pt>
                <c:pt idx="10">
                  <c:v>3981.80610432355</c:v>
                </c:pt>
                <c:pt idx="11">
                  <c:v>4047.29977154965</c:v>
                </c:pt>
                <c:pt idx="12">
                  <c:v>4191.22432437865</c:v>
                </c:pt>
                <c:pt idx="13">
                  <c:v>4294.38732692135</c:v>
                </c:pt>
                <c:pt idx="14">
                  <c:v>4141.33441660219</c:v>
                </c:pt>
                <c:pt idx="15">
                  <c:v>4108.80534069478</c:v>
                </c:pt>
                <c:pt idx="16">
                  <c:v>4020.43317940087</c:v>
                </c:pt>
                <c:pt idx="17">
                  <c:v>4116.46957345566</c:v>
                </c:pt>
                <c:pt idx="18">
                  <c:v>4066.98863170613</c:v>
                </c:pt>
                <c:pt idx="19">
                  <c:v>4183.52208999777</c:v>
                </c:pt>
                <c:pt idx="20">
                  <c:v>4194.06209823452</c:v>
                </c:pt>
                <c:pt idx="21">
                  <c:v>4290.21633821853</c:v>
                </c:pt>
                <c:pt idx="22">
                  <c:v>4263.52359645723</c:v>
                </c:pt>
                <c:pt idx="23">
                  <c:v>4315.43964831723</c:v>
                </c:pt>
                <c:pt idx="24">
                  <c:v>4305.81947274296</c:v>
                </c:pt>
                <c:pt idx="25">
                  <c:v>4244.05239649282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Asignaciones por hijo</c:v>
                </c:pt>
              </c:strCache>
            </c:strRef>
          </c:tx>
          <c:spPr>
            <a:solidFill>
              <a:srgbClr val="ff950e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2791.17940654059</c:v>
                </c:pt>
                <c:pt idx="5">
                  <c:v>2702.1231526006</c:v>
                </c:pt>
                <c:pt idx="6">
                  <c:v>2836.36305601028</c:v>
                </c:pt>
                <c:pt idx="7">
                  <c:v>2861.94441877849</c:v>
                </c:pt>
                <c:pt idx="8">
                  <c:v>2909.86830656656</c:v>
                </c:pt>
                <c:pt idx="9">
                  <c:v>2934.6516386378</c:v>
                </c:pt>
                <c:pt idx="10">
                  <c:v>2967.28695214236</c:v>
                </c:pt>
                <c:pt idx="11">
                  <c:v>3007.78721059421</c:v>
                </c:pt>
                <c:pt idx="12">
                  <c:v>3069.94431824527</c:v>
                </c:pt>
                <c:pt idx="13">
                  <c:v>3043.93601830805</c:v>
                </c:pt>
                <c:pt idx="14">
                  <c:v>2955.53975417067</c:v>
                </c:pt>
                <c:pt idx="15">
                  <c:v>2958.55315259219</c:v>
                </c:pt>
                <c:pt idx="16">
                  <c:v>2946.60446177871</c:v>
                </c:pt>
                <c:pt idx="17">
                  <c:v>2895.04009115857</c:v>
                </c:pt>
                <c:pt idx="18">
                  <c:v>2890.69357219608</c:v>
                </c:pt>
                <c:pt idx="19">
                  <c:v>2923.34599977702</c:v>
                </c:pt>
                <c:pt idx="20">
                  <c:v>2881.59271454979</c:v>
                </c:pt>
                <c:pt idx="21">
                  <c:v>2882.14216040839</c:v>
                </c:pt>
                <c:pt idx="22">
                  <c:v>2826.42820288764</c:v>
                </c:pt>
                <c:pt idx="23">
                  <c:v>2892.611574228</c:v>
                </c:pt>
                <c:pt idx="24">
                  <c:v>2876.56807925349</c:v>
                </c:pt>
                <c:pt idx="25">
                  <c:v>2855.21519074788</c:v>
                </c:pt>
              </c:numCache>
            </c:numRef>
          </c:yVal>
          <c:smooth val="0"/>
        </c:ser>
        <c:axId val="4283285"/>
        <c:axId val="36514478"/>
      </c:scatterChart>
      <c:valAx>
        <c:axId val="4283285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514478"/>
        <c:crosses val="autoZero"/>
        <c:crossBetween val="midCat"/>
      </c:valAx>
      <c:valAx>
        <c:axId val="365144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8328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2351.28133873297</c:v>
                </c:pt>
                <c:pt idx="5">
                  <c:v>2434.85148681084</c:v>
                </c:pt>
                <c:pt idx="6">
                  <c:v>2530.0725225674</c:v>
                </c:pt>
                <c:pt idx="7">
                  <c:v>2620.54301790906</c:v>
                </c:pt>
                <c:pt idx="8">
                  <c:v>2630.10975222466</c:v>
                </c:pt>
                <c:pt idx="9">
                  <c:v>2668.46222538423</c:v>
                </c:pt>
                <c:pt idx="10">
                  <c:v>2703.91575154204</c:v>
                </c:pt>
                <c:pt idx="11">
                  <c:v>2736.01460875857</c:v>
                </c:pt>
                <c:pt idx="12">
                  <c:v>2716.08061386479</c:v>
                </c:pt>
                <c:pt idx="13">
                  <c:v>2722.88023987835</c:v>
                </c:pt>
                <c:pt idx="14">
                  <c:v>2715.80278669377</c:v>
                </c:pt>
                <c:pt idx="15">
                  <c:v>2714.44429431054</c:v>
                </c:pt>
                <c:pt idx="16">
                  <c:v>2737.05876342509</c:v>
                </c:pt>
                <c:pt idx="17">
                  <c:v>2717.24802119533</c:v>
                </c:pt>
                <c:pt idx="18">
                  <c:v>2693.24160084152</c:v>
                </c:pt>
                <c:pt idx="19">
                  <c:v>2678.92094830728</c:v>
                </c:pt>
                <c:pt idx="20">
                  <c:v>2658.01806046904</c:v>
                </c:pt>
                <c:pt idx="21">
                  <c:v>2693.67434417314</c:v>
                </c:pt>
                <c:pt idx="22">
                  <c:v>2695.50432394953</c:v>
                </c:pt>
                <c:pt idx="23">
                  <c:v>2718.57096674336</c:v>
                </c:pt>
                <c:pt idx="24">
                  <c:v>2708.73257362378</c:v>
                </c:pt>
                <c:pt idx="25">
                  <c:v>2684.76100704683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3940.07911745771</c:v>
                </c:pt>
                <c:pt idx="5">
                  <c:v>3489.07397896627</c:v>
                </c:pt>
                <c:pt idx="6">
                  <c:v>3566.6236174599</c:v>
                </c:pt>
                <c:pt idx="7">
                  <c:v>3700.10609262555</c:v>
                </c:pt>
                <c:pt idx="8">
                  <c:v>3744.07661064464</c:v>
                </c:pt>
                <c:pt idx="9">
                  <c:v>3924.02881523562</c:v>
                </c:pt>
                <c:pt idx="10">
                  <c:v>3993.03941825931</c:v>
                </c:pt>
                <c:pt idx="11">
                  <c:v>3934.65884067074</c:v>
                </c:pt>
                <c:pt idx="12">
                  <c:v>4030.55203870799</c:v>
                </c:pt>
                <c:pt idx="13">
                  <c:v>3977.93833701081</c:v>
                </c:pt>
                <c:pt idx="14">
                  <c:v>4124.39890461388</c:v>
                </c:pt>
                <c:pt idx="15">
                  <c:v>4098.05791514602</c:v>
                </c:pt>
                <c:pt idx="16">
                  <c:v>4115.87382650611</c:v>
                </c:pt>
                <c:pt idx="17">
                  <c:v>4055.22656063114</c:v>
                </c:pt>
                <c:pt idx="18">
                  <c:v>4040.34443830106</c:v>
                </c:pt>
                <c:pt idx="19">
                  <c:v>4071.42322732995</c:v>
                </c:pt>
                <c:pt idx="20">
                  <c:v>3938.12062888249</c:v>
                </c:pt>
                <c:pt idx="21">
                  <c:v>4100.71380967804</c:v>
                </c:pt>
                <c:pt idx="22">
                  <c:v>4251.32854984147</c:v>
                </c:pt>
                <c:pt idx="23">
                  <c:v>4252.80432085957</c:v>
                </c:pt>
                <c:pt idx="24">
                  <c:v>4225.91697595165</c:v>
                </c:pt>
                <c:pt idx="25">
                  <c:v>4192.63424740568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2791.18888493164</c:v>
                </c:pt>
                <c:pt idx="5">
                  <c:v>2710.07286179298</c:v>
                </c:pt>
                <c:pt idx="6">
                  <c:v>2791.44889069746</c:v>
                </c:pt>
                <c:pt idx="7">
                  <c:v>2881.00352695336</c:v>
                </c:pt>
                <c:pt idx="8">
                  <c:v>2893.21357855232</c:v>
                </c:pt>
                <c:pt idx="9">
                  <c:v>2944.72709749632</c:v>
                </c:pt>
                <c:pt idx="10">
                  <c:v>2975.91798214607</c:v>
                </c:pt>
                <c:pt idx="11">
                  <c:v>3004.92118540292</c:v>
                </c:pt>
                <c:pt idx="12">
                  <c:v>2994.71511060932</c:v>
                </c:pt>
                <c:pt idx="13">
                  <c:v>2983.82850663293</c:v>
                </c:pt>
                <c:pt idx="14">
                  <c:v>2979.46635345574</c:v>
                </c:pt>
                <c:pt idx="15">
                  <c:v>2981.89682970933</c:v>
                </c:pt>
                <c:pt idx="16">
                  <c:v>2982.76510435359</c:v>
                </c:pt>
                <c:pt idx="17">
                  <c:v>2953.14333715531</c:v>
                </c:pt>
                <c:pt idx="18">
                  <c:v>2945.61928588036</c:v>
                </c:pt>
                <c:pt idx="19">
                  <c:v>2946.71319931835</c:v>
                </c:pt>
                <c:pt idx="20">
                  <c:v>2916.8207992725</c:v>
                </c:pt>
                <c:pt idx="21">
                  <c:v>2934.75950274978</c:v>
                </c:pt>
                <c:pt idx="22">
                  <c:v>2937.92999577821</c:v>
                </c:pt>
                <c:pt idx="23">
                  <c:v>2960.62390798641</c:v>
                </c:pt>
                <c:pt idx="24">
                  <c:v>2931.62091368226</c:v>
                </c:pt>
                <c:pt idx="25">
                  <c:v>2890.1622799208</c:v>
                </c:pt>
              </c:numCache>
            </c:numRef>
          </c:yVal>
          <c:smooth val="0"/>
        </c:ser>
        <c:axId val="5801305"/>
        <c:axId val="72349074"/>
      </c:scatterChart>
      <c:valAx>
        <c:axId val="5801305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349074"/>
        <c:crosses val="autoZero"/>
        <c:crossBetween val="midCat"/>
      </c:valAx>
      <c:valAx>
        <c:axId val="72349074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0130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2641.45251682941</c:v>
                </c:pt>
                <c:pt idx="4">
                  <c:v>2342.85914141942</c:v>
                </c:pt>
                <c:pt idx="5">
                  <c:v>2464.68091159675</c:v>
                </c:pt>
                <c:pt idx="6">
                  <c:v>2601.70989108154</c:v>
                </c:pt>
                <c:pt idx="7">
                  <c:v>2642.77185107285</c:v>
                </c:pt>
                <c:pt idx="8">
                  <c:v>2683.62269673584</c:v>
                </c:pt>
                <c:pt idx="9">
                  <c:v>2712.00619297053</c:v>
                </c:pt>
                <c:pt idx="10">
                  <c:v>2749.35734379966</c:v>
                </c:pt>
                <c:pt idx="11">
                  <c:v>2713.58631342146</c:v>
                </c:pt>
                <c:pt idx="12">
                  <c:v>2699.03490014061</c:v>
                </c:pt>
                <c:pt idx="13">
                  <c:v>2683.73957835955</c:v>
                </c:pt>
                <c:pt idx="14">
                  <c:v>2674.71533768761</c:v>
                </c:pt>
                <c:pt idx="15">
                  <c:v>2668.69098987575</c:v>
                </c:pt>
                <c:pt idx="16">
                  <c:v>2685.63068425081</c:v>
                </c:pt>
                <c:pt idx="17">
                  <c:v>2686.49053657049</c:v>
                </c:pt>
                <c:pt idx="18">
                  <c:v>2636.71527951375</c:v>
                </c:pt>
                <c:pt idx="19">
                  <c:v>2621.57828859596</c:v>
                </c:pt>
                <c:pt idx="20">
                  <c:v>2593.33959404995</c:v>
                </c:pt>
                <c:pt idx="21">
                  <c:v>2592.23970537417</c:v>
                </c:pt>
                <c:pt idx="22">
                  <c:v>2607.59915796532</c:v>
                </c:pt>
                <c:pt idx="23">
                  <c:v>2571.76905541256</c:v>
                </c:pt>
                <c:pt idx="24">
                  <c:v>2488.82025788946</c:v>
                </c:pt>
                <c:pt idx="25">
                  <c:v>2505.98648365449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3968.92800237604</c:v>
                </c:pt>
                <c:pt idx="5">
                  <c:v>3505.35129517386</c:v>
                </c:pt>
                <c:pt idx="6">
                  <c:v>3730.66093859794</c:v>
                </c:pt>
                <c:pt idx="7">
                  <c:v>3808.68292250149</c:v>
                </c:pt>
                <c:pt idx="8">
                  <c:v>3832.59649227205</c:v>
                </c:pt>
                <c:pt idx="9">
                  <c:v>3977.79184092797</c:v>
                </c:pt>
                <c:pt idx="10">
                  <c:v>4049.75030730057</c:v>
                </c:pt>
                <c:pt idx="11">
                  <c:v>4262.70984162231</c:v>
                </c:pt>
                <c:pt idx="12">
                  <c:v>4126.32817959271</c:v>
                </c:pt>
                <c:pt idx="13">
                  <c:v>4085.95194182068</c:v>
                </c:pt>
                <c:pt idx="14">
                  <c:v>4198.60534569151</c:v>
                </c:pt>
                <c:pt idx="15">
                  <c:v>4175.67385422566</c:v>
                </c:pt>
                <c:pt idx="16">
                  <c:v>4230.132948221</c:v>
                </c:pt>
                <c:pt idx="17">
                  <c:v>4237.2760643544</c:v>
                </c:pt>
                <c:pt idx="18">
                  <c:v>4197.01496517378</c:v>
                </c:pt>
                <c:pt idx="19">
                  <c:v>4189.85829483183</c:v>
                </c:pt>
                <c:pt idx="20">
                  <c:v>4197.8404309688</c:v>
                </c:pt>
                <c:pt idx="21">
                  <c:v>4300.95469113665</c:v>
                </c:pt>
                <c:pt idx="22">
                  <c:v>4247.34027214623</c:v>
                </c:pt>
                <c:pt idx="23">
                  <c:v>4362.67728618478</c:v>
                </c:pt>
                <c:pt idx="24">
                  <c:v>4248.07416642559</c:v>
                </c:pt>
                <c:pt idx="25">
                  <c:v>4097.70963275484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2945.853183171</c:v>
                </c:pt>
                <c:pt idx="4">
                  <c:v>2794.1647114254</c:v>
                </c:pt>
                <c:pt idx="5">
                  <c:v>2728.87955444441</c:v>
                </c:pt>
                <c:pt idx="6">
                  <c:v>2873.30990781567</c:v>
                </c:pt>
                <c:pt idx="7">
                  <c:v>2909.15396540986</c:v>
                </c:pt>
                <c:pt idx="8">
                  <c:v>2944.21684520365</c:v>
                </c:pt>
                <c:pt idx="9">
                  <c:v>2987.16699062313</c:v>
                </c:pt>
                <c:pt idx="10">
                  <c:v>3015.22501164165</c:v>
                </c:pt>
                <c:pt idx="11">
                  <c:v>3004.08379199247</c:v>
                </c:pt>
                <c:pt idx="12">
                  <c:v>2967.75969988596</c:v>
                </c:pt>
                <c:pt idx="13">
                  <c:v>2939.76457582982</c:v>
                </c:pt>
                <c:pt idx="14">
                  <c:v>2942.26404431627</c:v>
                </c:pt>
                <c:pt idx="15">
                  <c:v>2930.32491868386</c:v>
                </c:pt>
                <c:pt idx="16">
                  <c:v>2937.06286862436</c:v>
                </c:pt>
                <c:pt idx="17">
                  <c:v>2916.52843314873</c:v>
                </c:pt>
                <c:pt idx="18">
                  <c:v>2855.35276903264</c:v>
                </c:pt>
                <c:pt idx="19">
                  <c:v>2806.90707167917</c:v>
                </c:pt>
                <c:pt idx="20">
                  <c:v>2789.77857899479</c:v>
                </c:pt>
                <c:pt idx="21">
                  <c:v>2796.10003840149</c:v>
                </c:pt>
                <c:pt idx="22">
                  <c:v>2786.98469345454</c:v>
                </c:pt>
                <c:pt idx="23">
                  <c:v>2763.41299759227</c:v>
                </c:pt>
                <c:pt idx="24">
                  <c:v>2703.07987120044</c:v>
                </c:pt>
                <c:pt idx="25">
                  <c:v>2678.95124456326</c:v>
                </c:pt>
              </c:numCache>
            </c:numRef>
          </c:yVal>
          <c:smooth val="0"/>
        </c:ser>
        <c:axId val="69803331"/>
        <c:axId val="5559176"/>
      </c:scatterChart>
      <c:valAx>
        <c:axId val="69803331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59176"/>
        <c:crosses val="autoZero"/>
        <c:crossBetween val="midCat"/>
      </c:valAx>
      <c:valAx>
        <c:axId val="5559176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80333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0.301935848737672</c:v>
                </c:pt>
                <c:pt idx="3">
                  <c:v>0.30457845661348</c:v>
                </c:pt>
                <c:pt idx="4">
                  <c:v>0.306621864361903</c:v>
                </c:pt>
                <c:pt idx="5">
                  <c:v>0.307133057678895</c:v>
                </c:pt>
                <c:pt idx="6">
                  <c:v>0.315308249174998</c:v>
                </c:pt>
                <c:pt idx="7">
                  <c:v>0.309953342625748</c:v>
                </c:pt>
                <c:pt idx="8">
                  <c:v>0.31083860902024</c:v>
                </c:pt>
                <c:pt idx="9">
                  <c:v>0.310033607389536</c:v>
                </c:pt>
                <c:pt idx="10">
                  <c:v>0.315299713786889</c:v>
                </c:pt>
                <c:pt idx="11">
                  <c:v>0.313974747539037</c:v>
                </c:pt>
                <c:pt idx="12">
                  <c:v>0.317022086275769</c:v>
                </c:pt>
                <c:pt idx="13">
                  <c:v>0.307333791068711</c:v>
                </c:pt>
                <c:pt idx="14">
                  <c:v>0.31744294102949</c:v>
                </c:pt>
                <c:pt idx="15">
                  <c:v>0.320459984669842</c:v>
                </c:pt>
                <c:pt idx="16">
                  <c:v>0.31795721622331</c:v>
                </c:pt>
                <c:pt idx="17">
                  <c:v>0.324235793181174</c:v>
                </c:pt>
                <c:pt idx="18">
                  <c:v>0.323229975213988</c:v>
                </c:pt>
                <c:pt idx="19">
                  <c:v>0.321483010721462</c:v>
                </c:pt>
                <c:pt idx="20">
                  <c:v>0.317805950760947</c:v>
                </c:pt>
                <c:pt idx="21">
                  <c:v>0.319603769388067</c:v>
                </c:pt>
                <c:pt idx="22">
                  <c:v>0.320679025509267</c:v>
                </c:pt>
                <c:pt idx="23">
                  <c:v>0.324686999777006</c:v>
                </c:pt>
                <c:pt idx="24">
                  <c:v>0.330407287657862</c:v>
                </c:pt>
                <c:pt idx="25">
                  <c:v>0.332261725161122</c:v>
                </c:pt>
                <c:pt idx="26">
                  <c:v>0.334927844012566</c:v>
                </c:pt>
                <c:pt idx="27">
                  <c:v>0.340286120719327</c:v>
                </c:pt>
                <c:pt idx="28">
                  <c:v>0.340530752017622</c:v>
                </c:pt>
                <c:pt idx="29">
                  <c:v>0.342102713492776</c:v>
                </c:pt>
                <c:pt idx="30">
                  <c:v>0.343549564311736</c:v>
                </c:pt>
                <c:pt idx="31">
                  <c:v>0.345921359690214</c:v>
                </c:pt>
                <c:pt idx="32">
                  <c:v>0.351852344705774</c:v>
                </c:pt>
                <c:pt idx="33">
                  <c:v>0.35113727186887</c:v>
                </c:pt>
                <c:pt idx="34">
                  <c:v>0.354860837010642</c:v>
                </c:pt>
                <c:pt idx="35">
                  <c:v>0.357716743535528</c:v>
                </c:pt>
                <c:pt idx="36">
                  <c:v>0.359106182332701</c:v>
                </c:pt>
                <c:pt idx="37">
                  <c:v>0.36194506333377</c:v>
                </c:pt>
                <c:pt idx="38">
                  <c:v>0.364876191158484</c:v>
                </c:pt>
                <c:pt idx="39">
                  <c:v>0.367682604911363</c:v>
                </c:pt>
                <c:pt idx="40">
                  <c:v>0.36872475246646</c:v>
                </c:pt>
                <c:pt idx="41">
                  <c:v>0.36956217476224</c:v>
                </c:pt>
                <c:pt idx="42">
                  <c:v>0.368205964037634</c:v>
                </c:pt>
                <c:pt idx="43">
                  <c:v>0.367664204527727</c:v>
                </c:pt>
                <c:pt idx="44">
                  <c:v>0.368555444022496</c:v>
                </c:pt>
                <c:pt idx="45">
                  <c:v>0.371043689344904</c:v>
                </c:pt>
                <c:pt idx="46">
                  <c:v>0.370412278047615</c:v>
                </c:pt>
                <c:pt idx="47">
                  <c:v>0.372580130468509</c:v>
                </c:pt>
                <c:pt idx="48">
                  <c:v>0.372909843090381</c:v>
                </c:pt>
                <c:pt idx="49">
                  <c:v>0.375591680565839</c:v>
                </c:pt>
                <c:pt idx="50">
                  <c:v>0.375202180096325</c:v>
                </c:pt>
                <c:pt idx="51">
                  <c:v>0.37854975027222</c:v>
                </c:pt>
                <c:pt idx="52">
                  <c:v>0.377384000665275</c:v>
                </c:pt>
                <c:pt idx="53">
                  <c:v>0.376927673882567</c:v>
                </c:pt>
                <c:pt idx="54">
                  <c:v>0.378032344124722</c:v>
                </c:pt>
                <c:pt idx="55">
                  <c:v>0.381008902324947</c:v>
                </c:pt>
                <c:pt idx="56">
                  <c:v>0.381396185551895</c:v>
                </c:pt>
                <c:pt idx="57">
                  <c:v>0.383587047671727</c:v>
                </c:pt>
                <c:pt idx="58">
                  <c:v>0.380738006935293</c:v>
                </c:pt>
                <c:pt idx="59">
                  <c:v>0.38346882247052</c:v>
                </c:pt>
                <c:pt idx="60">
                  <c:v>0.383308702784316</c:v>
                </c:pt>
                <c:pt idx="61">
                  <c:v>0.38322463606346</c:v>
                </c:pt>
                <c:pt idx="62">
                  <c:v>0.386742690731386</c:v>
                </c:pt>
                <c:pt idx="63">
                  <c:v>0.387420366481648</c:v>
                </c:pt>
                <c:pt idx="64">
                  <c:v>0.38692059605815</c:v>
                </c:pt>
                <c:pt idx="65">
                  <c:v>0.389423424171952</c:v>
                </c:pt>
                <c:pt idx="66">
                  <c:v>0.389955579150014</c:v>
                </c:pt>
                <c:pt idx="67">
                  <c:v>0.392539226921666</c:v>
                </c:pt>
                <c:pt idx="68">
                  <c:v>0.392377181460387</c:v>
                </c:pt>
                <c:pt idx="69">
                  <c:v>0.394868717610076</c:v>
                </c:pt>
                <c:pt idx="70">
                  <c:v>0.396628641680165</c:v>
                </c:pt>
                <c:pt idx="71">
                  <c:v>0.398276125896615</c:v>
                </c:pt>
                <c:pt idx="72">
                  <c:v>0.397543962690847</c:v>
                </c:pt>
                <c:pt idx="73">
                  <c:v>0.39853729991131</c:v>
                </c:pt>
                <c:pt idx="74">
                  <c:v>0.397336280723331</c:v>
                </c:pt>
                <c:pt idx="75">
                  <c:v>0.397661551518935</c:v>
                </c:pt>
                <c:pt idx="76">
                  <c:v>0.399589254887946</c:v>
                </c:pt>
                <c:pt idx="77">
                  <c:v>0.401574336186848</c:v>
                </c:pt>
                <c:pt idx="78">
                  <c:v>0.403874906946214</c:v>
                </c:pt>
                <c:pt idx="79">
                  <c:v>0.398973322467268</c:v>
                </c:pt>
                <c:pt idx="80">
                  <c:v>0.40248434085776</c:v>
                </c:pt>
                <c:pt idx="81">
                  <c:v>0.402567994868877</c:v>
                </c:pt>
                <c:pt idx="82">
                  <c:v>0.40432669377415</c:v>
                </c:pt>
                <c:pt idx="83">
                  <c:v>0.405945181422772</c:v>
                </c:pt>
                <c:pt idx="84">
                  <c:v>0.408569980712547</c:v>
                </c:pt>
                <c:pt idx="85">
                  <c:v>0.410429229906366</c:v>
                </c:pt>
                <c:pt idx="86">
                  <c:v>0.409297649721513</c:v>
                </c:pt>
                <c:pt idx="87">
                  <c:v>0.411575871631887</c:v>
                </c:pt>
                <c:pt idx="88">
                  <c:v>0.413074555973366</c:v>
                </c:pt>
                <c:pt idx="89">
                  <c:v>0.413327801265721</c:v>
                </c:pt>
                <c:pt idx="90">
                  <c:v>0.414704762072305</c:v>
                </c:pt>
                <c:pt idx="91">
                  <c:v>0.413474302838217</c:v>
                </c:pt>
                <c:pt idx="92">
                  <c:v>0.41221449475512</c:v>
                </c:pt>
                <c:pt idx="93">
                  <c:v>0.415330096590131</c:v>
                </c:pt>
                <c:pt idx="94">
                  <c:v>0.41782307174769</c:v>
                </c:pt>
                <c:pt idx="95">
                  <c:v>0.418354466831684</c:v>
                </c:pt>
                <c:pt idx="96">
                  <c:v>0.417910432213195</c:v>
                </c:pt>
                <c:pt idx="97">
                  <c:v>0.421525551710456</c:v>
                </c:pt>
                <c:pt idx="98">
                  <c:v>0.422359056998017</c:v>
                </c:pt>
                <c:pt idx="99">
                  <c:v>0.424267888895543</c:v>
                </c:pt>
                <c:pt idx="100">
                  <c:v>0.419988367474037</c:v>
                </c:pt>
                <c:pt idx="101">
                  <c:v>0.419181584128164</c:v>
                </c:pt>
                <c:pt idx="102">
                  <c:v>0.422577874038846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0.262350823332343</c:v>
                </c:pt>
                <c:pt idx="3">
                  <c:v>0.264809436044699</c:v>
                </c:pt>
                <c:pt idx="4">
                  <c:v>0.265344514517522</c:v>
                </c:pt>
                <c:pt idx="5">
                  <c:v>0.267402813055259</c:v>
                </c:pt>
                <c:pt idx="6">
                  <c:v>0.272501742755723</c:v>
                </c:pt>
                <c:pt idx="7">
                  <c:v>0.274555196760311</c:v>
                </c:pt>
                <c:pt idx="8">
                  <c:v>0.275474026562012</c:v>
                </c:pt>
                <c:pt idx="9">
                  <c:v>0.277252313790029</c:v>
                </c:pt>
                <c:pt idx="10">
                  <c:v>0.279205303019778</c:v>
                </c:pt>
                <c:pt idx="11">
                  <c:v>0.281668307157735</c:v>
                </c:pt>
                <c:pt idx="12">
                  <c:v>0.281985875897989</c:v>
                </c:pt>
                <c:pt idx="13">
                  <c:v>0.268613216929014</c:v>
                </c:pt>
                <c:pt idx="14">
                  <c:v>0.281785941981458</c:v>
                </c:pt>
                <c:pt idx="15">
                  <c:v>0.280394399719924</c:v>
                </c:pt>
                <c:pt idx="16">
                  <c:v>0.283123106052426</c:v>
                </c:pt>
                <c:pt idx="17">
                  <c:v>0.2856392499652</c:v>
                </c:pt>
                <c:pt idx="18">
                  <c:v>0.288711696624011</c:v>
                </c:pt>
                <c:pt idx="19">
                  <c:v>0.292589696792576</c:v>
                </c:pt>
                <c:pt idx="20">
                  <c:v>0.286739058973102</c:v>
                </c:pt>
                <c:pt idx="21">
                  <c:v>0.292066279397967</c:v>
                </c:pt>
                <c:pt idx="22">
                  <c:v>0.297264124697485</c:v>
                </c:pt>
                <c:pt idx="23">
                  <c:v>0.302365771895851</c:v>
                </c:pt>
                <c:pt idx="24">
                  <c:v>0.310476559861559</c:v>
                </c:pt>
                <c:pt idx="25">
                  <c:v>0.316065706559756</c:v>
                </c:pt>
                <c:pt idx="26">
                  <c:v>0.320348802849059</c:v>
                </c:pt>
                <c:pt idx="27">
                  <c:v>0.32343560283835</c:v>
                </c:pt>
                <c:pt idx="28">
                  <c:v>0.329283350296556</c:v>
                </c:pt>
                <c:pt idx="29">
                  <c:v>0.33188939842327</c:v>
                </c:pt>
                <c:pt idx="30">
                  <c:v>0.33510745098233</c:v>
                </c:pt>
                <c:pt idx="31">
                  <c:v>0.339111013498973</c:v>
                </c:pt>
                <c:pt idx="32">
                  <c:v>0.344269504448817</c:v>
                </c:pt>
                <c:pt idx="33">
                  <c:v>0.347100558503052</c:v>
                </c:pt>
                <c:pt idx="34">
                  <c:v>0.351575329181524</c:v>
                </c:pt>
                <c:pt idx="35">
                  <c:v>0.356252141324125</c:v>
                </c:pt>
                <c:pt idx="36">
                  <c:v>0.360582765668177</c:v>
                </c:pt>
                <c:pt idx="37">
                  <c:v>0.367034548400779</c:v>
                </c:pt>
                <c:pt idx="38">
                  <c:v>0.370747592200396</c:v>
                </c:pt>
                <c:pt idx="39">
                  <c:v>0.37291744508746</c:v>
                </c:pt>
                <c:pt idx="40">
                  <c:v>0.374818178804071</c:v>
                </c:pt>
                <c:pt idx="41">
                  <c:v>0.374778938485495</c:v>
                </c:pt>
                <c:pt idx="42">
                  <c:v>0.374634970669598</c:v>
                </c:pt>
                <c:pt idx="43">
                  <c:v>0.373457709646452</c:v>
                </c:pt>
                <c:pt idx="44">
                  <c:v>0.373664527654837</c:v>
                </c:pt>
                <c:pt idx="45">
                  <c:v>0.374481788625476</c:v>
                </c:pt>
                <c:pt idx="46">
                  <c:v>0.375829139329686</c:v>
                </c:pt>
                <c:pt idx="47">
                  <c:v>0.377851581660324</c:v>
                </c:pt>
                <c:pt idx="48">
                  <c:v>0.377638881750374</c:v>
                </c:pt>
                <c:pt idx="49">
                  <c:v>0.379676623316734</c:v>
                </c:pt>
                <c:pt idx="50">
                  <c:v>0.379809752032999</c:v>
                </c:pt>
                <c:pt idx="51">
                  <c:v>0.380584154861423</c:v>
                </c:pt>
                <c:pt idx="52">
                  <c:v>0.380616588854776</c:v>
                </c:pt>
                <c:pt idx="53">
                  <c:v>0.382905912899343</c:v>
                </c:pt>
                <c:pt idx="54">
                  <c:v>0.384188297565338</c:v>
                </c:pt>
                <c:pt idx="55">
                  <c:v>0.386395313498526</c:v>
                </c:pt>
                <c:pt idx="56">
                  <c:v>0.385577507086313</c:v>
                </c:pt>
                <c:pt idx="57">
                  <c:v>0.386632018084358</c:v>
                </c:pt>
                <c:pt idx="58">
                  <c:v>0.387528051430239</c:v>
                </c:pt>
                <c:pt idx="59">
                  <c:v>0.38812941186733</c:v>
                </c:pt>
                <c:pt idx="60">
                  <c:v>0.38989568082555</c:v>
                </c:pt>
                <c:pt idx="61">
                  <c:v>0.390844874389811</c:v>
                </c:pt>
                <c:pt idx="62">
                  <c:v>0.393380552518064</c:v>
                </c:pt>
                <c:pt idx="63">
                  <c:v>0.39520331432023</c:v>
                </c:pt>
                <c:pt idx="64">
                  <c:v>0.394556808423227</c:v>
                </c:pt>
                <c:pt idx="65">
                  <c:v>0.396820051542371</c:v>
                </c:pt>
                <c:pt idx="66">
                  <c:v>0.398622200718642</c:v>
                </c:pt>
                <c:pt idx="67">
                  <c:v>0.400088458055346</c:v>
                </c:pt>
                <c:pt idx="68">
                  <c:v>0.40020990303656</c:v>
                </c:pt>
                <c:pt idx="69">
                  <c:v>0.403294703810755</c:v>
                </c:pt>
                <c:pt idx="70">
                  <c:v>0.402970744830349</c:v>
                </c:pt>
                <c:pt idx="71">
                  <c:v>0.404495116361113</c:v>
                </c:pt>
                <c:pt idx="72">
                  <c:v>0.404042648612199</c:v>
                </c:pt>
                <c:pt idx="73">
                  <c:v>0.403367262454614</c:v>
                </c:pt>
                <c:pt idx="74">
                  <c:v>0.404285440099081</c:v>
                </c:pt>
                <c:pt idx="75">
                  <c:v>0.404158753207228</c:v>
                </c:pt>
                <c:pt idx="76">
                  <c:v>0.405743340594038</c:v>
                </c:pt>
                <c:pt idx="77">
                  <c:v>0.408665521702646</c:v>
                </c:pt>
                <c:pt idx="78">
                  <c:v>0.409175088457117</c:v>
                </c:pt>
                <c:pt idx="79">
                  <c:v>0.410017599156479</c:v>
                </c:pt>
                <c:pt idx="80">
                  <c:v>0.411517484359514</c:v>
                </c:pt>
                <c:pt idx="81">
                  <c:v>0.413057464362407</c:v>
                </c:pt>
                <c:pt idx="82">
                  <c:v>0.415081675037339</c:v>
                </c:pt>
                <c:pt idx="83">
                  <c:v>0.417200914269546</c:v>
                </c:pt>
                <c:pt idx="84">
                  <c:v>0.418300294658527</c:v>
                </c:pt>
                <c:pt idx="85">
                  <c:v>0.420223612609433</c:v>
                </c:pt>
                <c:pt idx="86">
                  <c:v>0.421402050430649</c:v>
                </c:pt>
                <c:pt idx="87">
                  <c:v>0.421405114137288</c:v>
                </c:pt>
                <c:pt idx="88">
                  <c:v>0.422168195716309</c:v>
                </c:pt>
                <c:pt idx="89">
                  <c:v>0.423884041863094</c:v>
                </c:pt>
                <c:pt idx="90">
                  <c:v>0.42607251341662</c:v>
                </c:pt>
                <c:pt idx="91">
                  <c:v>0.425123792445363</c:v>
                </c:pt>
                <c:pt idx="92">
                  <c:v>0.424692064346758</c:v>
                </c:pt>
                <c:pt idx="93">
                  <c:v>0.427256762338952</c:v>
                </c:pt>
                <c:pt idx="94">
                  <c:v>0.428921829795886</c:v>
                </c:pt>
                <c:pt idx="95">
                  <c:v>0.431779930974719</c:v>
                </c:pt>
                <c:pt idx="96">
                  <c:v>0.431782901937882</c:v>
                </c:pt>
                <c:pt idx="97">
                  <c:v>0.433057325418779</c:v>
                </c:pt>
                <c:pt idx="98">
                  <c:v>0.433601999402945</c:v>
                </c:pt>
                <c:pt idx="99">
                  <c:v>0.434138613547445</c:v>
                </c:pt>
                <c:pt idx="100">
                  <c:v>0.435064793619166</c:v>
                </c:pt>
                <c:pt idx="101">
                  <c:v>0.436125227834963</c:v>
                </c:pt>
                <c:pt idx="102">
                  <c:v>0.436319139461933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0.287015812625726</c:v>
                </c:pt>
                <c:pt idx="3">
                  <c:v>0.289073609947192</c:v>
                </c:pt>
                <c:pt idx="4">
                  <c:v>0.288500019788172</c:v>
                </c:pt>
                <c:pt idx="5">
                  <c:v>0.291460269369449</c:v>
                </c:pt>
                <c:pt idx="6">
                  <c:v>0.296443128112904</c:v>
                </c:pt>
                <c:pt idx="7">
                  <c:v>0.289313395126815</c:v>
                </c:pt>
                <c:pt idx="8">
                  <c:v>0.292386167080652</c:v>
                </c:pt>
                <c:pt idx="9">
                  <c:v>0.29130431556924</c:v>
                </c:pt>
                <c:pt idx="10">
                  <c:v>0.296270487960534</c:v>
                </c:pt>
                <c:pt idx="11">
                  <c:v>0.295839428611267</c:v>
                </c:pt>
                <c:pt idx="12">
                  <c:v>0.298454785598807</c:v>
                </c:pt>
                <c:pt idx="13">
                  <c:v>0.285213548452464</c:v>
                </c:pt>
                <c:pt idx="14">
                  <c:v>0.29872303581925</c:v>
                </c:pt>
                <c:pt idx="15">
                  <c:v>0.299870570754772</c:v>
                </c:pt>
                <c:pt idx="16">
                  <c:v>0.302950198741595</c:v>
                </c:pt>
                <c:pt idx="17">
                  <c:v>0.307523341901955</c:v>
                </c:pt>
                <c:pt idx="18">
                  <c:v>0.306202921202323</c:v>
                </c:pt>
                <c:pt idx="19">
                  <c:v>0.304077242888317</c:v>
                </c:pt>
                <c:pt idx="20">
                  <c:v>0.293405781765881</c:v>
                </c:pt>
                <c:pt idx="21">
                  <c:v>0.292977360078513</c:v>
                </c:pt>
                <c:pt idx="22">
                  <c:v>0.292818904632506</c:v>
                </c:pt>
                <c:pt idx="23">
                  <c:v>0.296079843876711</c:v>
                </c:pt>
                <c:pt idx="24">
                  <c:v>0.29888268936307</c:v>
                </c:pt>
                <c:pt idx="25">
                  <c:v>0.298665380395483</c:v>
                </c:pt>
                <c:pt idx="26">
                  <c:v>0.298878273215026</c:v>
                </c:pt>
                <c:pt idx="27">
                  <c:v>0.303330476602002</c:v>
                </c:pt>
                <c:pt idx="28">
                  <c:v>0.301747646922357</c:v>
                </c:pt>
                <c:pt idx="29">
                  <c:v>0.302458884240434</c:v>
                </c:pt>
                <c:pt idx="30">
                  <c:v>0.299710637565965</c:v>
                </c:pt>
                <c:pt idx="31">
                  <c:v>0.30042893037215</c:v>
                </c:pt>
                <c:pt idx="32">
                  <c:v>0.305782688766347</c:v>
                </c:pt>
                <c:pt idx="33">
                  <c:v>0.299878202578187</c:v>
                </c:pt>
                <c:pt idx="34">
                  <c:v>0.30190425381914</c:v>
                </c:pt>
                <c:pt idx="35">
                  <c:v>0.301839899091732</c:v>
                </c:pt>
                <c:pt idx="36">
                  <c:v>0.300924986900127</c:v>
                </c:pt>
                <c:pt idx="37">
                  <c:v>0.301297308990272</c:v>
                </c:pt>
                <c:pt idx="38">
                  <c:v>0.301468657408358</c:v>
                </c:pt>
                <c:pt idx="39">
                  <c:v>0.305059416783167</c:v>
                </c:pt>
                <c:pt idx="40">
                  <c:v>0.308477896687392</c:v>
                </c:pt>
                <c:pt idx="41">
                  <c:v>0.308929473803699</c:v>
                </c:pt>
                <c:pt idx="42">
                  <c:v>0.309042204213485</c:v>
                </c:pt>
                <c:pt idx="43">
                  <c:v>0.310321260242553</c:v>
                </c:pt>
                <c:pt idx="44">
                  <c:v>0.3125249920676</c:v>
                </c:pt>
                <c:pt idx="45">
                  <c:v>0.315961290313502</c:v>
                </c:pt>
                <c:pt idx="46">
                  <c:v>0.315790784045022</c:v>
                </c:pt>
                <c:pt idx="47">
                  <c:v>0.31624673281275</c:v>
                </c:pt>
                <c:pt idx="48">
                  <c:v>0.31725741941936</c:v>
                </c:pt>
                <c:pt idx="49">
                  <c:v>0.318642767835541</c:v>
                </c:pt>
                <c:pt idx="50">
                  <c:v>0.319909800042642</c:v>
                </c:pt>
                <c:pt idx="51">
                  <c:v>0.322225357324258</c:v>
                </c:pt>
                <c:pt idx="52">
                  <c:v>0.32082389573985</c:v>
                </c:pt>
                <c:pt idx="53">
                  <c:v>0.320409979022253</c:v>
                </c:pt>
                <c:pt idx="54">
                  <c:v>0.31973132133488</c:v>
                </c:pt>
                <c:pt idx="55">
                  <c:v>0.322054078616985</c:v>
                </c:pt>
                <c:pt idx="56">
                  <c:v>0.324161391168227</c:v>
                </c:pt>
                <c:pt idx="57">
                  <c:v>0.325343513414395</c:v>
                </c:pt>
                <c:pt idx="58">
                  <c:v>0.323235201348343</c:v>
                </c:pt>
                <c:pt idx="59">
                  <c:v>0.325116657682574</c:v>
                </c:pt>
                <c:pt idx="60">
                  <c:v>0.324712736681985</c:v>
                </c:pt>
                <c:pt idx="61">
                  <c:v>0.325407077793755</c:v>
                </c:pt>
                <c:pt idx="62">
                  <c:v>0.325602425871539</c:v>
                </c:pt>
                <c:pt idx="63">
                  <c:v>0.327148669673073</c:v>
                </c:pt>
                <c:pt idx="64">
                  <c:v>0.328088516255012</c:v>
                </c:pt>
                <c:pt idx="65">
                  <c:v>0.330665166935623</c:v>
                </c:pt>
                <c:pt idx="66">
                  <c:v>0.330386522063044</c:v>
                </c:pt>
                <c:pt idx="67">
                  <c:v>0.33126506301295</c:v>
                </c:pt>
                <c:pt idx="68">
                  <c:v>0.33022374554651</c:v>
                </c:pt>
                <c:pt idx="69">
                  <c:v>0.331341343390291</c:v>
                </c:pt>
                <c:pt idx="70">
                  <c:v>0.332135671276399</c:v>
                </c:pt>
                <c:pt idx="71">
                  <c:v>0.334976896395824</c:v>
                </c:pt>
                <c:pt idx="72">
                  <c:v>0.334739221576812</c:v>
                </c:pt>
                <c:pt idx="73">
                  <c:v>0.335998318455147</c:v>
                </c:pt>
                <c:pt idx="74">
                  <c:v>0.336329960068419</c:v>
                </c:pt>
                <c:pt idx="75">
                  <c:v>0.337073151900974</c:v>
                </c:pt>
                <c:pt idx="76">
                  <c:v>0.339300576006431</c:v>
                </c:pt>
                <c:pt idx="77">
                  <c:v>0.338920150703173</c:v>
                </c:pt>
                <c:pt idx="78">
                  <c:v>0.341120624576671</c:v>
                </c:pt>
                <c:pt idx="79">
                  <c:v>0.33681743812023</c:v>
                </c:pt>
                <c:pt idx="80">
                  <c:v>0.340155842617926</c:v>
                </c:pt>
                <c:pt idx="81">
                  <c:v>0.341585817307654</c:v>
                </c:pt>
                <c:pt idx="82">
                  <c:v>0.343530082986288</c:v>
                </c:pt>
                <c:pt idx="83">
                  <c:v>0.343490889441062</c:v>
                </c:pt>
                <c:pt idx="84">
                  <c:v>0.34584059698036</c:v>
                </c:pt>
                <c:pt idx="85">
                  <c:v>0.349022009068828</c:v>
                </c:pt>
                <c:pt idx="86">
                  <c:v>0.347785822684131</c:v>
                </c:pt>
                <c:pt idx="87">
                  <c:v>0.347943576729253</c:v>
                </c:pt>
                <c:pt idx="88">
                  <c:v>0.350413725290806</c:v>
                </c:pt>
                <c:pt idx="89">
                  <c:v>0.35201106993177</c:v>
                </c:pt>
                <c:pt idx="90">
                  <c:v>0.352573223496242</c:v>
                </c:pt>
                <c:pt idx="91">
                  <c:v>0.352815030056662</c:v>
                </c:pt>
                <c:pt idx="92">
                  <c:v>0.352301511521401</c:v>
                </c:pt>
                <c:pt idx="93">
                  <c:v>0.355212349620149</c:v>
                </c:pt>
                <c:pt idx="94">
                  <c:v>0.357274068938716</c:v>
                </c:pt>
                <c:pt idx="95">
                  <c:v>0.356307241916766</c:v>
                </c:pt>
                <c:pt idx="96">
                  <c:v>0.356447297853256</c:v>
                </c:pt>
                <c:pt idx="97">
                  <c:v>0.360589830214386</c:v>
                </c:pt>
                <c:pt idx="98">
                  <c:v>0.361023703933667</c:v>
                </c:pt>
                <c:pt idx="99">
                  <c:v>0.363253657510639</c:v>
                </c:pt>
                <c:pt idx="100">
                  <c:v>0.360229852375069</c:v>
                </c:pt>
                <c:pt idx="101">
                  <c:v>0.360679546177566</c:v>
                </c:pt>
                <c:pt idx="102">
                  <c:v>0.363452295542548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0.256211478993899</c:v>
                </c:pt>
                <c:pt idx="3">
                  <c:v>0.258502030838313</c:v>
                </c:pt>
                <c:pt idx="4">
                  <c:v>0.258125619944568</c:v>
                </c:pt>
                <c:pt idx="5">
                  <c:v>0.259796379901777</c:v>
                </c:pt>
                <c:pt idx="6">
                  <c:v>0.26419130460863</c:v>
                </c:pt>
                <c:pt idx="7">
                  <c:v>0.266412868465616</c:v>
                </c:pt>
                <c:pt idx="8">
                  <c:v>0.268585726298797</c:v>
                </c:pt>
                <c:pt idx="9">
                  <c:v>0.270134612225296</c:v>
                </c:pt>
                <c:pt idx="10">
                  <c:v>0.272650421250735</c:v>
                </c:pt>
                <c:pt idx="11">
                  <c:v>0.275721464043284</c:v>
                </c:pt>
                <c:pt idx="12">
                  <c:v>0.276488973199759</c:v>
                </c:pt>
                <c:pt idx="13">
                  <c:v>0.262439685789897</c:v>
                </c:pt>
                <c:pt idx="14">
                  <c:v>0.277590512974728</c:v>
                </c:pt>
                <c:pt idx="15">
                  <c:v>0.275098333723429</c:v>
                </c:pt>
                <c:pt idx="16">
                  <c:v>0.278083496036895</c:v>
                </c:pt>
                <c:pt idx="17">
                  <c:v>0.280760318655239</c:v>
                </c:pt>
                <c:pt idx="18">
                  <c:v>0.283845159339664</c:v>
                </c:pt>
                <c:pt idx="19">
                  <c:v>0.283005239012394</c:v>
                </c:pt>
                <c:pt idx="20">
                  <c:v>0.270216605936903</c:v>
                </c:pt>
                <c:pt idx="21">
                  <c:v>0.271579747577564</c:v>
                </c:pt>
                <c:pt idx="22">
                  <c:v>0.273790784938947</c:v>
                </c:pt>
                <c:pt idx="23">
                  <c:v>0.274654205610798</c:v>
                </c:pt>
                <c:pt idx="24">
                  <c:v>0.278641772182931</c:v>
                </c:pt>
                <c:pt idx="25">
                  <c:v>0.279814607177201</c:v>
                </c:pt>
                <c:pt idx="26">
                  <c:v>0.281773883454848</c:v>
                </c:pt>
                <c:pt idx="27">
                  <c:v>0.282454170721048</c:v>
                </c:pt>
                <c:pt idx="28">
                  <c:v>0.284605991207236</c:v>
                </c:pt>
                <c:pt idx="29">
                  <c:v>0.2844218186236</c:v>
                </c:pt>
                <c:pt idx="30">
                  <c:v>0.284192625944374</c:v>
                </c:pt>
                <c:pt idx="31">
                  <c:v>0.285034077491887</c:v>
                </c:pt>
                <c:pt idx="32">
                  <c:v>0.287408290954888</c:v>
                </c:pt>
                <c:pt idx="33">
                  <c:v>0.286806015876669</c:v>
                </c:pt>
                <c:pt idx="34">
                  <c:v>0.287858894772906</c:v>
                </c:pt>
                <c:pt idx="35">
                  <c:v>0.28899106335615</c:v>
                </c:pt>
                <c:pt idx="36">
                  <c:v>0.290913689617871</c:v>
                </c:pt>
                <c:pt idx="37">
                  <c:v>0.292718830507181</c:v>
                </c:pt>
                <c:pt idx="38">
                  <c:v>0.29465638785809</c:v>
                </c:pt>
                <c:pt idx="39">
                  <c:v>0.297245630581345</c:v>
                </c:pt>
                <c:pt idx="40">
                  <c:v>0.299885342770608</c:v>
                </c:pt>
                <c:pt idx="41">
                  <c:v>0.300875204620448</c:v>
                </c:pt>
                <c:pt idx="42">
                  <c:v>0.30092405819786</c:v>
                </c:pt>
                <c:pt idx="43">
                  <c:v>0.302399859809686</c:v>
                </c:pt>
                <c:pt idx="44">
                  <c:v>0.303393967403474</c:v>
                </c:pt>
                <c:pt idx="45">
                  <c:v>0.305519989735244</c:v>
                </c:pt>
                <c:pt idx="46">
                  <c:v>0.306874288447219</c:v>
                </c:pt>
                <c:pt idx="47">
                  <c:v>0.307251420602595</c:v>
                </c:pt>
                <c:pt idx="48">
                  <c:v>0.308152366896699</c:v>
                </c:pt>
                <c:pt idx="49">
                  <c:v>0.309550831135856</c:v>
                </c:pt>
                <c:pt idx="50">
                  <c:v>0.309282047815048</c:v>
                </c:pt>
                <c:pt idx="51">
                  <c:v>0.309242698264747</c:v>
                </c:pt>
                <c:pt idx="52">
                  <c:v>0.310284797557805</c:v>
                </c:pt>
                <c:pt idx="53">
                  <c:v>0.310634671155439</c:v>
                </c:pt>
                <c:pt idx="54">
                  <c:v>0.311521092503046</c:v>
                </c:pt>
                <c:pt idx="55">
                  <c:v>0.313061494926968</c:v>
                </c:pt>
                <c:pt idx="56">
                  <c:v>0.313470175557506</c:v>
                </c:pt>
                <c:pt idx="57">
                  <c:v>0.314074129713431</c:v>
                </c:pt>
                <c:pt idx="58">
                  <c:v>0.315262740997025</c:v>
                </c:pt>
                <c:pt idx="59">
                  <c:v>0.316998964952255</c:v>
                </c:pt>
                <c:pt idx="60">
                  <c:v>0.318473954086895</c:v>
                </c:pt>
                <c:pt idx="61">
                  <c:v>0.318290101791602</c:v>
                </c:pt>
                <c:pt idx="62">
                  <c:v>0.320327049486596</c:v>
                </c:pt>
                <c:pt idx="63">
                  <c:v>0.321021843507956</c:v>
                </c:pt>
                <c:pt idx="64">
                  <c:v>0.322089368869794</c:v>
                </c:pt>
                <c:pt idx="65">
                  <c:v>0.323542907549218</c:v>
                </c:pt>
                <c:pt idx="66">
                  <c:v>0.325145718440084</c:v>
                </c:pt>
                <c:pt idx="67">
                  <c:v>0.325163216746171</c:v>
                </c:pt>
                <c:pt idx="68">
                  <c:v>0.32611628169881</c:v>
                </c:pt>
                <c:pt idx="69">
                  <c:v>0.326566697785623</c:v>
                </c:pt>
                <c:pt idx="70">
                  <c:v>0.326818096227029</c:v>
                </c:pt>
                <c:pt idx="71">
                  <c:v>0.327724031362435</c:v>
                </c:pt>
                <c:pt idx="72">
                  <c:v>0.327709885815921</c:v>
                </c:pt>
                <c:pt idx="73">
                  <c:v>0.328375113987555</c:v>
                </c:pt>
                <c:pt idx="74">
                  <c:v>0.329153203724521</c:v>
                </c:pt>
                <c:pt idx="75">
                  <c:v>0.330225472519979</c:v>
                </c:pt>
                <c:pt idx="76">
                  <c:v>0.330730881438217</c:v>
                </c:pt>
                <c:pt idx="77">
                  <c:v>0.331338996867778</c:v>
                </c:pt>
                <c:pt idx="78">
                  <c:v>0.330832192824801</c:v>
                </c:pt>
                <c:pt idx="79">
                  <c:v>0.33144250938339</c:v>
                </c:pt>
                <c:pt idx="80">
                  <c:v>0.333663791408842</c:v>
                </c:pt>
                <c:pt idx="81">
                  <c:v>0.335051142994632</c:v>
                </c:pt>
                <c:pt idx="82">
                  <c:v>0.337228877898045</c:v>
                </c:pt>
                <c:pt idx="83">
                  <c:v>0.337819797296428</c:v>
                </c:pt>
                <c:pt idx="84">
                  <c:v>0.33901667452343</c:v>
                </c:pt>
                <c:pt idx="85">
                  <c:v>0.340292563578255</c:v>
                </c:pt>
                <c:pt idx="86">
                  <c:v>0.341830190376383</c:v>
                </c:pt>
                <c:pt idx="87">
                  <c:v>0.343121712037821</c:v>
                </c:pt>
                <c:pt idx="88">
                  <c:v>0.342947184690774</c:v>
                </c:pt>
                <c:pt idx="89">
                  <c:v>0.344824442206586</c:v>
                </c:pt>
                <c:pt idx="90">
                  <c:v>0.346857471603152</c:v>
                </c:pt>
                <c:pt idx="91">
                  <c:v>0.34827974246952</c:v>
                </c:pt>
                <c:pt idx="92">
                  <c:v>0.347801078742548</c:v>
                </c:pt>
                <c:pt idx="93">
                  <c:v>0.348347373136154</c:v>
                </c:pt>
                <c:pt idx="94">
                  <c:v>0.349928429734745</c:v>
                </c:pt>
                <c:pt idx="95">
                  <c:v>0.351267978322994</c:v>
                </c:pt>
                <c:pt idx="96">
                  <c:v>0.351302226247737</c:v>
                </c:pt>
                <c:pt idx="97">
                  <c:v>0.351999899628925</c:v>
                </c:pt>
                <c:pt idx="98">
                  <c:v>0.353056572023362</c:v>
                </c:pt>
                <c:pt idx="99">
                  <c:v>0.353509628015025</c:v>
                </c:pt>
                <c:pt idx="100">
                  <c:v>0.354398420107787</c:v>
                </c:pt>
                <c:pt idx="101">
                  <c:v>0.355074383837746</c:v>
                </c:pt>
                <c:pt idx="102">
                  <c:v>0.356112324419018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73143"/>
        <c:axId val="92750941"/>
      </c:lineChart>
      <c:catAx>
        <c:axId val="3873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750941"/>
        <c:crosses val="autoZero"/>
        <c:auto val="1"/>
        <c:lblAlgn val="ctr"/>
        <c:lblOffset val="100"/>
      </c:catAx>
      <c:valAx>
        <c:axId val="92750941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7314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0.301157404825481</c:v>
                </c:pt>
                <c:pt idx="3">
                  <c:v>0.303896936633582</c:v>
                </c:pt>
                <c:pt idx="4">
                  <c:v>0.306094837405678</c:v>
                </c:pt>
                <c:pt idx="5">
                  <c:v>0.306730908900343</c:v>
                </c:pt>
                <c:pt idx="6">
                  <c:v>0.314922780782504</c:v>
                </c:pt>
                <c:pt idx="7">
                  <c:v>0.309315174106393</c:v>
                </c:pt>
                <c:pt idx="8">
                  <c:v>0.310234298744652</c:v>
                </c:pt>
                <c:pt idx="9">
                  <c:v>0.309139006155448</c:v>
                </c:pt>
                <c:pt idx="10">
                  <c:v>0.314389611419924</c:v>
                </c:pt>
                <c:pt idx="11">
                  <c:v>0.313095076834529</c:v>
                </c:pt>
                <c:pt idx="12">
                  <c:v>0.316148970309613</c:v>
                </c:pt>
                <c:pt idx="13">
                  <c:v>0.306451380294306</c:v>
                </c:pt>
                <c:pt idx="14">
                  <c:v>0.316849122538005</c:v>
                </c:pt>
                <c:pt idx="15">
                  <c:v>0.319875163186614</c:v>
                </c:pt>
                <c:pt idx="16">
                  <c:v>0.317376382829101</c:v>
                </c:pt>
                <c:pt idx="17">
                  <c:v>0.323630881250888</c:v>
                </c:pt>
                <c:pt idx="18">
                  <c:v>0.322452518229584</c:v>
                </c:pt>
                <c:pt idx="19">
                  <c:v>0.318273613137659</c:v>
                </c:pt>
                <c:pt idx="20">
                  <c:v>0.314178390669834</c:v>
                </c:pt>
                <c:pt idx="21">
                  <c:v>0.313250422391614</c:v>
                </c:pt>
                <c:pt idx="22">
                  <c:v>0.312131968443529</c:v>
                </c:pt>
                <c:pt idx="23">
                  <c:v>0.314125509276781</c:v>
                </c:pt>
                <c:pt idx="24">
                  <c:v>0.319556186544194</c:v>
                </c:pt>
                <c:pt idx="25">
                  <c:v>0.321372719667651</c:v>
                </c:pt>
                <c:pt idx="26">
                  <c:v>0.32085714777926</c:v>
                </c:pt>
                <c:pt idx="27">
                  <c:v>0.320574945584917</c:v>
                </c:pt>
                <c:pt idx="28">
                  <c:v>0.324038517419548</c:v>
                </c:pt>
                <c:pt idx="29">
                  <c:v>0.324613046958911</c:v>
                </c:pt>
                <c:pt idx="30">
                  <c:v>0.325432488320608</c:v>
                </c:pt>
                <c:pt idx="31">
                  <c:v>0.325994482168663</c:v>
                </c:pt>
                <c:pt idx="32">
                  <c:v>0.326138100355053</c:v>
                </c:pt>
                <c:pt idx="33">
                  <c:v>0.328715243632598</c:v>
                </c:pt>
                <c:pt idx="34">
                  <c:v>0.32786729607398</c:v>
                </c:pt>
                <c:pt idx="35">
                  <c:v>0.330590730690714</c:v>
                </c:pt>
                <c:pt idx="36">
                  <c:v>0.332823692956074</c:v>
                </c:pt>
                <c:pt idx="37">
                  <c:v>0.33720589974575</c:v>
                </c:pt>
                <c:pt idx="38">
                  <c:v>0.336698438591767</c:v>
                </c:pt>
                <c:pt idx="39">
                  <c:v>0.336568749651052</c:v>
                </c:pt>
                <c:pt idx="40">
                  <c:v>0.339403329637644</c:v>
                </c:pt>
                <c:pt idx="41">
                  <c:v>0.341181828855505</c:v>
                </c:pt>
                <c:pt idx="42">
                  <c:v>0.343289006940033</c:v>
                </c:pt>
                <c:pt idx="43">
                  <c:v>0.342713702745922</c:v>
                </c:pt>
                <c:pt idx="44">
                  <c:v>0.342859965410184</c:v>
                </c:pt>
                <c:pt idx="45">
                  <c:v>0.344092412064389</c:v>
                </c:pt>
                <c:pt idx="46">
                  <c:v>0.34631037849191</c:v>
                </c:pt>
                <c:pt idx="47">
                  <c:v>0.343754854547504</c:v>
                </c:pt>
                <c:pt idx="48">
                  <c:v>0.345473878627817</c:v>
                </c:pt>
                <c:pt idx="49">
                  <c:v>0.344562487368233</c:v>
                </c:pt>
                <c:pt idx="50">
                  <c:v>0.346699240086629</c:v>
                </c:pt>
                <c:pt idx="51">
                  <c:v>0.348497832327842</c:v>
                </c:pt>
                <c:pt idx="52">
                  <c:v>0.350805884530291</c:v>
                </c:pt>
                <c:pt idx="53">
                  <c:v>0.353619458329808</c:v>
                </c:pt>
                <c:pt idx="54">
                  <c:v>0.354639634296507</c:v>
                </c:pt>
                <c:pt idx="55">
                  <c:v>0.353797084182149</c:v>
                </c:pt>
                <c:pt idx="56">
                  <c:v>0.350570644661937</c:v>
                </c:pt>
                <c:pt idx="57">
                  <c:v>0.351804319041009</c:v>
                </c:pt>
                <c:pt idx="58">
                  <c:v>0.35305880669594</c:v>
                </c:pt>
                <c:pt idx="59">
                  <c:v>0.354346637555958</c:v>
                </c:pt>
                <c:pt idx="60">
                  <c:v>0.352503963487361</c:v>
                </c:pt>
                <c:pt idx="61">
                  <c:v>0.352325717717884</c:v>
                </c:pt>
                <c:pt idx="62">
                  <c:v>0.353754651270758</c:v>
                </c:pt>
                <c:pt idx="63">
                  <c:v>0.353231048514666</c:v>
                </c:pt>
                <c:pt idx="64">
                  <c:v>0.354944325067511</c:v>
                </c:pt>
                <c:pt idx="65">
                  <c:v>0.357279241132088</c:v>
                </c:pt>
                <c:pt idx="66">
                  <c:v>0.357983687643058</c:v>
                </c:pt>
                <c:pt idx="67">
                  <c:v>0.359835371689153</c:v>
                </c:pt>
                <c:pt idx="68">
                  <c:v>0.356415249866151</c:v>
                </c:pt>
                <c:pt idx="69">
                  <c:v>0.359796160097803</c:v>
                </c:pt>
                <c:pt idx="70">
                  <c:v>0.361431874138726</c:v>
                </c:pt>
                <c:pt idx="71">
                  <c:v>0.363505635175966</c:v>
                </c:pt>
                <c:pt idx="72">
                  <c:v>0.363356183242397</c:v>
                </c:pt>
                <c:pt idx="73">
                  <c:v>0.365056063975227</c:v>
                </c:pt>
                <c:pt idx="74">
                  <c:v>0.363226099817104</c:v>
                </c:pt>
                <c:pt idx="75">
                  <c:v>0.361684025643173</c:v>
                </c:pt>
                <c:pt idx="76">
                  <c:v>0.366160848932359</c:v>
                </c:pt>
                <c:pt idx="77">
                  <c:v>0.368297078571535</c:v>
                </c:pt>
                <c:pt idx="78">
                  <c:v>0.367056027146132</c:v>
                </c:pt>
                <c:pt idx="79">
                  <c:v>0.366495194054241</c:v>
                </c:pt>
                <c:pt idx="80">
                  <c:v>0.366654834537833</c:v>
                </c:pt>
                <c:pt idx="81">
                  <c:v>0.368578220202615</c:v>
                </c:pt>
                <c:pt idx="82">
                  <c:v>0.370860216823655</c:v>
                </c:pt>
                <c:pt idx="83">
                  <c:v>0.370151205741925</c:v>
                </c:pt>
                <c:pt idx="84">
                  <c:v>0.370992711087124</c:v>
                </c:pt>
                <c:pt idx="85">
                  <c:v>0.373683922142419</c:v>
                </c:pt>
                <c:pt idx="86">
                  <c:v>0.370541228495047</c:v>
                </c:pt>
                <c:pt idx="87">
                  <c:v>0.372168699449831</c:v>
                </c:pt>
                <c:pt idx="88">
                  <c:v>0.372954597130105</c:v>
                </c:pt>
                <c:pt idx="89">
                  <c:v>0.375909251943806</c:v>
                </c:pt>
                <c:pt idx="90">
                  <c:v>0.37794709206254</c:v>
                </c:pt>
                <c:pt idx="91">
                  <c:v>0.377753258441623</c:v>
                </c:pt>
                <c:pt idx="92">
                  <c:v>0.379144816679556</c:v>
                </c:pt>
                <c:pt idx="93">
                  <c:v>0.380861371830138</c:v>
                </c:pt>
                <c:pt idx="94">
                  <c:v>0.379862839175225</c:v>
                </c:pt>
                <c:pt idx="95">
                  <c:v>0.382713983606535</c:v>
                </c:pt>
                <c:pt idx="96">
                  <c:v>0.383009004762675</c:v>
                </c:pt>
                <c:pt idx="97">
                  <c:v>0.383831801323605</c:v>
                </c:pt>
                <c:pt idx="98">
                  <c:v>0.384071496721844</c:v>
                </c:pt>
                <c:pt idx="99">
                  <c:v>0.385256055978527</c:v>
                </c:pt>
                <c:pt idx="100">
                  <c:v>0.384829623727194</c:v>
                </c:pt>
                <c:pt idx="101">
                  <c:v>0.386242397027097</c:v>
                </c:pt>
                <c:pt idx="102">
                  <c:v>0.387192649124582</c:v>
                </c:pt>
                <c:pt idx="103">
                  <c:v>0.390376971865296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0.261114857835473</c:v>
                </c:pt>
                <c:pt idx="3">
                  <c:v>0.263420982061061</c:v>
                </c:pt>
                <c:pt idx="4">
                  <c:v>0.264116833138429</c:v>
                </c:pt>
                <c:pt idx="5">
                  <c:v>0.266256552363351</c:v>
                </c:pt>
                <c:pt idx="6">
                  <c:v>0.271380917385201</c:v>
                </c:pt>
                <c:pt idx="7">
                  <c:v>0.273446754414273</c:v>
                </c:pt>
                <c:pt idx="8">
                  <c:v>0.274691715124761</c:v>
                </c:pt>
                <c:pt idx="9">
                  <c:v>0.276232805153124</c:v>
                </c:pt>
                <c:pt idx="10">
                  <c:v>0.278195868973894</c:v>
                </c:pt>
                <c:pt idx="11">
                  <c:v>0.280695925764659</c:v>
                </c:pt>
                <c:pt idx="12">
                  <c:v>0.281077172860472</c:v>
                </c:pt>
                <c:pt idx="13">
                  <c:v>0.267690266297519</c:v>
                </c:pt>
                <c:pt idx="14">
                  <c:v>0.281168944692083</c:v>
                </c:pt>
                <c:pt idx="15">
                  <c:v>0.279782149390816</c:v>
                </c:pt>
                <c:pt idx="16">
                  <c:v>0.282519390230125</c:v>
                </c:pt>
                <c:pt idx="17">
                  <c:v>0.285006910401998</c:v>
                </c:pt>
                <c:pt idx="18">
                  <c:v>0.287765738892812</c:v>
                </c:pt>
                <c:pt idx="19">
                  <c:v>0.287614054910574</c:v>
                </c:pt>
                <c:pt idx="20">
                  <c:v>0.280003830057958</c:v>
                </c:pt>
                <c:pt idx="21">
                  <c:v>0.281989032367749</c:v>
                </c:pt>
                <c:pt idx="22">
                  <c:v>0.284441285894992</c:v>
                </c:pt>
                <c:pt idx="23">
                  <c:v>0.286509039526318</c:v>
                </c:pt>
                <c:pt idx="24">
                  <c:v>0.291179283643195</c:v>
                </c:pt>
                <c:pt idx="25">
                  <c:v>0.29401460972699</c:v>
                </c:pt>
                <c:pt idx="26">
                  <c:v>0.295396864832347</c:v>
                </c:pt>
                <c:pt idx="27">
                  <c:v>0.296319134062659</c:v>
                </c:pt>
                <c:pt idx="28">
                  <c:v>0.298008656375548</c:v>
                </c:pt>
                <c:pt idx="29">
                  <c:v>0.299416176033347</c:v>
                </c:pt>
                <c:pt idx="30">
                  <c:v>0.300512489128251</c:v>
                </c:pt>
                <c:pt idx="31">
                  <c:v>0.301739540134329</c:v>
                </c:pt>
                <c:pt idx="32">
                  <c:v>0.303894753833082</c:v>
                </c:pt>
                <c:pt idx="33">
                  <c:v>0.306535735493132</c:v>
                </c:pt>
                <c:pt idx="34">
                  <c:v>0.307481511923655</c:v>
                </c:pt>
                <c:pt idx="35">
                  <c:v>0.308830010898668</c:v>
                </c:pt>
                <c:pt idx="36">
                  <c:v>0.311105792980436</c:v>
                </c:pt>
                <c:pt idx="37">
                  <c:v>0.313729763454411</c:v>
                </c:pt>
                <c:pt idx="38">
                  <c:v>0.31594471733829</c:v>
                </c:pt>
                <c:pt idx="39">
                  <c:v>0.319275899283121</c:v>
                </c:pt>
                <c:pt idx="40">
                  <c:v>0.321213097115272</c:v>
                </c:pt>
                <c:pt idx="41">
                  <c:v>0.32244127121114</c:v>
                </c:pt>
                <c:pt idx="42">
                  <c:v>0.322798146558266</c:v>
                </c:pt>
                <c:pt idx="43">
                  <c:v>0.323050391832035</c:v>
                </c:pt>
                <c:pt idx="44">
                  <c:v>0.322708902850417</c:v>
                </c:pt>
                <c:pt idx="45">
                  <c:v>0.324255375909907</c:v>
                </c:pt>
                <c:pt idx="46">
                  <c:v>0.324982108561858</c:v>
                </c:pt>
                <c:pt idx="47">
                  <c:v>0.325007452144807</c:v>
                </c:pt>
                <c:pt idx="48">
                  <c:v>0.326836283094004</c:v>
                </c:pt>
                <c:pt idx="49">
                  <c:v>0.328523519516498</c:v>
                </c:pt>
                <c:pt idx="50">
                  <c:v>0.329866916526866</c:v>
                </c:pt>
                <c:pt idx="51">
                  <c:v>0.331779288700734</c:v>
                </c:pt>
                <c:pt idx="52">
                  <c:v>0.33410685257925</c:v>
                </c:pt>
                <c:pt idx="53">
                  <c:v>0.334872831458493</c:v>
                </c:pt>
                <c:pt idx="54">
                  <c:v>0.335082716448734</c:v>
                </c:pt>
                <c:pt idx="55">
                  <c:v>0.333810513820471</c:v>
                </c:pt>
                <c:pt idx="56">
                  <c:v>0.331909768324091</c:v>
                </c:pt>
                <c:pt idx="57">
                  <c:v>0.332794005324309</c:v>
                </c:pt>
                <c:pt idx="58">
                  <c:v>0.333310702730803</c:v>
                </c:pt>
                <c:pt idx="59">
                  <c:v>0.334978124906203</c:v>
                </c:pt>
                <c:pt idx="60">
                  <c:v>0.336427365529661</c:v>
                </c:pt>
                <c:pt idx="61">
                  <c:v>0.337479131923178</c:v>
                </c:pt>
                <c:pt idx="62">
                  <c:v>0.34003292228798</c:v>
                </c:pt>
                <c:pt idx="63">
                  <c:v>0.339453635881018</c:v>
                </c:pt>
                <c:pt idx="64">
                  <c:v>0.340473650189311</c:v>
                </c:pt>
                <c:pt idx="65">
                  <c:v>0.342306866833944</c:v>
                </c:pt>
                <c:pt idx="66">
                  <c:v>0.343600285021732</c:v>
                </c:pt>
                <c:pt idx="67">
                  <c:v>0.343524877639893</c:v>
                </c:pt>
                <c:pt idx="68">
                  <c:v>0.342765246331689</c:v>
                </c:pt>
                <c:pt idx="69">
                  <c:v>0.345118142271373</c:v>
                </c:pt>
                <c:pt idx="70">
                  <c:v>0.345966802451722</c:v>
                </c:pt>
                <c:pt idx="71">
                  <c:v>0.345762095105711</c:v>
                </c:pt>
                <c:pt idx="72">
                  <c:v>0.345069675419681</c:v>
                </c:pt>
                <c:pt idx="73">
                  <c:v>0.345642798149947</c:v>
                </c:pt>
                <c:pt idx="74">
                  <c:v>0.346643648142098</c:v>
                </c:pt>
                <c:pt idx="75">
                  <c:v>0.347696227484935</c:v>
                </c:pt>
                <c:pt idx="76">
                  <c:v>0.350257249112409</c:v>
                </c:pt>
                <c:pt idx="77">
                  <c:v>0.351801780688971</c:v>
                </c:pt>
                <c:pt idx="78">
                  <c:v>0.352737820387025</c:v>
                </c:pt>
                <c:pt idx="79">
                  <c:v>0.353594952799148</c:v>
                </c:pt>
                <c:pt idx="80">
                  <c:v>0.352887975772435</c:v>
                </c:pt>
                <c:pt idx="81">
                  <c:v>0.354504102622825</c:v>
                </c:pt>
                <c:pt idx="82">
                  <c:v>0.354271336599739</c:v>
                </c:pt>
                <c:pt idx="83">
                  <c:v>0.355383023594921</c:v>
                </c:pt>
                <c:pt idx="84">
                  <c:v>0.355438414320365</c:v>
                </c:pt>
                <c:pt idx="85">
                  <c:v>0.357006968253676</c:v>
                </c:pt>
                <c:pt idx="86">
                  <c:v>0.358284847081309</c:v>
                </c:pt>
                <c:pt idx="87">
                  <c:v>0.358108704125168</c:v>
                </c:pt>
                <c:pt idx="88">
                  <c:v>0.359236526904679</c:v>
                </c:pt>
                <c:pt idx="89">
                  <c:v>0.360870298216618</c:v>
                </c:pt>
                <c:pt idx="90">
                  <c:v>0.362496164495761</c:v>
                </c:pt>
                <c:pt idx="91">
                  <c:v>0.365409359605301</c:v>
                </c:pt>
                <c:pt idx="92">
                  <c:v>0.365993246674643</c:v>
                </c:pt>
                <c:pt idx="93">
                  <c:v>0.367030239931053</c:v>
                </c:pt>
                <c:pt idx="94">
                  <c:v>0.368587461932886</c:v>
                </c:pt>
                <c:pt idx="95">
                  <c:v>0.370886686372351</c:v>
                </c:pt>
                <c:pt idx="96">
                  <c:v>0.371408029671251</c:v>
                </c:pt>
                <c:pt idx="97">
                  <c:v>0.371123885344215</c:v>
                </c:pt>
                <c:pt idx="98">
                  <c:v>0.372536438823358</c:v>
                </c:pt>
                <c:pt idx="99">
                  <c:v>0.371577591260232</c:v>
                </c:pt>
                <c:pt idx="100">
                  <c:v>0.370568992490148</c:v>
                </c:pt>
                <c:pt idx="101">
                  <c:v>0.372977128683973</c:v>
                </c:pt>
                <c:pt idx="102">
                  <c:v>0.373071016435507</c:v>
                </c:pt>
                <c:pt idx="103">
                  <c:v>0.373149449595487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0.287311511892238</c:v>
                </c:pt>
                <c:pt idx="4">
                  <c:v>0.28739221813853</c:v>
                </c:pt>
                <c:pt idx="5">
                  <c:v>0.290292486094405</c:v>
                </c:pt>
                <c:pt idx="6">
                  <c:v>0.294665020530062</c:v>
                </c:pt>
                <c:pt idx="7">
                  <c:v>0.287816660782227</c:v>
                </c:pt>
                <c:pt idx="8">
                  <c:v>0.2906541651661</c:v>
                </c:pt>
                <c:pt idx="9">
                  <c:v>0.290280491790731</c:v>
                </c:pt>
                <c:pt idx="10">
                  <c:v>0.295308085636001</c:v>
                </c:pt>
                <c:pt idx="11">
                  <c:v>0.294746527575788</c:v>
                </c:pt>
                <c:pt idx="12">
                  <c:v>0.297372271845309</c:v>
                </c:pt>
                <c:pt idx="13">
                  <c:v>0.284149576066391</c:v>
                </c:pt>
                <c:pt idx="14">
                  <c:v>0.297590911842105</c:v>
                </c:pt>
                <c:pt idx="15">
                  <c:v>0.298884046893167</c:v>
                </c:pt>
                <c:pt idx="16">
                  <c:v>0.302082369677597</c:v>
                </c:pt>
                <c:pt idx="17">
                  <c:v>0.306328345337286</c:v>
                </c:pt>
                <c:pt idx="18">
                  <c:v>0.304771221913099</c:v>
                </c:pt>
                <c:pt idx="19">
                  <c:v>0.302222048037989</c:v>
                </c:pt>
                <c:pt idx="20">
                  <c:v>0.291639818894168</c:v>
                </c:pt>
                <c:pt idx="21">
                  <c:v>0.290057842612884</c:v>
                </c:pt>
                <c:pt idx="22">
                  <c:v>0.290939496896871</c:v>
                </c:pt>
                <c:pt idx="23">
                  <c:v>0.293084676697802</c:v>
                </c:pt>
                <c:pt idx="24">
                  <c:v>0.297101517879852</c:v>
                </c:pt>
                <c:pt idx="25">
                  <c:v>0.297861371012463</c:v>
                </c:pt>
                <c:pt idx="26">
                  <c:v>0.297953946547428</c:v>
                </c:pt>
                <c:pt idx="27">
                  <c:v>0.297687006985286</c:v>
                </c:pt>
                <c:pt idx="28">
                  <c:v>0.298908934556567</c:v>
                </c:pt>
                <c:pt idx="29">
                  <c:v>0.299730381421245</c:v>
                </c:pt>
                <c:pt idx="30">
                  <c:v>0.299603649168414</c:v>
                </c:pt>
                <c:pt idx="31">
                  <c:v>0.301237091258192</c:v>
                </c:pt>
                <c:pt idx="32">
                  <c:v>0.301056427942585</c:v>
                </c:pt>
                <c:pt idx="33">
                  <c:v>0.300339351202076</c:v>
                </c:pt>
                <c:pt idx="34">
                  <c:v>0.299878769975403</c:v>
                </c:pt>
                <c:pt idx="35">
                  <c:v>0.303608872158382</c:v>
                </c:pt>
                <c:pt idx="36">
                  <c:v>0.301488462925357</c:v>
                </c:pt>
                <c:pt idx="37">
                  <c:v>0.306373605146278</c:v>
                </c:pt>
                <c:pt idx="38">
                  <c:v>0.304917737264393</c:v>
                </c:pt>
                <c:pt idx="39">
                  <c:v>0.303868589749168</c:v>
                </c:pt>
                <c:pt idx="40">
                  <c:v>0.307410280708329</c:v>
                </c:pt>
                <c:pt idx="41">
                  <c:v>0.309240906534321</c:v>
                </c:pt>
                <c:pt idx="42">
                  <c:v>0.312131796196645</c:v>
                </c:pt>
                <c:pt idx="43">
                  <c:v>0.312361018162995</c:v>
                </c:pt>
                <c:pt idx="44">
                  <c:v>0.313831758671034</c:v>
                </c:pt>
                <c:pt idx="45">
                  <c:v>0.316388022117574</c:v>
                </c:pt>
                <c:pt idx="46">
                  <c:v>0.31864628353693</c:v>
                </c:pt>
                <c:pt idx="47">
                  <c:v>0.316619479361565</c:v>
                </c:pt>
                <c:pt idx="48">
                  <c:v>0.318880074219275</c:v>
                </c:pt>
                <c:pt idx="49">
                  <c:v>0.319583499016832</c:v>
                </c:pt>
                <c:pt idx="50">
                  <c:v>0.319943722627692</c:v>
                </c:pt>
                <c:pt idx="51">
                  <c:v>0.320502024764049</c:v>
                </c:pt>
                <c:pt idx="52">
                  <c:v>0.32065746679727</c:v>
                </c:pt>
                <c:pt idx="53">
                  <c:v>0.324580681024465</c:v>
                </c:pt>
                <c:pt idx="54">
                  <c:v>0.32446536266708</c:v>
                </c:pt>
                <c:pt idx="55">
                  <c:v>0.324584755038871</c:v>
                </c:pt>
                <c:pt idx="56">
                  <c:v>0.323713839976406</c:v>
                </c:pt>
                <c:pt idx="57">
                  <c:v>0.324383688542098</c:v>
                </c:pt>
                <c:pt idx="58">
                  <c:v>0.325176650108097</c:v>
                </c:pt>
                <c:pt idx="59">
                  <c:v>0.327343028148717</c:v>
                </c:pt>
                <c:pt idx="60">
                  <c:v>0.325628194552858</c:v>
                </c:pt>
                <c:pt idx="61">
                  <c:v>0.324618132885055</c:v>
                </c:pt>
                <c:pt idx="62">
                  <c:v>0.326448382485711</c:v>
                </c:pt>
                <c:pt idx="63">
                  <c:v>0.325378570951471</c:v>
                </c:pt>
                <c:pt idx="64">
                  <c:v>0.326311240749627</c:v>
                </c:pt>
                <c:pt idx="65">
                  <c:v>0.328547927124973</c:v>
                </c:pt>
                <c:pt idx="66">
                  <c:v>0.328763061802397</c:v>
                </c:pt>
                <c:pt idx="67">
                  <c:v>0.330170050107637</c:v>
                </c:pt>
                <c:pt idx="68">
                  <c:v>0.327192304932156</c:v>
                </c:pt>
                <c:pt idx="69">
                  <c:v>0.32993861223182</c:v>
                </c:pt>
                <c:pt idx="70">
                  <c:v>0.332302899642301</c:v>
                </c:pt>
                <c:pt idx="71">
                  <c:v>0.332977116572211</c:v>
                </c:pt>
                <c:pt idx="72">
                  <c:v>0.333125624403905</c:v>
                </c:pt>
                <c:pt idx="73">
                  <c:v>0.335222871353487</c:v>
                </c:pt>
                <c:pt idx="74">
                  <c:v>0.333917146774035</c:v>
                </c:pt>
                <c:pt idx="75">
                  <c:v>0.332766989714024</c:v>
                </c:pt>
                <c:pt idx="76">
                  <c:v>0.336527042115384</c:v>
                </c:pt>
                <c:pt idx="77">
                  <c:v>0.338623808097745</c:v>
                </c:pt>
                <c:pt idx="78">
                  <c:v>0.336237333314783</c:v>
                </c:pt>
                <c:pt idx="79">
                  <c:v>0.335653021459713</c:v>
                </c:pt>
                <c:pt idx="80">
                  <c:v>0.335596791972975</c:v>
                </c:pt>
                <c:pt idx="81">
                  <c:v>0.338632324411462</c:v>
                </c:pt>
                <c:pt idx="82">
                  <c:v>0.339375161458927</c:v>
                </c:pt>
                <c:pt idx="83">
                  <c:v>0.337497656944582</c:v>
                </c:pt>
                <c:pt idx="84">
                  <c:v>0.338171436483423</c:v>
                </c:pt>
                <c:pt idx="85">
                  <c:v>0.341480891000869</c:v>
                </c:pt>
                <c:pt idx="86">
                  <c:v>0.339938114411974</c:v>
                </c:pt>
                <c:pt idx="87">
                  <c:v>0.340723595166871</c:v>
                </c:pt>
                <c:pt idx="88">
                  <c:v>0.340541868782805</c:v>
                </c:pt>
                <c:pt idx="89">
                  <c:v>0.344247977217059</c:v>
                </c:pt>
                <c:pt idx="90">
                  <c:v>0.344169751654081</c:v>
                </c:pt>
                <c:pt idx="91">
                  <c:v>0.343722790794217</c:v>
                </c:pt>
                <c:pt idx="92">
                  <c:v>0.344374799254928</c:v>
                </c:pt>
                <c:pt idx="93">
                  <c:v>0.347201760284499</c:v>
                </c:pt>
                <c:pt idx="94">
                  <c:v>0.345413828069177</c:v>
                </c:pt>
                <c:pt idx="95">
                  <c:v>0.346306859422486</c:v>
                </c:pt>
                <c:pt idx="96">
                  <c:v>0.346379426680467</c:v>
                </c:pt>
                <c:pt idx="97">
                  <c:v>0.344551377349214</c:v>
                </c:pt>
                <c:pt idx="98">
                  <c:v>0.346184022115738</c:v>
                </c:pt>
                <c:pt idx="99">
                  <c:v>0.347317902289114</c:v>
                </c:pt>
                <c:pt idx="100">
                  <c:v>0.347902855180592</c:v>
                </c:pt>
                <c:pt idx="101">
                  <c:v>0.34682740353246</c:v>
                </c:pt>
                <c:pt idx="102">
                  <c:v>0.347894128355736</c:v>
                </c:pt>
                <c:pt idx="103">
                  <c:v>0.349691248522568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0.254327519547126</c:v>
                </c:pt>
                <c:pt idx="3">
                  <c:v>0.25665813975429</c:v>
                </c:pt>
                <c:pt idx="4">
                  <c:v>0.256344657040514</c:v>
                </c:pt>
                <c:pt idx="5">
                  <c:v>0.257961080516411</c:v>
                </c:pt>
                <c:pt idx="6">
                  <c:v>0.262334557508533</c:v>
                </c:pt>
                <c:pt idx="7">
                  <c:v>0.264871979255803</c:v>
                </c:pt>
                <c:pt idx="8">
                  <c:v>0.266801427083166</c:v>
                </c:pt>
                <c:pt idx="9">
                  <c:v>0.269006640830621</c:v>
                </c:pt>
                <c:pt idx="10">
                  <c:v>0.271584079703373</c:v>
                </c:pt>
                <c:pt idx="11">
                  <c:v>0.274602910896512</c:v>
                </c:pt>
                <c:pt idx="12">
                  <c:v>0.27530531993823</c:v>
                </c:pt>
                <c:pt idx="13">
                  <c:v>0.26119518002496</c:v>
                </c:pt>
                <c:pt idx="14">
                  <c:v>0.27635688531996</c:v>
                </c:pt>
                <c:pt idx="15">
                  <c:v>0.273933757747878</c:v>
                </c:pt>
                <c:pt idx="16">
                  <c:v>0.276150196024151</c:v>
                </c:pt>
                <c:pt idx="17">
                  <c:v>0.278037058740362</c:v>
                </c:pt>
                <c:pt idx="18">
                  <c:v>0.279715210569825</c:v>
                </c:pt>
                <c:pt idx="19">
                  <c:v>0.278278040836165</c:v>
                </c:pt>
                <c:pt idx="20">
                  <c:v>0.265032874018716</c:v>
                </c:pt>
                <c:pt idx="21">
                  <c:v>0.265777418514068</c:v>
                </c:pt>
                <c:pt idx="22">
                  <c:v>0.268121454350103</c:v>
                </c:pt>
                <c:pt idx="23">
                  <c:v>0.268779105410663</c:v>
                </c:pt>
                <c:pt idx="24">
                  <c:v>0.272366029926745</c:v>
                </c:pt>
                <c:pt idx="25">
                  <c:v>0.273175266098045</c:v>
                </c:pt>
                <c:pt idx="26">
                  <c:v>0.275335659509554</c:v>
                </c:pt>
                <c:pt idx="27">
                  <c:v>0.275650810355963</c:v>
                </c:pt>
                <c:pt idx="28">
                  <c:v>0.276331177718705</c:v>
                </c:pt>
                <c:pt idx="29">
                  <c:v>0.277699226021822</c:v>
                </c:pt>
                <c:pt idx="30">
                  <c:v>0.278025978338147</c:v>
                </c:pt>
                <c:pt idx="31">
                  <c:v>0.279005328480682</c:v>
                </c:pt>
                <c:pt idx="32">
                  <c:v>0.280436537388835</c:v>
                </c:pt>
                <c:pt idx="33">
                  <c:v>0.281084577217355</c:v>
                </c:pt>
                <c:pt idx="34">
                  <c:v>0.281810925434896</c:v>
                </c:pt>
                <c:pt idx="35">
                  <c:v>0.283625054190296</c:v>
                </c:pt>
                <c:pt idx="36">
                  <c:v>0.284170953432644</c:v>
                </c:pt>
                <c:pt idx="37">
                  <c:v>0.285635814191276</c:v>
                </c:pt>
                <c:pt idx="38">
                  <c:v>0.2866037182832</c:v>
                </c:pt>
                <c:pt idx="39">
                  <c:v>0.287872967482631</c:v>
                </c:pt>
                <c:pt idx="40">
                  <c:v>0.290700707548662</c:v>
                </c:pt>
                <c:pt idx="41">
                  <c:v>0.292502476897776</c:v>
                </c:pt>
                <c:pt idx="42">
                  <c:v>0.293176612699676</c:v>
                </c:pt>
                <c:pt idx="43">
                  <c:v>0.295170749459707</c:v>
                </c:pt>
                <c:pt idx="44">
                  <c:v>0.296037690898815</c:v>
                </c:pt>
                <c:pt idx="45">
                  <c:v>0.297841383335654</c:v>
                </c:pt>
                <c:pt idx="46">
                  <c:v>0.298642262983284</c:v>
                </c:pt>
                <c:pt idx="47">
                  <c:v>0.298589532529815</c:v>
                </c:pt>
                <c:pt idx="48">
                  <c:v>0.299765919395049</c:v>
                </c:pt>
                <c:pt idx="49">
                  <c:v>0.300673212294071</c:v>
                </c:pt>
                <c:pt idx="50">
                  <c:v>0.301522991604501</c:v>
                </c:pt>
                <c:pt idx="51">
                  <c:v>0.303083009746947</c:v>
                </c:pt>
                <c:pt idx="52">
                  <c:v>0.303723596620364</c:v>
                </c:pt>
                <c:pt idx="53">
                  <c:v>0.305125260915957</c:v>
                </c:pt>
                <c:pt idx="54">
                  <c:v>0.30555975964401</c:v>
                </c:pt>
                <c:pt idx="55">
                  <c:v>0.30516044237639</c:v>
                </c:pt>
                <c:pt idx="56">
                  <c:v>0.30531947274422</c:v>
                </c:pt>
                <c:pt idx="57">
                  <c:v>0.3054020359655</c:v>
                </c:pt>
                <c:pt idx="58">
                  <c:v>0.306980542662528</c:v>
                </c:pt>
                <c:pt idx="59">
                  <c:v>0.308659057167296</c:v>
                </c:pt>
                <c:pt idx="60">
                  <c:v>0.309143967939402</c:v>
                </c:pt>
                <c:pt idx="61">
                  <c:v>0.309106499176844</c:v>
                </c:pt>
                <c:pt idx="62">
                  <c:v>0.310887930940952</c:v>
                </c:pt>
                <c:pt idx="63">
                  <c:v>0.310681188411182</c:v>
                </c:pt>
                <c:pt idx="64">
                  <c:v>0.31214154485857</c:v>
                </c:pt>
                <c:pt idx="65">
                  <c:v>0.313363641397625</c:v>
                </c:pt>
                <c:pt idx="66">
                  <c:v>0.314129468488612</c:v>
                </c:pt>
                <c:pt idx="67">
                  <c:v>0.314454811574905</c:v>
                </c:pt>
                <c:pt idx="68">
                  <c:v>0.314459699203929</c:v>
                </c:pt>
                <c:pt idx="69">
                  <c:v>0.315084117463539</c:v>
                </c:pt>
                <c:pt idx="70">
                  <c:v>0.316162923937372</c:v>
                </c:pt>
                <c:pt idx="71">
                  <c:v>0.317187128975135</c:v>
                </c:pt>
                <c:pt idx="72">
                  <c:v>0.316987574600338</c:v>
                </c:pt>
                <c:pt idx="73">
                  <c:v>0.317769375316163</c:v>
                </c:pt>
                <c:pt idx="74">
                  <c:v>0.31827741637202</c:v>
                </c:pt>
                <c:pt idx="75">
                  <c:v>0.318755804864974</c:v>
                </c:pt>
                <c:pt idx="76">
                  <c:v>0.320192424152041</c:v>
                </c:pt>
                <c:pt idx="77">
                  <c:v>0.320271203759267</c:v>
                </c:pt>
                <c:pt idx="78">
                  <c:v>0.320406574630507</c:v>
                </c:pt>
                <c:pt idx="79">
                  <c:v>0.319925843626646</c:v>
                </c:pt>
                <c:pt idx="80">
                  <c:v>0.320670065765762</c:v>
                </c:pt>
                <c:pt idx="81">
                  <c:v>0.320454797493195</c:v>
                </c:pt>
                <c:pt idx="82">
                  <c:v>0.321267811378951</c:v>
                </c:pt>
                <c:pt idx="83">
                  <c:v>0.321452084949645</c:v>
                </c:pt>
                <c:pt idx="84">
                  <c:v>0.322298038709546</c:v>
                </c:pt>
                <c:pt idx="85">
                  <c:v>0.322471090912683</c:v>
                </c:pt>
                <c:pt idx="86">
                  <c:v>0.323569249109313</c:v>
                </c:pt>
                <c:pt idx="87">
                  <c:v>0.324445092493768</c:v>
                </c:pt>
                <c:pt idx="88">
                  <c:v>0.325106014719201</c:v>
                </c:pt>
                <c:pt idx="89">
                  <c:v>0.325917399776594</c:v>
                </c:pt>
                <c:pt idx="90">
                  <c:v>0.326296146205216</c:v>
                </c:pt>
                <c:pt idx="91">
                  <c:v>0.327514332029566</c:v>
                </c:pt>
                <c:pt idx="92">
                  <c:v>0.327299668537066</c:v>
                </c:pt>
                <c:pt idx="93">
                  <c:v>0.328667826672289</c:v>
                </c:pt>
                <c:pt idx="94">
                  <c:v>0.329195598343958</c:v>
                </c:pt>
                <c:pt idx="95">
                  <c:v>0.330516229338581</c:v>
                </c:pt>
                <c:pt idx="96">
                  <c:v>0.33138660328517</c:v>
                </c:pt>
                <c:pt idx="97">
                  <c:v>0.331211601622195</c:v>
                </c:pt>
                <c:pt idx="98">
                  <c:v>0.331421546268651</c:v>
                </c:pt>
                <c:pt idx="99">
                  <c:v>0.331501370350647</c:v>
                </c:pt>
                <c:pt idx="100">
                  <c:v>0.331404609240796</c:v>
                </c:pt>
                <c:pt idx="101">
                  <c:v>0.33162552806776</c:v>
                </c:pt>
                <c:pt idx="102">
                  <c:v>0.3315850531053</c:v>
                </c:pt>
                <c:pt idx="103">
                  <c:v>0.330163326933599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43380"/>
        <c:axId val="96280585"/>
      </c:lineChart>
      <c:catAx>
        <c:axId val="44433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280585"/>
        <c:crosses val="autoZero"/>
        <c:auto val="1"/>
        <c:lblAlgn val="ctr"/>
        <c:lblOffset val="100"/>
      </c:catAx>
      <c:valAx>
        <c:axId val="96280585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43380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0.301935848737672</c:v>
                </c:pt>
                <c:pt idx="4">
                  <c:v>0.30457845661348</c:v>
                </c:pt>
                <c:pt idx="5">
                  <c:v>0.306621864361903</c:v>
                </c:pt>
                <c:pt idx="6">
                  <c:v>0.307133057678895</c:v>
                </c:pt>
                <c:pt idx="7">
                  <c:v>0.315308249174998</c:v>
                </c:pt>
                <c:pt idx="8">
                  <c:v>0.309953342625748</c:v>
                </c:pt>
                <c:pt idx="9">
                  <c:v>0.31083860902024</c:v>
                </c:pt>
                <c:pt idx="10">
                  <c:v>0.310033607389536</c:v>
                </c:pt>
                <c:pt idx="11">
                  <c:v>0.315299713786891</c:v>
                </c:pt>
                <c:pt idx="12">
                  <c:v>0.313965102343525</c:v>
                </c:pt>
                <c:pt idx="13">
                  <c:v>0.317637615247699</c:v>
                </c:pt>
                <c:pt idx="14">
                  <c:v>0.30798943378277</c:v>
                </c:pt>
                <c:pt idx="15">
                  <c:v>0.31869378389229</c:v>
                </c:pt>
                <c:pt idx="16">
                  <c:v>0.323171039584264</c:v>
                </c:pt>
                <c:pt idx="17">
                  <c:v>0.319569321644446</c:v>
                </c:pt>
                <c:pt idx="18">
                  <c:v>0.325050088964661</c:v>
                </c:pt>
                <c:pt idx="19">
                  <c:v>0.324771086261313</c:v>
                </c:pt>
                <c:pt idx="20">
                  <c:v>0.320124688464173</c:v>
                </c:pt>
                <c:pt idx="21">
                  <c:v>0.317681226323612</c:v>
                </c:pt>
                <c:pt idx="22">
                  <c:v>0.320216647889803</c:v>
                </c:pt>
                <c:pt idx="23">
                  <c:v>0.323849124314959</c:v>
                </c:pt>
                <c:pt idx="24">
                  <c:v>0.325690819013924</c:v>
                </c:pt>
                <c:pt idx="25">
                  <c:v>0.3311037686199</c:v>
                </c:pt>
                <c:pt idx="26">
                  <c:v>0.333838557045916</c:v>
                </c:pt>
                <c:pt idx="27">
                  <c:v>0.339866675638145</c:v>
                </c:pt>
                <c:pt idx="28">
                  <c:v>0.344875128320038</c:v>
                </c:pt>
                <c:pt idx="29">
                  <c:v>0.345734733195711</c:v>
                </c:pt>
                <c:pt idx="30">
                  <c:v>0.347901017600824</c:v>
                </c:pt>
                <c:pt idx="31">
                  <c:v>0.34925415848329</c:v>
                </c:pt>
                <c:pt idx="32">
                  <c:v>0.35262398441333</c:v>
                </c:pt>
                <c:pt idx="33">
                  <c:v>0.358125812907975</c:v>
                </c:pt>
                <c:pt idx="34">
                  <c:v>0.360084252104951</c:v>
                </c:pt>
                <c:pt idx="35">
                  <c:v>0.362739676852895</c:v>
                </c:pt>
                <c:pt idx="36">
                  <c:v>0.365846506967025</c:v>
                </c:pt>
                <c:pt idx="37">
                  <c:v>0.367797669332775</c:v>
                </c:pt>
                <c:pt idx="38">
                  <c:v>0.371184659730164</c:v>
                </c:pt>
                <c:pt idx="39">
                  <c:v>0.373251786206939</c:v>
                </c:pt>
                <c:pt idx="40">
                  <c:v>0.377021882130651</c:v>
                </c:pt>
                <c:pt idx="41">
                  <c:v>0.38059565230386</c:v>
                </c:pt>
                <c:pt idx="42">
                  <c:v>0.378449030503451</c:v>
                </c:pt>
                <c:pt idx="43">
                  <c:v>0.380219878076281</c:v>
                </c:pt>
                <c:pt idx="44">
                  <c:v>0.381513238245542</c:v>
                </c:pt>
                <c:pt idx="45">
                  <c:v>0.382142950717233</c:v>
                </c:pt>
                <c:pt idx="46">
                  <c:v>0.382169210991318</c:v>
                </c:pt>
                <c:pt idx="47">
                  <c:v>0.382233953256143</c:v>
                </c:pt>
                <c:pt idx="48">
                  <c:v>0.386402683233229</c:v>
                </c:pt>
                <c:pt idx="49">
                  <c:v>0.383919518294282</c:v>
                </c:pt>
                <c:pt idx="50">
                  <c:v>0.384272509079379</c:v>
                </c:pt>
                <c:pt idx="51">
                  <c:v>0.388505579179303</c:v>
                </c:pt>
                <c:pt idx="52">
                  <c:v>0.388585117053621</c:v>
                </c:pt>
                <c:pt idx="53">
                  <c:v>0.390437835008996</c:v>
                </c:pt>
                <c:pt idx="54">
                  <c:v>0.389964026150428</c:v>
                </c:pt>
                <c:pt idx="55">
                  <c:v>0.39270243904452</c:v>
                </c:pt>
                <c:pt idx="56">
                  <c:v>0.391497025106957</c:v>
                </c:pt>
                <c:pt idx="57">
                  <c:v>0.393095996469062</c:v>
                </c:pt>
                <c:pt idx="58">
                  <c:v>0.393825908004574</c:v>
                </c:pt>
                <c:pt idx="59">
                  <c:v>0.393517419602107</c:v>
                </c:pt>
                <c:pt idx="60">
                  <c:v>0.390569041579471</c:v>
                </c:pt>
                <c:pt idx="61">
                  <c:v>0.39478425540937</c:v>
                </c:pt>
                <c:pt idx="62">
                  <c:v>0.395193764705798</c:v>
                </c:pt>
                <c:pt idx="63">
                  <c:v>0.397475858209022</c:v>
                </c:pt>
                <c:pt idx="64">
                  <c:v>0.397554164960235</c:v>
                </c:pt>
                <c:pt idx="65">
                  <c:v>0.396322428193169</c:v>
                </c:pt>
                <c:pt idx="66">
                  <c:v>0.39678001873743</c:v>
                </c:pt>
                <c:pt idx="67">
                  <c:v>0.399701757569169</c:v>
                </c:pt>
                <c:pt idx="68">
                  <c:v>0.399721592487776</c:v>
                </c:pt>
                <c:pt idx="69">
                  <c:v>0.398922968125828</c:v>
                </c:pt>
                <c:pt idx="70">
                  <c:v>0.398287137430213</c:v>
                </c:pt>
                <c:pt idx="71">
                  <c:v>0.400802967691674</c:v>
                </c:pt>
                <c:pt idx="72">
                  <c:v>0.399575552318816</c:v>
                </c:pt>
                <c:pt idx="73">
                  <c:v>0.39885549614239</c:v>
                </c:pt>
                <c:pt idx="74">
                  <c:v>0.401688207361793</c:v>
                </c:pt>
                <c:pt idx="75">
                  <c:v>0.4002260014397</c:v>
                </c:pt>
                <c:pt idx="76">
                  <c:v>0.401931594197583</c:v>
                </c:pt>
                <c:pt idx="77">
                  <c:v>0.403027555777153</c:v>
                </c:pt>
                <c:pt idx="78">
                  <c:v>0.408383125679915</c:v>
                </c:pt>
                <c:pt idx="79">
                  <c:v>0.409262002812987</c:v>
                </c:pt>
                <c:pt idx="80">
                  <c:v>0.411343947013218</c:v>
                </c:pt>
                <c:pt idx="81">
                  <c:v>0.411979385357265</c:v>
                </c:pt>
                <c:pt idx="82">
                  <c:v>0.413984052961143</c:v>
                </c:pt>
                <c:pt idx="83">
                  <c:v>0.414776249543287</c:v>
                </c:pt>
                <c:pt idx="84">
                  <c:v>0.414387060852536</c:v>
                </c:pt>
                <c:pt idx="85">
                  <c:v>0.412991382644959</c:v>
                </c:pt>
                <c:pt idx="86">
                  <c:v>0.417936127691336</c:v>
                </c:pt>
                <c:pt idx="87">
                  <c:v>0.418568449709809</c:v>
                </c:pt>
                <c:pt idx="88">
                  <c:v>0.422908070704956</c:v>
                </c:pt>
                <c:pt idx="89">
                  <c:v>0.421816802100037</c:v>
                </c:pt>
                <c:pt idx="90">
                  <c:v>0.425043844648518</c:v>
                </c:pt>
                <c:pt idx="91">
                  <c:v>0.4262392083274</c:v>
                </c:pt>
                <c:pt idx="92">
                  <c:v>0.426358980199093</c:v>
                </c:pt>
                <c:pt idx="93">
                  <c:v>0.425890394836925</c:v>
                </c:pt>
                <c:pt idx="94">
                  <c:v>0.427340543011642</c:v>
                </c:pt>
                <c:pt idx="95">
                  <c:v>0.428903888988294</c:v>
                </c:pt>
                <c:pt idx="96">
                  <c:v>0.429150877304122</c:v>
                </c:pt>
                <c:pt idx="97">
                  <c:v>0.430595629873119</c:v>
                </c:pt>
                <c:pt idx="98">
                  <c:v>0.432007916102907</c:v>
                </c:pt>
                <c:pt idx="99">
                  <c:v>0.432716422627784</c:v>
                </c:pt>
                <c:pt idx="100">
                  <c:v>0.435478240734894</c:v>
                </c:pt>
                <c:pt idx="101">
                  <c:v>0.433958944693693</c:v>
                </c:pt>
                <c:pt idx="102">
                  <c:v>0.431999780095972</c:v>
                </c:pt>
                <c:pt idx="103">
                  <c:v>0.435191305825836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0.262350823332343</c:v>
                </c:pt>
                <c:pt idx="4">
                  <c:v>0.264809436044699</c:v>
                </c:pt>
                <c:pt idx="5">
                  <c:v>0.265344514517522</c:v>
                </c:pt>
                <c:pt idx="6">
                  <c:v>0.267402813055259</c:v>
                </c:pt>
                <c:pt idx="7">
                  <c:v>0.272501742755723</c:v>
                </c:pt>
                <c:pt idx="8">
                  <c:v>0.274555196760311</c:v>
                </c:pt>
                <c:pt idx="9">
                  <c:v>0.275474026562012</c:v>
                </c:pt>
                <c:pt idx="10">
                  <c:v>0.277252313790029</c:v>
                </c:pt>
                <c:pt idx="11">
                  <c:v>0.279205303019778</c:v>
                </c:pt>
                <c:pt idx="12">
                  <c:v>0.281636046688408</c:v>
                </c:pt>
                <c:pt idx="13">
                  <c:v>0.28391553479112</c:v>
                </c:pt>
                <c:pt idx="14">
                  <c:v>0.270585613150236</c:v>
                </c:pt>
                <c:pt idx="15">
                  <c:v>0.284049317939367</c:v>
                </c:pt>
                <c:pt idx="16">
                  <c:v>0.283133623089599</c:v>
                </c:pt>
                <c:pt idx="17">
                  <c:v>0.285794675292358</c:v>
                </c:pt>
                <c:pt idx="18">
                  <c:v>0.288191959384489</c:v>
                </c:pt>
                <c:pt idx="19">
                  <c:v>0.291234714700047</c:v>
                </c:pt>
                <c:pt idx="20">
                  <c:v>0.295173338267658</c:v>
                </c:pt>
                <c:pt idx="21">
                  <c:v>0.289373051388995</c:v>
                </c:pt>
                <c:pt idx="22">
                  <c:v>0.295017780728587</c:v>
                </c:pt>
                <c:pt idx="23">
                  <c:v>0.301006034588553</c:v>
                </c:pt>
                <c:pt idx="24">
                  <c:v>0.304637415326226</c:v>
                </c:pt>
                <c:pt idx="25">
                  <c:v>0.312750521657925</c:v>
                </c:pt>
                <c:pt idx="26">
                  <c:v>0.318241277451182</c:v>
                </c:pt>
                <c:pt idx="27">
                  <c:v>0.32271421785153</c:v>
                </c:pt>
                <c:pt idx="28">
                  <c:v>0.325561462292699</c:v>
                </c:pt>
                <c:pt idx="29">
                  <c:v>0.33069225694727</c:v>
                </c:pt>
                <c:pt idx="30">
                  <c:v>0.3358392372021</c:v>
                </c:pt>
                <c:pt idx="31">
                  <c:v>0.339204380505698</c:v>
                </c:pt>
                <c:pt idx="32">
                  <c:v>0.342777505863634</c:v>
                </c:pt>
                <c:pt idx="33">
                  <c:v>0.347599108510556</c:v>
                </c:pt>
                <c:pt idx="34">
                  <c:v>0.352430537571718</c:v>
                </c:pt>
                <c:pt idx="35">
                  <c:v>0.355871153965923</c:v>
                </c:pt>
                <c:pt idx="36">
                  <c:v>0.360677815296136</c:v>
                </c:pt>
                <c:pt idx="37">
                  <c:v>0.364674582938389</c:v>
                </c:pt>
                <c:pt idx="38">
                  <c:v>0.369251569548268</c:v>
                </c:pt>
                <c:pt idx="39">
                  <c:v>0.371899690881566</c:v>
                </c:pt>
                <c:pt idx="40">
                  <c:v>0.374919988607848</c:v>
                </c:pt>
                <c:pt idx="41">
                  <c:v>0.377295965357774</c:v>
                </c:pt>
                <c:pt idx="42">
                  <c:v>0.3787524056316</c:v>
                </c:pt>
                <c:pt idx="43">
                  <c:v>0.380426921685551</c:v>
                </c:pt>
                <c:pt idx="44">
                  <c:v>0.379783839883189</c:v>
                </c:pt>
                <c:pt idx="45">
                  <c:v>0.380562539644416</c:v>
                </c:pt>
                <c:pt idx="46">
                  <c:v>0.380197222193953</c:v>
                </c:pt>
                <c:pt idx="47">
                  <c:v>0.380757924663323</c:v>
                </c:pt>
                <c:pt idx="48">
                  <c:v>0.383986876807055</c:v>
                </c:pt>
                <c:pt idx="49">
                  <c:v>0.385432137216887</c:v>
                </c:pt>
                <c:pt idx="50">
                  <c:v>0.387901244145264</c:v>
                </c:pt>
                <c:pt idx="51">
                  <c:v>0.39111856653111</c:v>
                </c:pt>
                <c:pt idx="52">
                  <c:v>0.393542496623275</c:v>
                </c:pt>
                <c:pt idx="53">
                  <c:v>0.392498845451477</c:v>
                </c:pt>
                <c:pt idx="54">
                  <c:v>0.393271690792336</c:v>
                </c:pt>
                <c:pt idx="55">
                  <c:v>0.394630020051487</c:v>
                </c:pt>
                <c:pt idx="56">
                  <c:v>0.394625929819157</c:v>
                </c:pt>
                <c:pt idx="57">
                  <c:v>0.395465507197316</c:v>
                </c:pt>
                <c:pt idx="58">
                  <c:v>0.397053504917902</c:v>
                </c:pt>
                <c:pt idx="59">
                  <c:v>0.396288279673311</c:v>
                </c:pt>
                <c:pt idx="60">
                  <c:v>0.395763212581301</c:v>
                </c:pt>
                <c:pt idx="61">
                  <c:v>0.3970553737647</c:v>
                </c:pt>
                <c:pt idx="62">
                  <c:v>0.398009426746903</c:v>
                </c:pt>
                <c:pt idx="63">
                  <c:v>0.399781967685721</c:v>
                </c:pt>
                <c:pt idx="64">
                  <c:v>0.400230408103435</c:v>
                </c:pt>
                <c:pt idx="65">
                  <c:v>0.399540606703997</c:v>
                </c:pt>
                <c:pt idx="66">
                  <c:v>0.401815074432447</c:v>
                </c:pt>
                <c:pt idx="67">
                  <c:v>0.402832793400846</c:v>
                </c:pt>
                <c:pt idx="68">
                  <c:v>0.403953801322591</c:v>
                </c:pt>
                <c:pt idx="69">
                  <c:v>0.404858514762683</c:v>
                </c:pt>
                <c:pt idx="70">
                  <c:v>0.40690174325085</c:v>
                </c:pt>
                <c:pt idx="71">
                  <c:v>0.409615921588128</c:v>
                </c:pt>
                <c:pt idx="72">
                  <c:v>0.410429423899681</c:v>
                </c:pt>
                <c:pt idx="73">
                  <c:v>0.409684287765226</c:v>
                </c:pt>
                <c:pt idx="74">
                  <c:v>0.411678278910739</c:v>
                </c:pt>
                <c:pt idx="75">
                  <c:v>0.412770883441478</c:v>
                </c:pt>
                <c:pt idx="76">
                  <c:v>0.413258571803572</c:v>
                </c:pt>
                <c:pt idx="77">
                  <c:v>0.415168312895813</c:v>
                </c:pt>
                <c:pt idx="78">
                  <c:v>0.419235085418585</c:v>
                </c:pt>
                <c:pt idx="79">
                  <c:v>0.421872064334577</c:v>
                </c:pt>
                <c:pt idx="80">
                  <c:v>0.422866639577176</c:v>
                </c:pt>
                <c:pt idx="81">
                  <c:v>0.42098735063204</c:v>
                </c:pt>
                <c:pt idx="82">
                  <c:v>0.423434070592234</c:v>
                </c:pt>
                <c:pt idx="83">
                  <c:v>0.424509844435293</c:v>
                </c:pt>
                <c:pt idx="84">
                  <c:v>0.425545881937891</c:v>
                </c:pt>
                <c:pt idx="85">
                  <c:v>0.425148155686068</c:v>
                </c:pt>
                <c:pt idx="86">
                  <c:v>0.42654500181803</c:v>
                </c:pt>
                <c:pt idx="87">
                  <c:v>0.426978427923656</c:v>
                </c:pt>
                <c:pt idx="88">
                  <c:v>0.427797182104348</c:v>
                </c:pt>
                <c:pt idx="89">
                  <c:v>0.428219474841064</c:v>
                </c:pt>
                <c:pt idx="90">
                  <c:v>0.429907408840551</c:v>
                </c:pt>
                <c:pt idx="91">
                  <c:v>0.431055947704132</c:v>
                </c:pt>
                <c:pt idx="92">
                  <c:v>0.431223372367398</c:v>
                </c:pt>
                <c:pt idx="93">
                  <c:v>0.432570503378961</c:v>
                </c:pt>
                <c:pt idx="94">
                  <c:v>0.433799666556593</c:v>
                </c:pt>
                <c:pt idx="95">
                  <c:v>0.433967031434367</c:v>
                </c:pt>
                <c:pt idx="96">
                  <c:v>0.43604718468987</c:v>
                </c:pt>
                <c:pt idx="97">
                  <c:v>0.437522617663723</c:v>
                </c:pt>
                <c:pt idx="98">
                  <c:v>0.437129719242907</c:v>
                </c:pt>
                <c:pt idx="99">
                  <c:v>0.438431372185495</c:v>
                </c:pt>
                <c:pt idx="100">
                  <c:v>0.440124007038846</c:v>
                </c:pt>
                <c:pt idx="101">
                  <c:v>0.441188899527724</c:v>
                </c:pt>
                <c:pt idx="102">
                  <c:v>0.442352349143867</c:v>
                </c:pt>
                <c:pt idx="103">
                  <c:v>0.443336364780531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0.287015812625726</c:v>
                </c:pt>
                <c:pt idx="4">
                  <c:v>0.289073609947192</c:v>
                </c:pt>
                <c:pt idx="5">
                  <c:v>0.288500019788172</c:v>
                </c:pt>
                <c:pt idx="6">
                  <c:v>0.291460269369449</c:v>
                </c:pt>
                <c:pt idx="7">
                  <c:v>0.296443128112904</c:v>
                </c:pt>
                <c:pt idx="8">
                  <c:v>0.289313395126815</c:v>
                </c:pt>
                <c:pt idx="9">
                  <c:v>0.292386167080652</c:v>
                </c:pt>
                <c:pt idx="10">
                  <c:v>0.29130431556924</c:v>
                </c:pt>
                <c:pt idx="11">
                  <c:v>0.296270487960536</c:v>
                </c:pt>
                <c:pt idx="12">
                  <c:v>0.295831462782079</c:v>
                </c:pt>
                <c:pt idx="13">
                  <c:v>0.299031379638349</c:v>
                </c:pt>
                <c:pt idx="14">
                  <c:v>0.285895594464771</c:v>
                </c:pt>
                <c:pt idx="15">
                  <c:v>0.300165069642462</c:v>
                </c:pt>
                <c:pt idx="16">
                  <c:v>0.301965376964618</c:v>
                </c:pt>
                <c:pt idx="17">
                  <c:v>0.304863103000852</c:v>
                </c:pt>
                <c:pt idx="18">
                  <c:v>0.308941864584682</c:v>
                </c:pt>
                <c:pt idx="19">
                  <c:v>0.308183014390645</c:v>
                </c:pt>
                <c:pt idx="20">
                  <c:v>0.302903825623327</c:v>
                </c:pt>
                <c:pt idx="21">
                  <c:v>0.291841510543524</c:v>
                </c:pt>
                <c:pt idx="22">
                  <c:v>0.294921530321674</c:v>
                </c:pt>
                <c:pt idx="23">
                  <c:v>0.296504602622742</c:v>
                </c:pt>
                <c:pt idx="24">
                  <c:v>0.296799055316581</c:v>
                </c:pt>
                <c:pt idx="25">
                  <c:v>0.299358604952402</c:v>
                </c:pt>
                <c:pt idx="26">
                  <c:v>0.298127157482491</c:v>
                </c:pt>
                <c:pt idx="27">
                  <c:v>0.300833866617343</c:v>
                </c:pt>
                <c:pt idx="28">
                  <c:v>0.304899462748187</c:v>
                </c:pt>
                <c:pt idx="29">
                  <c:v>0.303642025388209</c:v>
                </c:pt>
                <c:pt idx="30">
                  <c:v>0.304414379448442</c:v>
                </c:pt>
                <c:pt idx="31">
                  <c:v>0.303555643577424</c:v>
                </c:pt>
                <c:pt idx="32">
                  <c:v>0.306626266695292</c:v>
                </c:pt>
                <c:pt idx="33">
                  <c:v>0.309984161909101</c:v>
                </c:pt>
                <c:pt idx="34">
                  <c:v>0.306895090246253</c:v>
                </c:pt>
                <c:pt idx="35">
                  <c:v>0.306938342819812</c:v>
                </c:pt>
                <c:pt idx="36">
                  <c:v>0.309596782392486</c:v>
                </c:pt>
                <c:pt idx="37">
                  <c:v>0.308511678775783</c:v>
                </c:pt>
                <c:pt idx="38">
                  <c:v>0.309010131062592</c:v>
                </c:pt>
                <c:pt idx="39">
                  <c:v>0.31100543555029</c:v>
                </c:pt>
                <c:pt idx="40">
                  <c:v>0.311722318968223</c:v>
                </c:pt>
                <c:pt idx="41">
                  <c:v>0.314033431657451</c:v>
                </c:pt>
                <c:pt idx="42">
                  <c:v>0.31461319851434</c:v>
                </c:pt>
                <c:pt idx="43">
                  <c:v>0.316054426712325</c:v>
                </c:pt>
                <c:pt idx="44">
                  <c:v>0.320096293868429</c:v>
                </c:pt>
                <c:pt idx="45">
                  <c:v>0.321012700533989</c:v>
                </c:pt>
                <c:pt idx="46">
                  <c:v>0.324436547494549</c:v>
                </c:pt>
                <c:pt idx="47">
                  <c:v>0.32271309717538</c:v>
                </c:pt>
                <c:pt idx="48">
                  <c:v>0.327449656354037</c:v>
                </c:pt>
                <c:pt idx="49">
                  <c:v>0.326047954327211</c:v>
                </c:pt>
                <c:pt idx="50">
                  <c:v>0.326109931995391</c:v>
                </c:pt>
                <c:pt idx="51">
                  <c:v>0.327538365289922</c:v>
                </c:pt>
                <c:pt idx="52">
                  <c:v>0.329843753958035</c:v>
                </c:pt>
                <c:pt idx="53">
                  <c:v>0.330681317326252</c:v>
                </c:pt>
                <c:pt idx="54">
                  <c:v>0.331976278548188</c:v>
                </c:pt>
                <c:pt idx="55">
                  <c:v>0.333567183879443</c:v>
                </c:pt>
                <c:pt idx="56">
                  <c:v>0.333482849922927</c:v>
                </c:pt>
                <c:pt idx="57">
                  <c:v>0.335410952017484</c:v>
                </c:pt>
                <c:pt idx="58">
                  <c:v>0.338383543950994</c:v>
                </c:pt>
                <c:pt idx="59">
                  <c:v>0.338728270048817</c:v>
                </c:pt>
                <c:pt idx="60">
                  <c:v>0.338221498766273</c:v>
                </c:pt>
                <c:pt idx="61">
                  <c:v>0.340965512687778</c:v>
                </c:pt>
                <c:pt idx="62">
                  <c:v>0.339146977083801</c:v>
                </c:pt>
                <c:pt idx="63">
                  <c:v>0.340082096312297</c:v>
                </c:pt>
                <c:pt idx="64">
                  <c:v>0.340836204142579</c:v>
                </c:pt>
                <c:pt idx="65">
                  <c:v>0.339240993939553</c:v>
                </c:pt>
                <c:pt idx="66">
                  <c:v>0.337743600429007</c:v>
                </c:pt>
                <c:pt idx="67">
                  <c:v>0.340059388683103</c:v>
                </c:pt>
                <c:pt idx="68">
                  <c:v>0.339922724672717</c:v>
                </c:pt>
                <c:pt idx="69">
                  <c:v>0.339828347958621</c:v>
                </c:pt>
                <c:pt idx="70">
                  <c:v>0.340953451064263</c:v>
                </c:pt>
                <c:pt idx="71">
                  <c:v>0.342659749231096</c:v>
                </c:pt>
                <c:pt idx="72">
                  <c:v>0.342990176244068</c:v>
                </c:pt>
                <c:pt idx="73">
                  <c:v>0.342457650204125</c:v>
                </c:pt>
                <c:pt idx="74">
                  <c:v>0.343778689951313</c:v>
                </c:pt>
                <c:pt idx="75">
                  <c:v>0.342235938320838</c:v>
                </c:pt>
                <c:pt idx="76">
                  <c:v>0.344271257646851</c:v>
                </c:pt>
                <c:pt idx="77">
                  <c:v>0.345307133516159</c:v>
                </c:pt>
                <c:pt idx="78">
                  <c:v>0.347150102786549</c:v>
                </c:pt>
                <c:pt idx="79">
                  <c:v>0.347809316014619</c:v>
                </c:pt>
                <c:pt idx="80">
                  <c:v>0.34754700215551</c:v>
                </c:pt>
                <c:pt idx="81">
                  <c:v>0.35023680226421</c:v>
                </c:pt>
                <c:pt idx="82">
                  <c:v>0.353171390262927</c:v>
                </c:pt>
                <c:pt idx="83">
                  <c:v>0.35505697336972</c:v>
                </c:pt>
                <c:pt idx="84">
                  <c:v>0.351960932033869</c:v>
                </c:pt>
                <c:pt idx="85">
                  <c:v>0.350830495867974</c:v>
                </c:pt>
                <c:pt idx="86">
                  <c:v>0.355443242563396</c:v>
                </c:pt>
                <c:pt idx="87">
                  <c:v>0.356600475447154</c:v>
                </c:pt>
                <c:pt idx="88">
                  <c:v>0.36284447144975</c:v>
                </c:pt>
                <c:pt idx="89">
                  <c:v>0.361818307815705</c:v>
                </c:pt>
                <c:pt idx="90">
                  <c:v>0.362065403838348</c:v>
                </c:pt>
                <c:pt idx="91">
                  <c:v>0.362920513135957</c:v>
                </c:pt>
                <c:pt idx="92">
                  <c:v>0.365749163580626</c:v>
                </c:pt>
                <c:pt idx="93">
                  <c:v>0.363419255663341</c:v>
                </c:pt>
                <c:pt idx="94">
                  <c:v>0.365957229380532</c:v>
                </c:pt>
                <c:pt idx="95">
                  <c:v>0.367515616809101</c:v>
                </c:pt>
                <c:pt idx="96">
                  <c:v>0.366873546134573</c:v>
                </c:pt>
                <c:pt idx="97">
                  <c:v>0.367106077053136</c:v>
                </c:pt>
                <c:pt idx="98">
                  <c:v>0.37016066822697</c:v>
                </c:pt>
                <c:pt idx="99">
                  <c:v>0.370014105927024</c:v>
                </c:pt>
                <c:pt idx="100">
                  <c:v>0.375151116053491</c:v>
                </c:pt>
                <c:pt idx="101">
                  <c:v>0.37517146940064</c:v>
                </c:pt>
                <c:pt idx="102">
                  <c:v>0.373318159049781</c:v>
                </c:pt>
                <c:pt idx="103">
                  <c:v>0.378745877495029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0.256211478993899</c:v>
                </c:pt>
                <c:pt idx="4">
                  <c:v>0.258502030838313</c:v>
                </c:pt>
                <c:pt idx="5">
                  <c:v>0.258125619944568</c:v>
                </c:pt>
                <c:pt idx="6">
                  <c:v>0.259796379901777</c:v>
                </c:pt>
                <c:pt idx="7">
                  <c:v>0.26419130460863</c:v>
                </c:pt>
                <c:pt idx="8">
                  <c:v>0.266412868465616</c:v>
                </c:pt>
                <c:pt idx="9">
                  <c:v>0.268585726298797</c:v>
                </c:pt>
                <c:pt idx="10">
                  <c:v>0.270134612225296</c:v>
                </c:pt>
                <c:pt idx="11">
                  <c:v>0.272650421250733</c:v>
                </c:pt>
                <c:pt idx="12">
                  <c:v>0.275699402084109</c:v>
                </c:pt>
                <c:pt idx="13">
                  <c:v>0.27790785848228</c:v>
                </c:pt>
                <c:pt idx="14">
                  <c:v>0.263941599644048</c:v>
                </c:pt>
                <c:pt idx="15">
                  <c:v>0.279495555330839</c:v>
                </c:pt>
                <c:pt idx="16">
                  <c:v>0.277788638375792</c:v>
                </c:pt>
                <c:pt idx="17">
                  <c:v>0.280736373382508</c:v>
                </c:pt>
                <c:pt idx="18">
                  <c:v>0.283291867776613</c:v>
                </c:pt>
                <c:pt idx="19">
                  <c:v>0.286321926358381</c:v>
                </c:pt>
                <c:pt idx="20">
                  <c:v>0.28560272312562</c:v>
                </c:pt>
                <c:pt idx="21">
                  <c:v>0.272948118457208</c:v>
                </c:pt>
                <c:pt idx="22">
                  <c:v>0.27450323663232</c:v>
                </c:pt>
                <c:pt idx="23">
                  <c:v>0.277583128657781</c:v>
                </c:pt>
                <c:pt idx="24">
                  <c:v>0.276701117201343</c:v>
                </c:pt>
                <c:pt idx="25">
                  <c:v>0.280100744967424</c:v>
                </c:pt>
                <c:pt idx="26">
                  <c:v>0.281096954674045</c:v>
                </c:pt>
                <c:pt idx="27">
                  <c:v>0.282651350710468</c:v>
                </c:pt>
                <c:pt idx="28">
                  <c:v>0.28326132379559</c:v>
                </c:pt>
                <c:pt idx="29">
                  <c:v>0.285997398840961</c:v>
                </c:pt>
                <c:pt idx="30">
                  <c:v>0.287889195021709</c:v>
                </c:pt>
                <c:pt idx="31">
                  <c:v>0.287605374330252</c:v>
                </c:pt>
                <c:pt idx="32">
                  <c:v>0.287362511435138</c:v>
                </c:pt>
                <c:pt idx="33">
                  <c:v>0.288914553829661</c:v>
                </c:pt>
                <c:pt idx="34">
                  <c:v>0.289656727663425</c:v>
                </c:pt>
                <c:pt idx="35">
                  <c:v>0.290260401496086</c:v>
                </c:pt>
                <c:pt idx="36">
                  <c:v>0.291635520206071</c:v>
                </c:pt>
                <c:pt idx="37">
                  <c:v>0.293516851690146</c:v>
                </c:pt>
                <c:pt idx="38">
                  <c:v>0.29426618304359</c:v>
                </c:pt>
                <c:pt idx="39">
                  <c:v>0.29519032672128</c:v>
                </c:pt>
                <c:pt idx="40">
                  <c:v>0.298220359028176</c:v>
                </c:pt>
                <c:pt idx="41">
                  <c:v>0.300624044994732</c:v>
                </c:pt>
                <c:pt idx="42">
                  <c:v>0.303025764493506</c:v>
                </c:pt>
                <c:pt idx="43">
                  <c:v>0.305229373686523</c:v>
                </c:pt>
                <c:pt idx="44">
                  <c:v>0.30724601618598</c:v>
                </c:pt>
                <c:pt idx="45">
                  <c:v>0.309029107192644</c:v>
                </c:pt>
                <c:pt idx="46">
                  <c:v>0.309952365059997</c:v>
                </c:pt>
                <c:pt idx="47">
                  <c:v>0.310680452103815</c:v>
                </c:pt>
                <c:pt idx="48">
                  <c:v>0.31253607622674</c:v>
                </c:pt>
                <c:pt idx="49">
                  <c:v>0.314342228326166</c:v>
                </c:pt>
                <c:pt idx="50">
                  <c:v>0.316153592306081</c:v>
                </c:pt>
                <c:pt idx="51">
                  <c:v>0.317914488441075</c:v>
                </c:pt>
                <c:pt idx="52">
                  <c:v>0.320131296726758</c:v>
                </c:pt>
                <c:pt idx="53">
                  <c:v>0.320287985282973</c:v>
                </c:pt>
                <c:pt idx="54">
                  <c:v>0.320919686583674</c:v>
                </c:pt>
                <c:pt idx="55">
                  <c:v>0.322578808223605</c:v>
                </c:pt>
                <c:pt idx="56">
                  <c:v>0.323086852027866</c:v>
                </c:pt>
                <c:pt idx="57">
                  <c:v>0.324829776288106</c:v>
                </c:pt>
                <c:pt idx="58">
                  <c:v>0.325179019551834</c:v>
                </c:pt>
                <c:pt idx="59">
                  <c:v>0.325234039575637</c:v>
                </c:pt>
                <c:pt idx="60">
                  <c:v>0.326403209563757</c:v>
                </c:pt>
                <c:pt idx="61">
                  <c:v>0.328231423864046</c:v>
                </c:pt>
                <c:pt idx="62">
                  <c:v>0.327620983677272</c:v>
                </c:pt>
                <c:pt idx="63">
                  <c:v>0.328328817574602</c:v>
                </c:pt>
                <c:pt idx="64">
                  <c:v>0.328756229891643</c:v>
                </c:pt>
                <c:pt idx="65">
                  <c:v>0.329934247809502</c:v>
                </c:pt>
                <c:pt idx="66">
                  <c:v>0.330683227452794</c:v>
                </c:pt>
                <c:pt idx="67">
                  <c:v>0.330864796093285</c:v>
                </c:pt>
                <c:pt idx="68">
                  <c:v>0.331674293411538</c:v>
                </c:pt>
                <c:pt idx="69">
                  <c:v>0.333633965568269</c:v>
                </c:pt>
                <c:pt idx="70">
                  <c:v>0.334570953010214</c:v>
                </c:pt>
                <c:pt idx="71">
                  <c:v>0.336763267905043</c:v>
                </c:pt>
                <c:pt idx="72">
                  <c:v>0.338370240753395</c:v>
                </c:pt>
                <c:pt idx="73">
                  <c:v>0.338101010040939</c:v>
                </c:pt>
                <c:pt idx="74">
                  <c:v>0.338473934535418</c:v>
                </c:pt>
                <c:pt idx="75">
                  <c:v>0.338811535782993</c:v>
                </c:pt>
                <c:pt idx="76">
                  <c:v>0.339967811433393</c:v>
                </c:pt>
                <c:pt idx="77">
                  <c:v>0.34169638717513</c:v>
                </c:pt>
                <c:pt idx="78">
                  <c:v>0.343321088376803</c:v>
                </c:pt>
                <c:pt idx="79">
                  <c:v>0.344468803829017</c:v>
                </c:pt>
                <c:pt idx="80">
                  <c:v>0.343469432716079</c:v>
                </c:pt>
                <c:pt idx="81">
                  <c:v>0.343824152979904</c:v>
                </c:pt>
                <c:pt idx="82">
                  <c:v>0.345499101716708</c:v>
                </c:pt>
                <c:pt idx="83">
                  <c:v>0.347464497726831</c:v>
                </c:pt>
                <c:pt idx="84">
                  <c:v>0.347036929849977</c:v>
                </c:pt>
                <c:pt idx="85">
                  <c:v>0.346084483426089</c:v>
                </c:pt>
                <c:pt idx="86">
                  <c:v>0.347028561345873</c:v>
                </c:pt>
                <c:pt idx="87">
                  <c:v>0.348947950887012</c:v>
                </c:pt>
                <c:pt idx="88">
                  <c:v>0.350164848420345</c:v>
                </c:pt>
                <c:pt idx="89">
                  <c:v>0.35039878705719</c:v>
                </c:pt>
                <c:pt idx="90">
                  <c:v>0.351692605365369</c:v>
                </c:pt>
                <c:pt idx="91">
                  <c:v>0.35334691662821</c:v>
                </c:pt>
                <c:pt idx="92">
                  <c:v>0.355125820611581</c:v>
                </c:pt>
                <c:pt idx="93">
                  <c:v>0.354820968494478</c:v>
                </c:pt>
                <c:pt idx="94">
                  <c:v>0.356482308433789</c:v>
                </c:pt>
                <c:pt idx="95">
                  <c:v>0.356786713220162</c:v>
                </c:pt>
                <c:pt idx="96">
                  <c:v>0.357698401007691</c:v>
                </c:pt>
                <c:pt idx="97">
                  <c:v>0.359605479709031</c:v>
                </c:pt>
                <c:pt idx="98">
                  <c:v>0.360153872362545</c:v>
                </c:pt>
                <c:pt idx="99">
                  <c:v>0.361265153600362</c:v>
                </c:pt>
                <c:pt idx="100">
                  <c:v>0.364196721511954</c:v>
                </c:pt>
                <c:pt idx="101">
                  <c:v>0.365605771510353</c:v>
                </c:pt>
                <c:pt idx="102">
                  <c:v>0.367150503351673</c:v>
                </c:pt>
                <c:pt idx="103">
                  <c:v>0.367970376534319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510302"/>
        <c:axId val="40167062"/>
      </c:lineChart>
      <c:catAx>
        <c:axId val="735103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167062"/>
        <c:crosses val="autoZero"/>
        <c:auto val="1"/>
        <c:lblAlgn val="ctr"/>
        <c:lblOffset val="100"/>
      </c:catAx>
      <c:valAx>
        <c:axId val="40167062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510302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7200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0.296566468938412</c:v>
                </c:pt>
                <c:pt idx="1">
                  <c:v>0.294831527807381</c:v>
                </c:pt>
                <c:pt idx="2">
                  <c:v>0.301935848737672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0.307124663837208</c:v>
                </c:pt>
                <c:pt idx="6">
                  <c:v>0.315309749564125</c:v>
                </c:pt>
                <c:pt idx="7">
                  <c:v>0.309956074864209</c:v>
                </c:pt>
                <c:pt idx="8">
                  <c:v>0.310841869588397</c:v>
                </c:pt>
                <c:pt idx="9">
                  <c:v>0.310037434174046</c:v>
                </c:pt>
                <c:pt idx="10">
                  <c:v>0.315302836231864</c:v>
                </c:pt>
                <c:pt idx="11">
                  <c:v>0.313978209831993</c:v>
                </c:pt>
                <c:pt idx="12">
                  <c:v>0.317025211307859</c:v>
                </c:pt>
                <c:pt idx="13">
                  <c:v>0.307337535676704</c:v>
                </c:pt>
                <c:pt idx="14">
                  <c:v>0.317450540183908</c:v>
                </c:pt>
                <c:pt idx="15">
                  <c:v>0.320470256173207</c:v>
                </c:pt>
                <c:pt idx="16">
                  <c:v>0.317967284856036</c:v>
                </c:pt>
                <c:pt idx="17">
                  <c:v>0.324244991384439</c:v>
                </c:pt>
                <c:pt idx="18">
                  <c:v>0.323062150704262</c:v>
                </c:pt>
                <c:pt idx="19">
                  <c:v>0.320894038222976</c:v>
                </c:pt>
                <c:pt idx="20">
                  <c:v>0.318105042634483</c:v>
                </c:pt>
                <c:pt idx="21">
                  <c:v>0.319625764500728</c:v>
                </c:pt>
                <c:pt idx="22">
                  <c:v>0.320338737638138</c:v>
                </c:pt>
                <c:pt idx="23">
                  <c:v>0.323829615709685</c:v>
                </c:pt>
                <c:pt idx="24">
                  <c:v>0.331438857423552</c:v>
                </c:pt>
                <c:pt idx="25">
                  <c:v>0.334399762862618</c:v>
                </c:pt>
                <c:pt idx="26">
                  <c:v>0.335754117605311</c:v>
                </c:pt>
                <c:pt idx="27">
                  <c:v>0.3365753767887</c:v>
                </c:pt>
                <c:pt idx="28">
                  <c:v>0.341950267210003</c:v>
                </c:pt>
                <c:pt idx="29">
                  <c:v>0.343248573264588</c:v>
                </c:pt>
                <c:pt idx="30">
                  <c:v>0.345183152004379</c:v>
                </c:pt>
                <c:pt idx="31">
                  <c:v>0.347509561309319</c:v>
                </c:pt>
                <c:pt idx="32">
                  <c:v>0.349088127026699</c:v>
                </c:pt>
                <c:pt idx="33">
                  <c:v>0.354508620529895</c:v>
                </c:pt>
                <c:pt idx="34">
                  <c:v>0.355191373645614</c:v>
                </c:pt>
                <c:pt idx="35">
                  <c:v>0.360128860000946</c:v>
                </c:pt>
                <c:pt idx="36">
                  <c:v>0.363246702174298</c:v>
                </c:pt>
                <c:pt idx="37">
                  <c:v>0.369729888805616</c:v>
                </c:pt>
                <c:pt idx="38">
                  <c:v>0.369151788763032</c:v>
                </c:pt>
                <c:pt idx="39">
                  <c:v>0.370672968502818</c:v>
                </c:pt>
                <c:pt idx="40">
                  <c:v>0.373162921559967</c:v>
                </c:pt>
                <c:pt idx="41">
                  <c:v>0.374535519595845</c:v>
                </c:pt>
                <c:pt idx="42">
                  <c:v>0.376076339702316</c:v>
                </c:pt>
                <c:pt idx="43">
                  <c:v>0.375905122981038</c:v>
                </c:pt>
                <c:pt idx="44">
                  <c:v>0.377018576985966</c:v>
                </c:pt>
                <c:pt idx="45">
                  <c:v>0.377166443137657</c:v>
                </c:pt>
                <c:pt idx="46">
                  <c:v>0.379505727396649</c:v>
                </c:pt>
                <c:pt idx="47">
                  <c:v>0.37818132495312</c:v>
                </c:pt>
                <c:pt idx="48">
                  <c:v>0.380023667429158</c:v>
                </c:pt>
                <c:pt idx="49">
                  <c:v>0.380014117333363</c:v>
                </c:pt>
                <c:pt idx="50">
                  <c:v>0.381962840296711</c:v>
                </c:pt>
                <c:pt idx="51">
                  <c:v>0.383693405075991</c:v>
                </c:pt>
                <c:pt idx="52">
                  <c:v>0.382808932584144</c:v>
                </c:pt>
                <c:pt idx="53">
                  <c:v>0.386474067637187</c:v>
                </c:pt>
                <c:pt idx="54">
                  <c:v>0.38726816217019</c:v>
                </c:pt>
                <c:pt idx="55">
                  <c:v>0.387831851167697</c:v>
                </c:pt>
                <c:pt idx="56">
                  <c:v>0.385577790917989</c:v>
                </c:pt>
                <c:pt idx="57">
                  <c:v>0.385694147142987</c:v>
                </c:pt>
                <c:pt idx="58">
                  <c:v>0.387111372902679</c:v>
                </c:pt>
                <c:pt idx="59">
                  <c:v>0.388344645295049</c:v>
                </c:pt>
                <c:pt idx="60">
                  <c:v>0.386620956671311</c:v>
                </c:pt>
                <c:pt idx="61">
                  <c:v>0.386335431159716</c:v>
                </c:pt>
                <c:pt idx="62">
                  <c:v>0.387753197697846</c:v>
                </c:pt>
                <c:pt idx="63">
                  <c:v>0.389205403198735</c:v>
                </c:pt>
                <c:pt idx="64">
                  <c:v>0.391254742834499</c:v>
                </c:pt>
                <c:pt idx="65">
                  <c:v>0.393516147739791</c:v>
                </c:pt>
                <c:pt idx="66">
                  <c:v>0.395803087019288</c:v>
                </c:pt>
                <c:pt idx="67">
                  <c:v>0.398341008950454</c:v>
                </c:pt>
                <c:pt idx="68">
                  <c:v>0.394913218018727</c:v>
                </c:pt>
                <c:pt idx="69">
                  <c:v>0.398347434874174</c:v>
                </c:pt>
                <c:pt idx="70">
                  <c:v>0.399473153082236</c:v>
                </c:pt>
                <c:pt idx="71">
                  <c:v>0.401584857566662</c:v>
                </c:pt>
                <c:pt idx="72">
                  <c:v>0.401007565672571</c:v>
                </c:pt>
                <c:pt idx="73">
                  <c:v>0.402267345541413</c:v>
                </c:pt>
                <c:pt idx="74">
                  <c:v>0.401528864148517</c:v>
                </c:pt>
                <c:pt idx="75">
                  <c:v>0.399566633274578</c:v>
                </c:pt>
                <c:pt idx="76">
                  <c:v>0.402419604747368</c:v>
                </c:pt>
                <c:pt idx="77">
                  <c:v>0.406172843903412</c:v>
                </c:pt>
                <c:pt idx="78">
                  <c:v>0.406880038754337</c:v>
                </c:pt>
                <c:pt idx="79">
                  <c:v>0.406136298687472</c:v>
                </c:pt>
                <c:pt idx="80">
                  <c:v>0.404825596786132</c:v>
                </c:pt>
                <c:pt idx="81">
                  <c:v>0.406868116922402</c:v>
                </c:pt>
                <c:pt idx="82">
                  <c:v>0.409225294198736</c:v>
                </c:pt>
                <c:pt idx="83">
                  <c:v>0.410665579238064</c:v>
                </c:pt>
                <c:pt idx="84">
                  <c:v>0.41090558559794</c:v>
                </c:pt>
                <c:pt idx="85">
                  <c:v>0.413111621619161</c:v>
                </c:pt>
                <c:pt idx="86">
                  <c:v>0.409939785133003</c:v>
                </c:pt>
                <c:pt idx="87">
                  <c:v>0.412393118997881</c:v>
                </c:pt>
                <c:pt idx="88">
                  <c:v>0.413516558055217</c:v>
                </c:pt>
                <c:pt idx="89">
                  <c:v>0.416648994550587</c:v>
                </c:pt>
                <c:pt idx="90">
                  <c:v>0.417372246014345</c:v>
                </c:pt>
                <c:pt idx="91">
                  <c:v>0.416452577645817</c:v>
                </c:pt>
                <c:pt idx="92">
                  <c:v>0.41873012290939</c:v>
                </c:pt>
                <c:pt idx="93">
                  <c:v>0.421182425957109</c:v>
                </c:pt>
                <c:pt idx="94">
                  <c:v>0.420271293939378</c:v>
                </c:pt>
                <c:pt idx="95">
                  <c:v>0.422473379759196</c:v>
                </c:pt>
                <c:pt idx="96">
                  <c:v>0.423237124418586</c:v>
                </c:pt>
                <c:pt idx="97">
                  <c:v>0.423076914323519</c:v>
                </c:pt>
                <c:pt idx="98">
                  <c:v>0.423460377786379</c:v>
                </c:pt>
                <c:pt idx="99">
                  <c:v>0.424560135654272</c:v>
                </c:pt>
                <c:pt idx="100">
                  <c:v>0.423776030655247</c:v>
                </c:pt>
                <c:pt idx="101">
                  <c:v>0.424776888297801</c:v>
                </c:pt>
                <c:pt idx="102">
                  <c:v>0.426193901646163</c:v>
                </c:pt>
                <c:pt idx="103">
                  <c:v>0.429192180507584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0.258067036964199</c:v>
                </c:pt>
                <c:pt idx="1">
                  <c:v>0.260531203908751</c:v>
                </c:pt>
                <c:pt idx="2">
                  <c:v>0.262350823332343</c:v>
                </c:pt>
                <c:pt idx="3">
                  <c:v>0.26484392906301</c:v>
                </c:pt>
                <c:pt idx="4">
                  <c:v>0.265327840672514</c:v>
                </c:pt>
                <c:pt idx="5">
                  <c:v>0.267397540329721</c:v>
                </c:pt>
                <c:pt idx="6">
                  <c:v>0.272507724548418</c:v>
                </c:pt>
                <c:pt idx="7">
                  <c:v>0.274564539321378</c:v>
                </c:pt>
                <c:pt idx="8">
                  <c:v>0.275486565305704</c:v>
                </c:pt>
                <c:pt idx="9">
                  <c:v>0.277264767830566</c:v>
                </c:pt>
                <c:pt idx="10">
                  <c:v>0.27921787876795</c:v>
                </c:pt>
                <c:pt idx="11">
                  <c:v>0.281680810732608</c:v>
                </c:pt>
                <c:pt idx="12">
                  <c:v>0.281998352515635</c:v>
                </c:pt>
                <c:pt idx="13">
                  <c:v>0.26862594721975</c:v>
                </c:pt>
                <c:pt idx="14">
                  <c:v>0.281801773683967</c:v>
                </c:pt>
                <c:pt idx="15">
                  <c:v>0.280412322806816</c:v>
                </c:pt>
                <c:pt idx="16">
                  <c:v>0.283140465645536</c:v>
                </c:pt>
                <c:pt idx="17">
                  <c:v>0.285656089215126</c:v>
                </c:pt>
                <c:pt idx="18">
                  <c:v>0.28840658126451</c:v>
                </c:pt>
                <c:pt idx="19">
                  <c:v>0.292007235059918</c:v>
                </c:pt>
                <c:pt idx="20">
                  <c:v>0.286470651597366</c:v>
                </c:pt>
                <c:pt idx="21">
                  <c:v>0.291589134269184</c:v>
                </c:pt>
                <c:pt idx="22">
                  <c:v>0.296562630793309</c:v>
                </c:pt>
                <c:pt idx="23">
                  <c:v>0.301801746581739</c:v>
                </c:pt>
                <c:pt idx="24">
                  <c:v>0.310078082041444</c:v>
                </c:pt>
                <c:pt idx="25">
                  <c:v>0.315890558563262</c:v>
                </c:pt>
                <c:pt idx="26">
                  <c:v>0.320086597318837</c:v>
                </c:pt>
                <c:pt idx="27">
                  <c:v>0.322110115080734</c:v>
                </c:pt>
                <c:pt idx="28">
                  <c:v>0.327289964559154</c:v>
                </c:pt>
                <c:pt idx="29">
                  <c:v>0.331771180545624</c:v>
                </c:pt>
                <c:pt idx="30">
                  <c:v>0.335306426411612</c:v>
                </c:pt>
                <c:pt idx="31">
                  <c:v>0.339439437053317</c:v>
                </c:pt>
                <c:pt idx="32">
                  <c:v>0.343719387600006</c:v>
                </c:pt>
                <c:pt idx="33">
                  <c:v>0.348499179915419</c:v>
                </c:pt>
                <c:pt idx="34">
                  <c:v>0.352404803362119</c:v>
                </c:pt>
                <c:pt idx="35">
                  <c:v>0.35722995751733</c:v>
                </c:pt>
                <c:pt idx="36">
                  <c:v>0.361562880139959</c:v>
                </c:pt>
                <c:pt idx="37">
                  <c:v>0.367363742974088</c:v>
                </c:pt>
                <c:pt idx="38">
                  <c:v>0.371563918552661</c:v>
                </c:pt>
                <c:pt idx="39">
                  <c:v>0.374709092393496</c:v>
                </c:pt>
                <c:pt idx="40">
                  <c:v>0.376861816166479</c:v>
                </c:pt>
                <c:pt idx="41">
                  <c:v>0.377722546136276</c:v>
                </c:pt>
                <c:pt idx="42">
                  <c:v>0.3782684569974</c:v>
                </c:pt>
                <c:pt idx="43">
                  <c:v>0.378248768680689</c:v>
                </c:pt>
                <c:pt idx="44">
                  <c:v>0.377946143792716</c:v>
                </c:pt>
                <c:pt idx="45">
                  <c:v>0.378523273445472</c:v>
                </c:pt>
                <c:pt idx="46">
                  <c:v>0.379385098942546</c:v>
                </c:pt>
                <c:pt idx="47">
                  <c:v>0.380770094125558</c:v>
                </c:pt>
                <c:pt idx="48">
                  <c:v>0.381958322974153</c:v>
                </c:pt>
                <c:pt idx="49">
                  <c:v>0.383561415487417</c:v>
                </c:pt>
                <c:pt idx="50">
                  <c:v>0.385738848728167</c:v>
                </c:pt>
                <c:pt idx="51">
                  <c:v>0.387367732074996</c:v>
                </c:pt>
                <c:pt idx="52">
                  <c:v>0.387440333739423</c:v>
                </c:pt>
                <c:pt idx="53">
                  <c:v>0.388936903354745</c:v>
                </c:pt>
                <c:pt idx="54">
                  <c:v>0.390735531155231</c:v>
                </c:pt>
                <c:pt idx="55">
                  <c:v>0.390913397193259</c:v>
                </c:pt>
                <c:pt idx="56">
                  <c:v>0.390628682211378</c:v>
                </c:pt>
                <c:pt idx="57">
                  <c:v>0.390960292136199</c:v>
                </c:pt>
                <c:pt idx="58">
                  <c:v>0.391429081076889</c:v>
                </c:pt>
                <c:pt idx="59">
                  <c:v>0.392279279692048</c:v>
                </c:pt>
                <c:pt idx="60">
                  <c:v>0.393490453610698</c:v>
                </c:pt>
                <c:pt idx="61">
                  <c:v>0.394047032721119</c:v>
                </c:pt>
                <c:pt idx="62">
                  <c:v>0.397339063600927</c:v>
                </c:pt>
                <c:pt idx="63">
                  <c:v>0.398062858902641</c:v>
                </c:pt>
                <c:pt idx="64">
                  <c:v>0.398034586974277</c:v>
                </c:pt>
                <c:pt idx="65">
                  <c:v>0.401005023838355</c:v>
                </c:pt>
                <c:pt idx="66">
                  <c:v>0.40263755535333</c:v>
                </c:pt>
                <c:pt idx="67">
                  <c:v>0.403276609381415</c:v>
                </c:pt>
                <c:pt idx="68">
                  <c:v>0.402397917117374</c:v>
                </c:pt>
                <c:pt idx="69">
                  <c:v>0.404903540842195</c:v>
                </c:pt>
                <c:pt idx="70">
                  <c:v>0.405553918367091</c:v>
                </c:pt>
                <c:pt idx="71">
                  <c:v>0.406397426606816</c:v>
                </c:pt>
                <c:pt idx="72">
                  <c:v>0.405391184715449</c:v>
                </c:pt>
                <c:pt idx="73">
                  <c:v>0.405451998082719</c:v>
                </c:pt>
                <c:pt idx="74">
                  <c:v>0.407343775637445</c:v>
                </c:pt>
                <c:pt idx="75">
                  <c:v>0.407610537856559</c:v>
                </c:pt>
                <c:pt idx="76">
                  <c:v>0.410377058955973</c:v>
                </c:pt>
                <c:pt idx="77">
                  <c:v>0.412952066981085</c:v>
                </c:pt>
                <c:pt idx="78">
                  <c:v>0.415176779064013</c:v>
                </c:pt>
                <c:pt idx="79">
                  <c:v>0.416742315901949</c:v>
                </c:pt>
                <c:pt idx="80">
                  <c:v>0.416002515716545</c:v>
                </c:pt>
                <c:pt idx="81">
                  <c:v>0.417841789668803</c:v>
                </c:pt>
                <c:pt idx="82">
                  <c:v>0.417254534032802</c:v>
                </c:pt>
                <c:pt idx="83">
                  <c:v>0.419825003791401</c:v>
                </c:pt>
                <c:pt idx="84">
                  <c:v>0.419954820412085</c:v>
                </c:pt>
                <c:pt idx="85">
                  <c:v>0.42158788665832</c:v>
                </c:pt>
                <c:pt idx="86">
                  <c:v>0.423517293421667</c:v>
                </c:pt>
                <c:pt idx="87">
                  <c:v>0.423724767830276</c:v>
                </c:pt>
                <c:pt idx="88">
                  <c:v>0.426364623296444</c:v>
                </c:pt>
                <c:pt idx="89">
                  <c:v>0.427955669190113</c:v>
                </c:pt>
                <c:pt idx="90">
                  <c:v>0.42869627953001</c:v>
                </c:pt>
                <c:pt idx="91">
                  <c:v>0.429474145475204</c:v>
                </c:pt>
                <c:pt idx="92">
                  <c:v>0.430865536805202</c:v>
                </c:pt>
                <c:pt idx="93">
                  <c:v>0.432825452190849</c:v>
                </c:pt>
                <c:pt idx="94">
                  <c:v>0.433851743719641</c:v>
                </c:pt>
                <c:pt idx="95">
                  <c:v>0.436953883528286</c:v>
                </c:pt>
                <c:pt idx="96">
                  <c:v>0.437457379857235</c:v>
                </c:pt>
                <c:pt idx="97">
                  <c:v>0.436695697576351</c:v>
                </c:pt>
                <c:pt idx="98">
                  <c:v>0.438223786497812</c:v>
                </c:pt>
                <c:pt idx="99">
                  <c:v>0.438168138252258</c:v>
                </c:pt>
                <c:pt idx="100">
                  <c:v>0.43705453514659</c:v>
                </c:pt>
                <c:pt idx="101">
                  <c:v>0.438901104461209</c:v>
                </c:pt>
                <c:pt idx="102">
                  <c:v>0.439429010759813</c:v>
                </c:pt>
                <c:pt idx="103">
                  <c:v>0.440158594817319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7200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0.276329426141909</c:v>
                </c:pt>
                <c:pt idx="1">
                  <c:v>0.279888158188294</c:v>
                </c:pt>
                <c:pt idx="2">
                  <c:v>0.287015812625726</c:v>
                </c:pt>
                <c:pt idx="3">
                  <c:v>0.289070140242175</c:v>
                </c:pt>
                <c:pt idx="4">
                  <c:v>0.288487453202342</c:v>
                </c:pt>
                <c:pt idx="5">
                  <c:v>0.291448795839025</c:v>
                </c:pt>
                <c:pt idx="6">
                  <c:v>0.296444388618241</c:v>
                </c:pt>
                <c:pt idx="7">
                  <c:v>0.289315705874748</c:v>
                </c:pt>
                <c:pt idx="8">
                  <c:v>0.292388629151496</c:v>
                </c:pt>
                <c:pt idx="9">
                  <c:v>0.291307445155763</c:v>
                </c:pt>
                <c:pt idx="10">
                  <c:v>0.296272899277487</c:v>
                </c:pt>
                <c:pt idx="11">
                  <c:v>0.295842175402594</c:v>
                </c:pt>
                <c:pt idx="12">
                  <c:v>0.298457405975792</c:v>
                </c:pt>
                <c:pt idx="13">
                  <c:v>0.285217323926058</c:v>
                </c:pt>
                <c:pt idx="14">
                  <c:v>0.298731726432209</c:v>
                </c:pt>
                <c:pt idx="15">
                  <c:v>0.29988287218177</c:v>
                </c:pt>
                <c:pt idx="16">
                  <c:v>0.302961620893724</c:v>
                </c:pt>
                <c:pt idx="17">
                  <c:v>0.307534273105432</c:v>
                </c:pt>
                <c:pt idx="18">
                  <c:v>0.305967782229107</c:v>
                </c:pt>
                <c:pt idx="19">
                  <c:v>0.303686158477426</c:v>
                </c:pt>
                <c:pt idx="20">
                  <c:v>0.293542044417815</c:v>
                </c:pt>
                <c:pt idx="21">
                  <c:v>0.291734675622607</c:v>
                </c:pt>
                <c:pt idx="22">
                  <c:v>0.292684241208739</c:v>
                </c:pt>
                <c:pt idx="23">
                  <c:v>0.294677537250426</c:v>
                </c:pt>
                <c:pt idx="24">
                  <c:v>0.29896586881767</c:v>
                </c:pt>
                <c:pt idx="25">
                  <c:v>0.299718406813097</c:v>
                </c:pt>
                <c:pt idx="26">
                  <c:v>0.29900839267599</c:v>
                </c:pt>
                <c:pt idx="27">
                  <c:v>0.299360236523804</c:v>
                </c:pt>
                <c:pt idx="28">
                  <c:v>0.300342947920211</c:v>
                </c:pt>
                <c:pt idx="29">
                  <c:v>0.301810710179285</c:v>
                </c:pt>
                <c:pt idx="30">
                  <c:v>0.301262071784024</c:v>
                </c:pt>
                <c:pt idx="31">
                  <c:v>0.302977218227848</c:v>
                </c:pt>
                <c:pt idx="32">
                  <c:v>0.303132758000916</c:v>
                </c:pt>
                <c:pt idx="33">
                  <c:v>0.30212206410414</c:v>
                </c:pt>
                <c:pt idx="34">
                  <c:v>0.301681995518664</c:v>
                </c:pt>
                <c:pt idx="35">
                  <c:v>0.305423185060063</c:v>
                </c:pt>
                <c:pt idx="36">
                  <c:v>0.303344963081784</c:v>
                </c:pt>
                <c:pt idx="37">
                  <c:v>0.308567346504547</c:v>
                </c:pt>
                <c:pt idx="38">
                  <c:v>0.307079662317949</c:v>
                </c:pt>
                <c:pt idx="39">
                  <c:v>0.306090113935979</c:v>
                </c:pt>
                <c:pt idx="40">
                  <c:v>0.30992414255237</c:v>
                </c:pt>
                <c:pt idx="41">
                  <c:v>0.312485309844641</c:v>
                </c:pt>
                <c:pt idx="42">
                  <c:v>0.315345044326855</c:v>
                </c:pt>
                <c:pt idx="43">
                  <c:v>0.315437344701032</c:v>
                </c:pt>
                <c:pt idx="44">
                  <c:v>0.316965584101138</c:v>
                </c:pt>
                <c:pt idx="45">
                  <c:v>0.319720470781855</c:v>
                </c:pt>
                <c:pt idx="46">
                  <c:v>0.32211465103193</c:v>
                </c:pt>
                <c:pt idx="47">
                  <c:v>0.320301223933065</c:v>
                </c:pt>
                <c:pt idx="48">
                  <c:v>0.322470950486113</c:v>
                </c:pt>
                <c:pt idx="49">
                  <c:v>0.32379463947528</c:v>
                </c:pt>
                <c:pt idx="50">
                  <c:v>0.324019094417476</c:v>
                </c:pt>
                <c:pt idx="51">
                  <c:v>0.324745921215393</c:v>
                </c:pt>
                <c:pt idx="52">
                  <c:v>0.325132102326352</c:v>
                </c:pt>
                <c:pt idx="53">
                  <c:v>0.329281273253923</c:v>
                </c:pt>
                <c:pt idx="54">
                  <c:v>0.329528665613789</c:v>
                </c:pt>
                <c:pt idx="55">
                  <c:v>0.330197776188426</c:v>
                </c:pt>
                <c:pt idx="56">
                  <c:v>0.32926822499651</c:v>
                </c:pt>
                <c:pt idx="57">
                  <c:v>0.330304688799959</c:v>
                </c:pt>
                <c:pt idx="58">
                  <c:v>0.331315296067693</c:v>
                </c:pt>
                <c:pt idx="59">
                  <c:v>0.333914179495987</c:v>
                </c:pt>
                <c:pt idx="60">
                  <c:v>0.332388961745818</c:v>
                </c:pt>
                <c:pt idx="61">
                  <c:v>0.331556174570501</c:v>
                </c:pt>
                <c:pt idx="62">
                  <c:v>0.333715963942371</c:v>
                </c:pt>
                <c:pt idx="63">
                  <c:v>0.332324372202849</c:v>
                </c:pt>
                <c:pt idx="64">
                  <c:v>0.333695115969829</c:v>
                </c:pt>
                <c:pt idx="65">
                  <c:v>0.336416696286052</c:v>
                </c:pt>
                <c:pt idx="66">
                  <c:v>0.337220973730479</c:v>
                </c:pt>
                <c:pt idx="67">
                  <c:v>0.338564336583929</c:v>
                </c:pt>
                <c:pt idx="68">
                  <c:v>0.335880191177321</c:v>
                </c:pt>
                <c:pt idx="69">
                  <c:v>0.338325498132636</c:v>
                </c:pt>
                <c:pt idx="70">
                  <c:v>0.340188508982211</c:v>
                </c:pt>
                <c:pt idx="71">
                  <c:v>0.341258747824824</c:v>
                </c:pt>
                <c:pt idx="72">
                  <c:v>0.341404807858543</c:v>
                </c:pt>
                <c:pt idx="73">
                  <c:v>0.343799501697062</c:v>
                </c:pt>
                <c:pt idx="74">
                  <c:v>0.342008221758412</c:v>
                </c:pt>
                <c:pt idx="75">
                  <c:v>0.340928928738188</c:v>
                </c:pt>
                <c:pt idx="76">
                  <c:v>0.346051442558335</c:v>
                </c:pt>
                <c:pt idx="77">
                  <c:v>0.348140889761241</c:v>
                </c:pt>
                <c:pt idx="78">
                  <c:v>0.346058954955336</c:v>
                </c:pt>
                <c:pt idx="79">
                  <c:v>0.345701510552593</c:v>
                </c:pt>
                <c:pt idx="80">
                  <c:v>0.345991667572319</c:v>
                </c:pt>
                <c:pt idx="81">
                  <c:v>0.348836013866808</c:v>
                </c:pt>
                <c:pt idx="82">
                  <c:v>0.350605625710238</c:v>
                </c:pt>
                <c:pt idx="83">
                  <c:v>0.349278778416272</c:v>
                </c:pt>
                <c:pt idx="84">
                  <c:v>0.349854654807042</c:v>
                </c:pt>
                <c:pt idx="85">
                  <c:v>0.353616115085268</c:v>
                </c:pt>
                <c:pt idx="86">
                  <c:v>0.35198852751833</c:v>
                </c:pt>
                <c:pt idx="87">
                  <c:v>0.353053603835573</c:v>
                </c:pt>
                <c:pt idx="88">
                  <c:v>0.35379905107507</c:v>
                </c:pt>
                <c:pt idx="89">
                  <c:v>0.357699692341621</c:v>
                </c:pt>
                <c:pt idx="90">
                  <c:v>0.358416347223264</c:v>
                </c:pt>
                <c:pt idx="91">
                  <c:v>0.35767297144033</c:v>
                </c:pt>
                <c:pt idx="92">
                  <c:v>0.359029087093705</c:v>
                </c:pt>
                <c:pt idx="93">
                  <c:v>0.361924935085319</c:v>
                </c:pt>
                <c:pt idx="94">
                  <c:v>0.361448624305849</c:v>
                </c:pt>
                <c:pt idx="95">
                  <c:v>0.362263565836908</c:v>
                </c:pt>
                <c:pt idx="96">
                  <c:v>0.36322903101967</c:v>
                </c:pt>
                <c:pt idx="97">
                  <c:v>0.362964480059062</c:v>
                </c:pt>
                <c:pt idx="98">
                  <c:v>0.365166418810548</c:v>
                </c:pt>
                <c:pt idx="99">
                  <c:v>0.366748968630628</c:v>
                </c:pt>
                <c:pt idx="100">
                  <c:v>0.366884406202678</c:v>
                </c:pt>
                <c:pt idx="101">
                  <c:v>0.367436944951533</c:v>
                </c:pt>
                <c:pt idx="102">
                  <c:v>0.369253933941253</c:v>
                </c:pt>
                <c:pt idx="103">
                  <c:v>0.371987891620959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0.250927607115345</c:v>
                </c:pt>
                <c:pt idx="1">
                  <c:v>0.253795926645384</c:v>
                </c:pt>
                <c:pt idx="2">
                  <c:v>0.256211478993899</c:v>
                </c:pt>
                <c:pt idx="3">
                  <c:v>0.258518706046249</c:v>
                </c:pt>
                <c:pt idx="4">
                  <c:v>0.258108786264498</c:v>
                </c:pt>
                <c:pt idx="5">
                  <c:v>0.259786468977185</c:v>
                </c:pt>
                <c:pt idx="6">
                  <c:v>0.264195486551227</c:v>
                </c:pt>
                <c:pt idx="7">
                  <c:v>0.266419319654251</c:v>
                </c:pt>
                <c:pt idx="8">
                  <c:v>0.268594214827055</c:v>
                </c:pt>
                <c:pt idx="9">
                  <c:v>0.270143176266896</c:v>
                </c:pt>
                <c:pt idx="10">
                  <c:v>0.272659120656576</c:v>
                </c:pt>
                <c:pt idx="11">
                  <c:v>0.275729852875989</c:v>
                </c:pt>
                <c:pt idx="12">
                  <c:v>0.276497594289144</c:v>
                </c:pt>
                <c:pt idx="13">
                  <c:v>0.262448786639189</c:v>
                </c:pt>
                <c:pt idx="14">
                  <c:v>0.277604047825665</c:v>
                </c:pt>
                <c:pt idx="15">
                  <c:v>0.275115523132315</c:v>
                </c:pt>
                <c:pt idx="16">
                  <c:v>0.278100246820304</c:v>
                </c:pt>
                <c:pt idx="17">
                  <c:v>0.28077674009653</c:v>
                </c:pt>
                <c:pt idx="18">
                  <c:v>0.283538253114431</c:v>
                </c:pt>
                <c:pt idx="19">
                  <c:v>0.282422282774184</c:v>
                </c:pt>
                <c:pt idx="20">
                  <c:v>0.26994465574539</c:v>
                </c:pt>
                <c:pt idx="21">
                  <c:v>0.271304001330713</c:v>
                </c:pt>
                <c:pt idx="22">
                  <c:v>0.273517584639492</c:v>
                </c:pt>
                <c:pt idx="23">
                  <c:v>0.274221335852115</c:v>
                </c:pt>
                <c:pt idx="24">
                  <c:v>0.278381999038465</c:v>
                </c:pt>
                <c:pt idx="25">
                  <c:v>0.27955098531983</c:v>
                </c:pt>
                <c:pt idx="26">
                  <c:v>0.281350279617093</c:v>
                </c:pt>
                <c:pt idx="27">
                  <c:v>0.281474094307687</c:v>
                </c:pt>
                <c:pt idx="28">
                  <c:v>0.283095511882204</c:v>
                </c:pt>
                <c:pt idx="29">
                  <c:v>0.283759618852164</c:v>
                </c:pt>
                <c:pt idx="30">
                  <c:v>0.284190336689458</c:v>
                </c:pt>
                <c:pt idx="31">
                  <c:v>0.285346741684118</c:v>
                </c:pt>
                <c:pt idx="32">
                  <c:v>0.28706008093744</c:v>
                </c:pt>
                <c:pt idx="33">
                  <c:v>0.288132044173117</c:v>
                </c:pt>
                <c:pt idx="34">
                  <c:v>0.289149610620113</c:v>
                </c:pt>
                <c:pt idx="35">
                  <c:v>0.290579549383669</c:v>
                </c:pt>
                <c:pt idx="36">
                  <c:v>0.291898097716311</c:v>
                </c:pt>
                <c:pt idx="37">
                  <c:v>0.293948932386313</c:v>
                </c:pt>
                <c:pt idx="38">
                  <c:v>0.295619328675908</c:v>
                </c:pt>
                <c:pt idx="39">
                  <c:v>0.298253672458122</c:v>
                </c:pt>
                <c:pt idx="40">
                  <c:v>0.300940301199996</c:v>
                </c:pt>
                <c:pt idx="41">
                  <c:v>0.303587252123439</c:v>
                </c:pt>
                <c:pt idx="42">
                  <c:v>0.304181104880097</c:v>
                </c:pt>
                <c:pt idx="43">
                  <c:v>0.305939383324091</c:v>
                </c:pt>
                <c:pt idx="44">
                  <c:v>0.306443506341147</c:v>
                </c:pt>
                <c:pt idx="45">
                  <c:v>0.308340559083387</c:v>
                </c:pt>
                <c:pt idx="46">
                  <c:v>0.308866449039225</c:v>
                </c:pt>
                <c:pt idx="47">
                  <c:v>0.308488561766707</c:v>
                </c:pt>
                <c:pt idx="48">
                  <c:v>0.310983500578368</c:v>
                </c:pt>
                <c:pt idx="49">
                  <c:v>0.312373440724352</c:v>
                </c:pt>
                <c:pt idx="50">
                  <c:v>0.313012575432734</c:v>
                </c:pt>
                <c:pt idx="51">
                  <c:v>0.314551044149791</c:v>
                </c:pt>
                <c:pt idx="52">
                  <c:v>0.315457371851166</c:v>
                </c:pt>
                <c:pt idx="53">
                  <c:v>0.316212185377904</c:v>
                </c:pt>
                <c:pt idx="54">
                  <c:v>0.317438444214953</c:v>
                </c:pt>
                <c:pt idx="55">
                  <c:v>0.317272889525244</c:v>
                </c:pt>
                <c:pt idx="56">
                  <c:v>0.317618491093385</c:v>
                </c:pt>
                <c:pt idx="57">
                  <c:v>0.318216680706537</c:v>
                </c:pt>
                <c:pt idx="58">
                  <c:v>0.319559300162889</c:v>
                </c:pt>
                <c:pt idx="59">
                  <c:v>0.321890126525744</c:v>
                </c:pt>
                <c:pt idx="60">
                  <c:v>0.323386779029229</c:v>
                </c:pt>
                <c:pt idx="61">
                  <c:v>0.323110831728961</c:v>
                </c:pt>
                <c:pt idx="62">
                  <c:v>0.326180256321567</c:v>
                </c:pt>
                <c:pt idx="63">
                  <c:v>0.326411705656945</c:v>
                </c:pt>
                <c:pt idx="64">
                  <c:v>0.328105760760793</c:v>
                </c:pt>
                <c:pt idx="65">
                  <c:v>0.330090609055633</c:v>
                </c:pt>
                <c:pt idx="66">
                  <c:v>0.330384376760158</c:v>
                </c:pt>
                <c:pt idx="67">
                  <c:v>0.330962166018947</c:v>
                </c:pt>
                <c:pt idx="68">
                  <c:v>0.331272561585689</c:v>
                </c:pt>
                <c:pt idx="69">
                  <c:v>0.331863612664541</c:v>
                </c:pt>
                <c:pt idx="70">
                  <c:v>0.332730246911762</c:v>
                </c:pt>
                <c:pt idx="71">
                  <c:v>0.334071547696464</c:v>
                </c:pt>
                <c:pt idx="72">
                  <c:v>0.333866765214709</c:v>
                </c:pt>
                <c:pt idx="73">
                  <c:v>0.334547958429256</c:v>
                </c:pt>
                <c:pt idx="74">
                  <c:v>0.334770964580116</c:v>
                </c:pt>
                <c:pt idx="75">
                  <c:v>0.335761743099213</c:v>
                </c:pt>
                <c:pt idx="76">
                  <c:v>0.337900612691085</c:v>
                </c:pt>
                <c:pt idx="77">
                  <c:v>0.338671716042858</c:v>
                </c:pt>
                <c:pt idx="78">
                  <c:v>0.339307626742987</c:v>
                </c:pt>
                <c:pt idx="79">
                  <c:v>0.340630446985253</c:v>
                </c:pt>
                <c:pt idx="80">
                  <c:v>0.340581754702473</c:v>
                </c:pt>
                <c:pt idx="81">
                  <c:v>0.341465571825375</c:v>
                </c:pt>
                <c:pt idx="82">
                  <c:v>0.341546219934409</c:v>
                </c:pt>
                <c:pt idx="83">
                  <c:v>0.343182796182643</c:v>
                </c:pt>
                <c:pt idx="84">
                  <c:v>0.344195577304937</c:v>
                </c:pt>
                <c:pt idx="85">
                  <c:v>0.345024774538266</c:v>
                </c:pt>
                <c:pt idx="86">
                  <c:v>0.346510910289669</c:v>
                </c:pt>
                <c:pt idx="87">
                  <c:v>0.347583861036881</c:v>
                </c:pt>
                <c:pt idx="88">
                  <c:v>0.349441275620721</c:v>
                </c:pt>
                <c:pt idx="89">
                  <c:v>0.350662565589552</c:v>
                </c:pt>
                <c:pt idx="90">
                  <c:v>0.351651191724407</c:v>
                </c:pt>
                <c:pt idx="91">
                  <c:v>0.353909795831447</c:v>
                </c:pt>
                <c:pt idx="92">
                  <c:v>0.354812788133307</c:v>
                </c:pt>
                <c:pt idx="93">
                  <c:v>0.355423181460634</c:v>
                </c:pt>
                <c:pt idx="94">
                  <c:v>0.356646346851793</c:v>
                </c:pt>
                <c:pt idx="95">
                  <c:v>0.358621961988691</c:v>
                </c:pt>
                <c:pt idx="96">
                  <c:v>0.359665335640983</c:v>
                </c:pt>
                <c:pt idx="97">
                  <c:v>0.358729434184169</c:v>
                </c:pt>
                <c:pt idx="98">
                  <c:v>0.359932857275228</c:v>
                </c:pt>
                <c:pt idx="99">
                  <c:v>0.360121929390697</c:v>
                </c:pt>
                <c:pt idx="100">
                  <c:v>0.359945790135255</c:v>
                </c:pt>
                <c:pt idx="101">
                  <c:v>0.362042767164805</c:v>
                </c:pt>
                <c:pt idx="102">
                  <c:v>0.362031311171144</c:v>
                </c:pt>
                <c:pt idx="103">
                  <c:v>0.36152500640795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869073"/>
        <c:axId val="3201127"/>
      </c:lineChart>
      <c:catAx>
        <c:axId val="678690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3201127"/>
        <c:crosses val="autoZero"/>
        <c:auto val="1"/>
        <c:lblAlgn val="ctr"/>
        <c:lblOffset val="100"/>
      </c:catAx>
      <c:valAx>
        <c:axId val="3201127"/>
        <c:scaling>
          <c:orientation val="minMax"/>
          <c:max val="0.45"/>
          <c:min val="0.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67869073"/>
        <c:crossesAt val="1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wmf"/><Relationship Id="rId3" Type="http://schemas.openxmlformats.org/officeDocument/2006/relationships/chart" Target="../charts/chart58.xml"/><Relationship Id="rId4" Type="http://schemas.openxmlformats.org/officeDocument/2006/relationships/chart" Target="../charts/chart5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0.xml"/><Relationship Id="rId2" Type="http://schemas.openxmlformats.org/officeDocument/2006/relationships/chart" Target="../charts/chart6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1.wmf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<Relationship Id="rId3" Type="http://schemas.openxmlformats.org/officeDocument/2006/relationships/chart" Target="../charts/chart7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Relationship Id="rId4" Type="http://schemas.openxmlformats.org/officeDocument/2006/relationships/chart" Target="../charts/chart7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27</xdr:col>
      <xdr:colOff>238320</xdr:colOff>
      <xdr:row>76</xdr:row>
      <xdr:rowOff>171000</xdr:rowOff>
    </xdr:from>
    <xdr:to>
      <xdr:col>34</xdr:col>
      <xdr:colOff>252720</xdr:colOff>
      <xdr:row>96</xdr:row>
      <xdr:rowOff>130320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9045080" y="15241320"/>
          <a:ext cx="4748040" cy="3769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176760</xdr:colOff>
      <xdr:row>36</xdr:row>
      <xdr:rowOff>124920</xdr:rowOff>
    </xdr:from>
    <xdr:to>
      <xdr:col>39</xdr:col>
      <xdr:colOff>572400</xdr:colOff>
      <xdr:row>49</xdr:row>
      <xdr:rowOff>24480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602040" y="7575120"/>
          <a:ext cx="11892240" cy="237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590040</xdr:colOff>
      <xdr:row>1</xdr:row>
      <xdr:rowOff>742320</xdr:rowOff>
    </xdr:from>
    <xdr:to>
      <xdr:col>30</xdr:col>
      <xdr:colOff>252360</xdr:colOff>
      <xdr:row>31</xdr:row>
      <xdr:rowOff>20160</xdr:rowOff>
    </xdr:to>
    <xdr:graphicFrame>
      <xdr:nvGraphicFramePr>
        <xdr:cNvPr id="2" name=""/>
        <xdr:cNvGraphicFramePr/>
      </xdr:nvGraphicFramePr>
      <xdr:xfrm>
        <a:off x="14662800" y="932760"/>
        <a:ext cx="6424920" cy="558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99000</xdr:colOff>
      <xdr:row>5</xdr:row>
      <xdr:rowOff>15480</xdr:rowOff>
    </xdr:from>
    <xdr:to>
      <xdr:col>38</xdr:col>
      <xdr:colOff>165600</xdr:colOff>
      <xdr:row>26</xdr:row>
      <xdr:rowOff>41760</xdr:rowOff>
    </xdr:to>
    <xdr:graphicFrame>
      <xdr:nvGraphicFramePr>
        <xdr:cNvPr id="3" name="Chart 2"/>
        <xdr:cNvGraphicFramePr/>
      </xdr:nvGraphicFramePr>
      <xdr:xfrm>
        <a:off x="21610800" y="1560240"/>
        <a:ext cx="4800600" cy="40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392400</xdr:colOff>
      <xdr:row>1</xdr:row>
      <xdr:rowOff>567360</xdr:rowOff>
    </xdr:from>
    <xdr:to>
      <xdr:col>28</xdr:col>
      <xdr:colOff>460080</xdr:colOff>
      <xdr:row>25</xdr:row>
      <xdr:rowOff>180720</xdr:rowOff>
    </xdr:to>
    <xdr:graphicFrame>
      <xdr:nvGraphicFramePr>
        <xdr:cNvPr id="4" name="Chart 2"/>
        <xdr:cNvGraphicFramePr/>
      </xdr:nvGraphicFramePr>
      <xdr:xfrm>
        <a:off x="14594040" y="757800"/>
        <a:ext cx="4801680" cy="477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720</xdr:colOff>
      <xdr:row>32</xdr:row>
      <xdr:rowOff>92160</xdr:rowOff>
    </xdr:from>
    <xdr:to>
      <xdr:col>31</xdr:col>
      <xdr:colOff>340200</xdr:colOff>
      <xdr:row>61</xdr:row>
      <xdr:rowOff>153000</xdr:rowOff>
    </xdr:to>
    <xdr:graphicFrame>
      <xdr:nvGraphicFramePr>
        <xdr:cNvPr id="5" name=""/>
        <xdr:cNvGraphicFramePr/>
      </xdr:nvGraphicFramePr>
      <xdr:xfrm>
        <a:off x="14878440" y="6780600"/>
        <a:ext cx="6426000" cy="558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390600</xdr:colOff>
      <xdr:row>1</xdr:row>
      <xdr:rowOff>121680</xdr:rowOff>
    </xdr:from>
    <xdr:to>
      <xdr:col>34</xdr:col>
      <xdr:colOff>498240</xdr:colOff>
      <xdr:row>28</xdr:row>
      <xdr:rowOff>147240</xdr:rowOff>
    </xdr:to>
    <xdr:graphicFrame>
      <xdr:nvGraphicFramePr>
        <xdr:cNvPr id="6" name="Chart 2"/>
        <xdr:cNvGraphicFramePr/>
      </xdr:nvGraphicFramePr>
      <xdr:xfrm>
        <a:off x="17297280" y="312120"/>
        <a:ext cx="6194160" cy="57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720</xdr:colOff>
      <xdr:row>35</xdr:row>
      <xdr:rowOff>19080</xdr:rowOff>
    </xdr:from>
    <xdr:to>
      <xdr:col>33</xdr:col>
      <xdr:colOff>340200</xdr:colOff>
      <xdr:row>64</xdr:row>
      <xdr:rowOff>79560</xdr:rowOff>
    </xdr:to>
    <xdr:graphicFrame>
      <xdr:nvGraphicFramePr>
        <xdr:cNvPr id="7" name=""/>
        <xdr:cNvGraphicFramePr/>
      </xdr:nvGraphicFramePr>
      <xdr:xfrm>
        <a:off x="16231320" y="7278840"/>
        <a:ext cx="6425640" cy="558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298800</xdr:colOff>
      <xdr:row>57</xdr:row>
      <xdr:rowOff>0</xdr:rowOff>
    </xdr:from>
    <xdr:to>
      <xdr:col>10</xdr:col>
      <xdr:colOff>166680</xdr:colOff>
      <xdr:row>83</xdr:row>
      <xdr:rowOff>34560</xdr:rowOff>
    </xdr:to>
    <xdr:graphicFrame>
      <xdr:nvGraphicFramePr>
        <xdr:cNvPr id="8" name="Chart 1"/>
        <xdr:cNvGraphicFramePr/>
      </xdr:nvGraphicFramePr>
      <xdr:xfrm>
        <a:off x="2327400" y="11259720"/>
        <a:ext cx="4601880" cy="498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550800</xdr:colOff>
      <xdr:row>54</xdr:row>
      <xdr:rowOff>720</xdr:rowOff>
    </xdr:from>
    <xdr:to>
      <xdr:col>15</xdr:col>
      <xdr:colOff>167040</xdr:colOff>
      <xdr:row>83</xdr:row>
      <xdr:rowOff>9000</xdr:rowOff>
    </xdr:to>
    <xdr:graphicFrame>
      <xdr:nvGraphicFramePr>
        <xdr:cNvPr id="9" name="Chart 2"/>
        <xdr:cNvGraphicFramePr/>
      </xdr:nvGraphicFramePr>
      <xdr:xfrm>
        <a:off x="7313400" y="10688760"/>
        <a:ext cx="2997720" cy="553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54000</xdr:colOff>
      <xdr:row>144</xdr:row>
      <xdr:rowOff>0</xdr:rowOff>
    </xdr:from>
    <xdr:to>
      <xdr:col>12</xdr:col>
      <xdr:colOff>116640</xdr:colOff>
      <xdr:row>146</xdr:row>
      <xdr:rowOff>133920</xdr:rowOff>
    </xdr:to>
    <xdr:pic>
      <xdr:nvPicPr>
        <xdr:cNvPr id="10" name="Image 3" descr=""/>
        <xdr:cNvPicPr/>
      </xdr:nvPicPr>
      <xdr:blipFill>
        <a:blip r:embed="rId1"/>
        <a:stretch/>
      </xdr:blipFill>
      <xdr:spPr>
        <a:xfrm>
          <a:off x="1406520" y="27833040"/>
          <a:ext cx="6825240" cy="515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474840</xdr:colOff>
      <xdr:row>8</xdr:row>
      <xdr:rowOff>83160</xdr:rowOff>
    </xdr:from>
    <xdr:to>
      <xdr:col>14</xdr:col>
      <xdr:colOff>335520</xdr:colOff>
      <xdr:row>36</xdr:row>
      <xdr:rowOff>34560</xdr:rowOff>
    </xdr:to>
    <xdr:graphicFrame>
      <xdr:nvGraphicFramePr>
        <xdr:cNvPr id="11" name="Chart 4"/>
        <xdr:cNvGraphicFramePr/>
      </xdr:nvGraphicFramePr>
      <xdr:xfrm>
        <a:off x="4532400" y="2008440"/>
        <a:ext cx="5270760" cy="528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570240</xdr:colOff>
      <xdr:row>65</xdr:row>
      <xdr:rowOff>41760</xdr:rowOff>
    </xdr:from>
    <xdr:to>
      <xdr:col>12</xdr:col>
      <xdr:colOff>117720</xdr:colOff>
      <xdr:row>94</xdr:row>
      <xdr:rowOff>110160</xdr:rowOff>
    </xdr:to>
    <xdr:graphicFrame>
      <xdr:nvGraphicFramePr>
        <xdr:cNvPr id="12" name="Chart 6"/>
        <xdr:cNvGraphicFramePr/>
      </xdr:nvGraphicFramePr>
      <xdr:xfrm>
        <a:off x="2598840" y="12825360"/>
        <a:ext cx="5634000" cy="559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493920</xdr:colOff>
      <xdr:row>108</xdr:row>
      <xdr:rowOff>41760</xdr:rowOff>
    </xdr:from>
    <xdr:to>
      <xdr:col>10</xdr:col>
      <xdr:colOff>511920</xdr:colOff>
      <xdr:row>141</xdr:row>
      <xdr:rowOff>55440</xdr:rowOff>
    </xdr:to>
    <xdr:graphicFrame>
      <xdr:nvGraphicFramePr>
        <xdr:cNvPr id="13" name="Chart 1"/>
        <xdr:cNvGraphicFramePr/>
      </xdr:nvGraphicFramePr>
      <xdr:xfrm>
        <a:off x="1846440" y="21016800"/>
        <a:ext cx="5428080" cy="630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214920</xdr:colOff>
      <xdr:row>142</xdr:row>
      <xdr:rowOff>35280</xdr:rowOff>
    </xdr:from>
    <xdr:to>
      <xdr:col>9</xdr:col>
      <xdr:colOff>241920</xdr:colOff>
      <xdr:row>175</xdr:row>
      <xdr:rowOff>59400</xdr:rowOff>
    </xdr:to>
    <xdr:graphicFrame>
      <xdr:nvGraphicFramePr>
        <xdr:cNvPr id="14" name="Chart 1"/>
        <xdr:cNvGraphicFramePr/>
      </xdr:nvGraphicFramePr>
      <xdr:xfrm>
        <a:off x="891000" y="27487440"/>
        <a:ext cx="5437080" cy="631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214920</xdr:colOff>
      <xdr:row>11</xdr:row>
      <xdr:rowOff>57240</xdr:rowOff>
    </xdr:from>
    <xdr:to>
      <xdr:col>27</xdr:col>
      <xdr:colOff>243360</xdr:colOff>
      <xdr:row>49</xdr:row>
      <xdr:rowOff>24480</xdr:rowOff>
    </xdr:to>
    <xdr:graphicFrame>
      <xdr:nvGraphicFramePr>
        <xdr:cNvPr id="15" name="Chart 1"/>
        <xdr:cNvGraphicFramePr/>
      </xdr:nvGraphicFramePr>
      <xdr:xfrm>
        <a:off x="7653600" y="2840400"/>
        <a:ext cx="10848960" cy="720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109440</xdr:colOff>
      <xdr:row>57</xdr:row>
      <xdr:rowOff>185400</xdr:rowOff>
    </xdr:from>
    <xdr:to>
      <xdr:col>23</xdr:col>
      <xdr:colOff>322920</xdr:colOff>
      <xdr:row>95</xdr:row>
      <xdr:rowOff>147600</xdr:rowOff>
    </xdr:to>
    <xdr:graphicFrame>
      <xdr:nvGraphicFramePr>
        <xdr:cNvPr id="16" name="Chart 4"/>
        <xdr:cNvGraphicFramePr/>
      </xdr:nvGraphicFramePr>
      <xdr:xfrm>
        <a:off x="5519520" y="11731320"/>
        <a:ext cx="10357560" cy="72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461880</xdr:colOff>
      <xdr:row>1</xdr:row>
      <xdr:rowOff>83520</xdr:rowOff>
    </xdr:from>
    <xdr:to>
      <xdr:col>77</xdr:col>
      <xdr:colOff>811080</xdr:colOff>
      <xdr:row>37</xdr:row>
      <xdr:rowOff>9000</xdr:rowOff>
    </xdr:to>
    <xdr:graphicFrame>
      <xdr:nvGraphicFramePr>
        <xdr:cNvPr id="17" name="Chart 3"/>
        <xdr:cNvGraphicFramePr/>
      </xdr:nvGraphicFramePr>
      <xdr:xfrm>
        <a:off x="43501320" y="273960"/>
        <a:ext cx="12243600" cy="747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329400</xdr:colOff>
      <xdr:row>40</xdr:row>
      <xdr:rowOff>146520</xdr:rowOff>
    </xdr:from>
    <xdr:to>
      <xdr:col>36</xdr:col>
      <xdr:colOff>370440</xdr:colOff>
      <xdr:row>69</xdr:row>
      <xdr:rowOff>173160</xdr:rowOff>
    </xdr:to>
    <xdr:graphicFrame>
      <xdr:nvGraphicFramePr>
        <xdr:cNvPr id="18" name="Chart 2"/>
        <xdr:cNvGraphicFramePr/>
      </xdr:nvGraphicFramePr>
      <xdr:xfrm>
        <a:off x="17912520" y="8568360"/>
        <a:ext cx="6803640" cy="555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162000</xdr:colOff>
      <xdr:row>6</xdr:row>
      <xdr:rowOff>147240</xdr:rowOff>
    </xdr:from>
    <xdr:to>
      <xdr:col>27</xdr:col>
      <xdr:colOff>208440</xdr:colOff>
      <xdr:row>35</xdr:row>
      <xdr:rowOff>150840</xdr:rowOff>
    </xdr:to>
    <xdr:graphicFrame>
      <xdr:nvGraphicFramePr>
        <xdr:cNvPr id="19" name="Chart 6"/>
        <xdr:cNvGraphicFramePr/>
      </xdr:nvGraphicFramePr>
      <xdr:xfrm>
        <a:off x="11658600" y="2091960"/>
        <a:ext cx="6809040" cy="552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162000</xdr:colOff>
      <xdr:row>11</xdr:row>
      <xdr:rowOff>146880</xdr:rowOff>
    </xdr:from>
    <xdr:to>
      <xdr:col>63</xdr:col>
      <xdr:colOff>208440</xdr:colOff>
      <xdr:row>40</xdr:row>
      <xdr:rowOff>150480</xdr:rowOff>
    </xdr:to>
    <xdr:graphicFrame>
      <xdr:nvGraphicFramePr>
        <xdr:cNvPr id="20" name="Chart 3"/>
        <xdr:cNvGraphicFramePr/>
      </xdr:nvGraphicFramePr>
      <xdr:xfrm>
        <a:off x="36004320" y="3044160"/>
        <a:ext cx="6809400" cy="552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451440</xdr:colOff>
      <xdr:row>90</xdr:row>
      <xdr:rowOff>360</xdr:rowOff>
    </xdr:from>
    <xdr:to>
      <xdr:col>29</xdr:col>
      <xdr:colOff>123840</xdr:colOff>
      <xdr:row>119</xdr:row>
      <xdr:rowOff>78840</xdr:rowOff>
    </xdr:to>
    <xdr:graphicFrame>
      <xdr:nvGraphicFramePr>
        <xdr:cNvPr id="21" name="Chart 1"/>
        <xdr:cNvGraphicFramePr/>
      </xdr:nvGraphicFramePr>
      <xdr:xfrm>
        <a:off x="12624120" y="17689320"/>
        <a:ext cx="7111440" cy="560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61</xdr:row>
      <xdr:rowOff>189720</xdr:rowOff>
    </xdr:from>
    <xdr:to>
      <xdr:col>12</xdr:col>
      <xdr:colOff>162000</xdr:colOff>
      <xdr:row>93</xdr:row>
      <xdr:rowOff>190800</xdr:rowOff>
    </xdr:to>
    <xdr:graphicFrame>
      <xdr:nvGraphicFramePr>
        <xdr:cNvPr id="22" name="Chart 2"/>
        <xdr:cNvGraphicFramePr/>
      </xdr:nvGraphicFramePr>
      <xdr:xfrm>
        <a:off x="547200" y="12354120"/>
        <a:ext cx="7729920" cy="609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168840</xdr:colOff>
      <xdr:row>60</xdr:row>
      <xdr:rowOff>360</xdr:rowOff>
    </xdr:from>
    <xdr:to>
      <xdr:col>41</xdr:col>
      <xdr:colOff>103320</xdr:colOff>
      <xdr:row>92</xdr:row>
      <xdr:rowOff>140040</xdr:rowOff>
    </xdr:to>
    <xdr:graphicFrame>
      <xdr:nvGraphicFramePr>
        <xdr:cNvPr id="23" name="Chart 2"/>
        <xdr:cNvGraphicFramePr/>
      </xdr:nvGraphicFramePr>
      <xdr:xfrm>
        <a:off x="19780560" y="11974320"/>
        <a:ext cx="8049960" cy="623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312840</xdr:colOff>
      <xdr:row>5</xdr:row>
      <xdr:rowOff>184680</xdr:rowOff>
    </xdr:from>
    <xdr:to>
      <xdr:col>22</xdr:col>
      <xdr:colOff>21960</xdr:colOff>
      <xdr:row>30</xdr:row>
      <xdr:rowOff>104040</xdr:rowOff>
    </xdr:to>
    <xdr:graphicFrame>
      <xdr:nvGraphicFramePr>
        <xdr:cNvPr id="24" name="Chart 2"/>
        <xdr:cNvGraphicFramePr/>
      </xdr:nvGraphicFramePr>
      <xdr:xfrm>
        <a:off x="8427960" y="1681200"/>
        <a:ext cx="6471720" cy="468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Q55" colorId="64" zoomScale="75" zoomScaleNormal="75" zoomScalePageLayoutView="100" workbookViewId="0">
      <selection pane="topLeft" activeCell="X74" activeCellId="0" sqref="X74"/>
    </sheetView>
  </sheetViews>
  <sheetFormatPr defaultColWidth="10.46875" defaultRowHeight="15" zeroHeight="false" outlineLevelRow="0" outlineLevelCol="0"/>
  <cols>
    <col collapsed="false" customWidth="true" hidden="false" outlineLevel="0" max="8" min="1" style="0" width="8.74"/>
    <col collapsed="false" customWidth="true" hidden="false" outlineLevel="0" max="9" min="9" style="0" width="12.33"/>
    <col collapsed="false" customWidth="true" hidden="false" outlineLevel="0" max="64" min="12" style="0" width="8.7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0.0032469915204234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0.00321927853351556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0.00321107575827939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0.00318355110576674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0.00314272059989285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0.00312548919656208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0.00310927931959593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0.0030890720132758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0.00307487021245545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0.00305349622695428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0.00303993052215556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0.00302967636614127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0.00300554567424305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0.00297984138924945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0.00296162324082982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0.00293000109169439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0.692383268302116</v>
      </c>
      <c r="C20" s="3" t="n">
        <f aca="false">Adequacy_central!C19</f>
        <v>0.284339264286339</v>
      </c>
      <c r="D20" s="3" t="n">
        <f aca="false">Adequacy_central!D19</f>
        <v>0.0232774674115456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0.684253909600792</v>
      </c>
      <c r="J20" s="3" t="n">
        <f aca="false">Adequacy_central!M19</f>
        <v>0.283315605410755</v>
      </c>
      <c r="K20" s="3" t="n">
        <f aca="false">Adequacy_central!O19</f>
        <v>0.0231936654569449</v>
      </c>
      <c r="L20" s="0" t="n">
        <f aca="false">F20-E20</f>
        <v>0.00292576707357295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0.776998706677444</v>
      </c>
      <c r="S20" s="3" t="n">
        <f aca="false">Adequacy_central!N19</f>
        <v>0.185164029869273</v>
      </c>
      <c r="T20" s="3" t="n">
        <f aca="false">Adequacy_central!P19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0.687221256041705</v>
      </c>
      <c r="C21" s="3" t="n">
        <f aca="false">Adequacy_central!C20</f>
        <v>0.290963460441897</v>
      </c>
      <c r="D21" s="3" t="n">
        <f aca="false">Adequacy_central!D20</f>
        <v>0.0218152835163977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0.679597366308618</v>
      </c>
      <c r="J21" s="3" t="n">
        <f aca="false">Adequacy_central!M20</f>
        <v>0.288553622371886</v>
      </c>
      <c r="K21" s="3" t="n">
        <f aca="false">Adequacy_central!O20</f>
        <v>0.0216346034384043</v>
      </c>
      <c r="L21" s="0" t="n">
        <f aca="false">F21-E21</f>
        <v>0.00289938316505955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0.771752934531113</v>
      </c>
      <c r="S21" s="3" t="n">
        <f aca="false">Adequacy_central!N20</f>
        <v>0.191097714926209</v>
      </c>
      <c r="T21" s="3" t="n">
        <f aca="false">Adequacy_central!P20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0.685936214975362</v>
      </c>
      <c r="C22" s="3" t="n">
        <f aca="false">Adequacy_central!C21</f>
        <v>0.290152984122675</v>
      </c>
      <c r="D22" s="3" t="n">
        <f aca="false">Adequacy_central!D21</f>
        <v>0.0239108009019635</v>
      </c>
      <c r="E22" s="3" t="n">
        <f aca="false">Adequacy_central!E21</f>
        <v>0.982463633153269</v>
      </c>
      <c r="F22" s="3" t="n">
        <f aca="false">Adequacy_central!G21</f>
        <v>0.98590422240218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0.673907385876096</v>
      </c>
      <c r="J22" s="3" t="n">
        <f aca="false">Adequacy_central!M21</f>
        <v>0.285064754951426</v>
      </c>
      <c r="K22" s="3" t="n">
        <f aca="false">Adequacy_central!O21</f>
        <v>0.0234914923257475</v>
      </c>
      <c r="L22" s="0" t="n">
        <f aca="false">F22-E22</f>
        <v>0.00344058924891122</v>
      </c>
      <c r="N22" s="3" t="n">
        <f aca="false">Adequacy_central!F21</f>
        <v>0.988347247029284</v>
      </c>
      <c r="O22" s="3" t="n">
        <f aca="false">Adequacy_central!H21</f>
        <v>0.991716902596823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0.765146935203868</v>
      </c>
      <c r="S22" s="3" t="n">
        <f aca="false">Adequacy_central!N21</f>
        <v>0.194855506802396</v>
      </c>
      <c r="T22" s="3" t="n">
        <f aca="false">Adequacy_central!P21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0.682885507184225</v>
      </c>
      <c r="C23" s="3" t="n">
        <f aca="false">Adequacy_central!C22</f>
        <v>0.289386438203062</v>
      </c>
      <c r="D23" s="3" t="n">
        <f aca="false">Adequacy_central!D22</f>
        <v>0.0277280546127126</v>
      </c>
      <c r="E23" s="3" t="n">
        <f aca="false">Adequacy_central!E22</f>
        <v>0.975792350728968</v>
      </c>
      <c r="F23" s="3" t="n">
        <f aca="false">Adequacy_central!G22</f>
        <v>0.981554502276627</v>
      </c>
      <c r="G23" s="3" t="n">
        <f aca="false">Adequacy_central!K22</f>
        <v>0.0942242354435736</v>
      </c>
      <c r="H23" s="0" t="n">
        <f aca="false">H19+1</f>
        <v>2020</v>
      </c>
      <c r="I23" s="3" t="n">
        <f aca="false">Adequacy_central!I22</f>
        <v>0.666354454334038</v>
      </c>
      <c r="J23" s="3" t="n">
        <f aca="false">Adequacy_central!M22</f>
        <v>0.282381072803249</v>
      </c>
      <c r="K23" s="3" t="n">
        <f aca="false">Adequacy_central!O22</f>
        <v>0.02705682359168</v>
      </c>
      <c r="L23" s="0" t="n">
        <f aca="false">F23-E23</f>
        <v>0.00576215154765969</v>
      </c>
      <c r="N23" s="3" t="n">
        <f aca="false">Adequacy_central!F22</f>
        <v>0.987315313118014</v>
      </c>
      <c r="O23" s="3" t="n">
        <f aca="false">Adequacy_central!H22</f>
        <v>0.991389134050952</v>
      </c>
      <c r="P23" s="3" t="n">
        <f aca="false">Adequacy_central!L22</f>
        <v>0.0974204733845254</v>
      </c>
      <c r="Q23" s="0" t="n">
        <f aca="false">Q19+1</f>
        <v>2020</v>
      </c>
      <c r="R23" s="4" t="n">
        <f aca="false">Adequacy_central!J22</f>
        <v>0.756551323144063</v>
      </c>
      <c r="S23" s="3" t="n">
        <f aca="false">Adequacy_central!N22</f>
        <v>0.198178088972</v>
      </c>
      <c r="T23" s="3" t="n">
        <f aca="false">Adequacy_central!P22</f>
        <v>0.0325859010019515</v>
      </c>
      <c r="U23" s="0" t="n">
        <f aca="false">O23-N23</f>
        <v>0.00407382093293784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0.680951167285858</v>
      </c>
      <c r="C24" s="3" t="n">
        <f aca="false">Adequacy_central!C23</f>
        <v>0.289190244353594</v>
      </c>
      <c r="D24" s="3" t="n">
        <f aca="false">Adequacy_central!D23</f>
        <v>0.0298585883605483</v>
      </c>
      <c r="E24" s="3" t="n">
        <f aca="false">Adequacy_central!E23</f>
        <v>0.967497190874004</v>
      </c>
      <c r="F24" s="3" t="n">
        <f aca="false">Adequacy_central!G23</f>
        <v>0.975411598026284</v>
      </c>
      <c r="G24" s="3" t="n">
        <f aca="false">Adequacy_central!K23</f>
        <v>0.0986999596308667</v>
      </c>
      <c r="H24" s="0" t="n">
        <f aca="false">H20+1</f>
        <v>2020</v>
      </c>
      <c r="I24" s="3" t="n">
        <f aca="false">Adequacy_central!I23</f>
        <v>0.658818341471442</v>
      </c>
      <c r="J24" s="3" t="n">
        <f aca="false">Adequacy_central!M23</f>
        <v>0.279790749040269</v>
      </c>
      <c r="K24" s="3" t="n">
        <f aca="false">Adequacy_central!O23</f>
        <v>0.0288881003622937</v>
      </c>
      <c r="L24" s="0" t="n">
        <f aca="false">F24-E24</f>
        <v>0.0079144071522792</v>
      </c>
      <c r="N24" s="3" t="n">
        <f aca="false">Adequacy_central!F23</f>
        <v>0.986747589360216</v>
      </c>
      <c r="O24" s="3" t="n">
        <f aca="false">Adequacy_central!H23</f>
        <v>0.99009208337792</v>
      </c>
      <c r="P24" s="3" t="n">
        <f aca="false">Adequacy_central!L23</f>
        <v>0.101012440874455</v>
      </c>
      <c r="Q24" s="0" t="n">
        <f aca="false">Q20+1</f>
        <v>2020</v>
      </c>
      <c r="R24" s="4" t="n">
        <f aca="false">Adequacy_central!J23</f>
        <v>0.749537170769605</v>
      </c>
      <c r="S24" s="3" t="n">
        <f aca="false">Adequacy_central!N23</f>
        <v>0.202463742208603</v>
      </c>
      <c r="T24" s="3" t="n">
        <f aca="false">Adequacy_central!P23</f>
        <v>0.0347466763820084</v>
      </c>
      <c r="U24" s="0" t="n">
        <f aca="false">O24-N24</f>
        <v>0.00334449401770409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0.678479469864095</v>
      </c>
      <c r="C25" s="3" t="n">
        <f aca="false">Adequacy_central!C24</f>
        <v>0.289299942523667</v>
      </c>
      <c r="D25" s="3" t="n">
        <f aca="false">Adequacy_central!D24</f>
        <v>0.0322205876122381</v>
      </c>
      <c r="E25" s="3" t="n">
        <f aca="false">Adequacy_central!E24</f>
        <v>0.961233060883361</v>
      </c>
      <c r="F25" s="3" t="n">
        <f aca="false">Adequacy_central!G24</f>
        <v>0.970918264239846</v>
      </c>
      <c r="G25" s="3" t="n">
        <f aca="false">Adequacy_central!K24</f>
        <v>0.10431424800401</v>
      </c>
      <c r="H25" s="0" t="n">
        <f aca="false">H21+1</f>
        <v>2020</v>
      </c>
      <c r="I25" s="3" t="n">
        <f aca="false">Adequacy_central!I24</f>
        <v>0.652176897563984</v>
      </c>
      <c r="J25" s="3" t="n">
        <f aca="false">Adequacy_central!M24</f>
        <v>0.278084669265404</v>
      </c>
      <c r="K25" s="3" t="n">
        <f aca="false">Adequacy_central!O24</f>
        <v>0.0309714940539721</v>
      </c>
      <c r="L25" s="0" t="n">
        <f aca="false">F25-E25</f>
        <v>0.00968520335648537</v>
      </c>
      <c r="N25" s="3" t="n">
        <f aca="false">Adequacy_central!F24</f>
        <v>0.987224761689824</v>
      </c>
      <c r="O25" s="3" t="n">
        <f aca="false">Adequacy_central!H24</f>
        <v>0.990230808931938</v>
      </c>
      <c r="P25" s="3" t="n">
        <f aca="false">Adequacy_central!L24</f>
        <v>0.105462619879622</v>
      </c>
      <c r="Q25" s="0" t="n">
        <f aca="false">Q21+1</f>
        <v>2020</v>
      </c>
      <c r="R25" s="4" t="n">
        <f aca="false">Adequacy_central!J24</f>
        <v>0.743265375083784</v>
      </c>
      <c r="S25" s="3" t="n">
        <f aca="false">Adequacy_central!N24</f>
        <v>0.206678542865617</v>
      </c>
      <c r="T25" s="3" t="n">
        <f aca="false">Adequacy_central!P24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0.67743105572397</v>
      </c>
      <c r="C26" s="3" t="n">
        <f aca="false">Adequacy_central!C25</f>
        <v>0.288157684061457</v>
      </c>
      <c r="D26" s="3" t="n">
        <f aca="false">Adequacy_central!D25</f>
        <v>0.0344112602145732</v>
      </c>
      <c r="E26" s="3" t="n">
        <f aca="false">Adequacy_central!E25</f>
        <v>0.953884097924357</v>
      </c>
      <c r="F26" s="3" t="n">
        <f aca="false">Adequacy_central!G25</f>
        <v>0.965041512343554</v>
      </c>
      <c r="G26" s="3" t="n">
        <f aca="false">Adequacy_central!K25</f>
        <v>0.110228390557185</v>
      </c>
      <c r="H26" s="0" t="n">
        <f aca="false">H22+1</f>
        <v>2020</v>
      </c>
      <c r="I26" s="3" t="n">
        <f aca="false">Adequacy_central!I25</f>
        <v>0.646190711495204</v>
      </c>
      <c r="J26" s="3" t="n">
        <f aca="false">Adequacy_central!M25</f>
        <v>0.274869032520935</v>
      </c>
      <c r="K26" s="3" t="n">
        <f aca="false">Adequacy_central!O25</f>
        <v>0.0328243539082185</v>
      </c>
      <c r="L26" s="0" t="n">
        <f aca="false">F26-E26</f>
        <v>0.0111574144191968</v>
      </c>
      <c r="N26" s="3" t="n">
        <f aca="false">Adequacy_central!F25</f>
        <v>0.986747197517806</v>
      </c>
      <c r="O26" s="3" t="n">
        <f aca="false">Adequacy_central!H25</f>
        <v>0.990157703357956</v>
      </c>
      <c r="P26" s="3" t="n">
        <f aca="false">Adequacy_central!L25</f>
        <v>0.111280117152116</v>
      </c>
      <c r="Q26" s="0" t="n">
        <f aca="false">Q22+1</f>
        <v>2020</v>
      </c>
      <c r="R26" s="4" t="n">
        <f aca="false">Adequacy_central!J25</f>
        <v>0.734542786429512</v>
      </c>
      <c r="S26" s="3" t="n">
        <f aca="false">Adequacy_central!N25</f>
        <v>0.212781327687232</v>
      </c>
      <c r="T26" s="3" t="n">
        <f aca="false">Adequacy_central!P25</f>
        <v>0.0394230834010616</v>
      </c>
      <c r="U26" s="0" t="n">
        <f aca="false">O26-N26</f>
        <v>0.00341050584015057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0.675381720257407</v>
      </c>
      <c r="C27" s="3" t="n">
        <f aca="false">Adequacy_central!C26</f>
        <v>0.286863041127279</v>
      </c>
      <c r="D27" s="3" t="n">
        <f aca="false">Adequacy_central!D26</f>
        <v>0.0377552386153138</v>
      </c>
      <c r="E27" s="3" t="n">
        <f aca="false">Adequacy_central!E26</f>
        <v>0.944551242585058</v>
      </c>
      <c r="F27" s="3" t="n">
        <f aca="false">Adequacy_central!G26</f>
        <v>0.957511477183054</v>
      </c>
      <c r="G27" s="3" t="n">
        <f aca="false">Adequacy_central!K26</f>
        <v>0.11554199080106</v>
      </c>
      <c r="H27" s="0" t="n">
        <f aca="false">H23+1</f>
        <v>2021</v>
      </c>
      <c r="I27" s="3" t="n">
        <f aca="false">Adequacy_central!I26</f>
        <v>0.637932643088368</v>
      </c>
      <c r="J27" s="3" t="n">
        <f aca="false">Adequacy_central!M26</f>
        <v>0.2709568419485</v>
      </c>
      <c r="K27" s="3" t="n">
        <f aca="false">Adequacy_central!O26</f>
        <v>0.03566175754819</v>
      </c>
      <c r="L27" s="0" t="n">
        <f aca="false">F27-E27</f>
        <v>0.0129602345979958</v>
      </c>
      <c r="N27" s="3" t="n">
        <f aca="false">Adequacy_central!F26</f>
        <v>0.985543474566808</v>
      </c>
      <c r="O27" s="3" t="n">
        <f aca="false">Adequacy_central!H26</f>
        <v>0.989448150467784</v>
      </c>
      <c r="P27" s="3" t="n">
        <f aca="false">Adequacy_central!L26</f>
        <v>0.11619172116463</v>
      </c>
      <c r="Q27" s="0" t="n">
        <f aca="false">Q23+1</f>
        <v>2021</v>
      </c>
      <c r="R27" s="4" t="n">
        <f aca="false">Adequacy_central!J26</f>
        <v>0.726445409790699</v>
      </c>
      <c r="S27" s="3" t="n">
        <f aca="false">Adequacy_central!N26</f>
        <v>0.216299867457069</v>
      </c>
      <c r="T27" s="3" t="n">
        <f aca="false">Adequacy_central!P26</f>
        <v>0.0427981973190401</v>
      </c>
      <c r="U27" s="0" t="n">
        <f aca="false">O27-N27</f>
        <v>0.00390467590097632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0.67383991743062</v>
      </c>
      <c r="C28" s="3" t="n">
        <f aca="false">Adequacy_central!C27</f>
        <v>0.286725185598144</v>
      </c>
      <c r="D28" s="3" t="n">
        <f aca="false">Adequacy_central!D27</f>
        <v>0.0394348969712363</v>
      </c>
      <c r="E28" s="3" t="n">
        <f aca="false">Adequacy_central!E27</f>
        <v>0.936324156935103</v>
      </c>
      <c r="F28" s="3" t="n">
        <f aca="false">Adequacy_central!G27</f>
        <v>0.951085381970914</v>
      </c>
      <c r="G28" s="3" t="n">
        <f aca="false">Adequacy_central!K27</f>
        <v>0.12067962148302</v>
      </c>
      <c r="H28" s="0" t="n">
        <f aca="false">H24+1</f>
        <v>2021</v>
      </c>
      <c r="I28" s="3" t="n">
        <f aca="false">Adequacy_central!I27</f>
        <v>0.630932592597445</v>
      </c>
      <c r="J28" s="3" t="n">
        <f aca="false">Adequacy_central!M27</f>
        <v>0.268467717677243</v>
      </c>
      <c r="K28" s="3" t="n">
        <f aca="false">Adequacy_central!O27</f>
        <v>0.0369238466604155</v>
      </c>
      <c r="L28" s="0" t="n">
        <f aca="false">F28-E28</f>
        <v>0.0147612250358117</v>
      </c>
      <c r="N28" s="3" t="n">
        <f aca="false">Adequacy_central!F27</f>
        <v>0.984977946656234</v>
      </c>
      <c r="O28" s="3" t="n">
        <f aca="false">Adequacy_central!H27</f>
        <v>0.989019773726672</v>
      </c>
      <c r="P28" s="3" t="n">
        <f aca="false">Adequacy_central!L27</f>
        <v>0.119989131424736</v>
      </c>
      <c r="Q28" s="0" t="n">
        <f aca="false">Q24+1</f>
        <v>2021</v>
      </c>
      <c r="R28" s="4" t="n">
        <f aca="false">Adequacy_central!J27</f>
        <v>0.719955968956783</v>
      </c>
      <c r="S28" s="3" t="n">
        <f aca="false">Adequacy_central!N27</f>
        <v>0.22067474124349</v>
      </c>
      <c r="T28" s="3" t="n">
        <f aca="false">Adequacy_central!P27</f>
        <v>0.0443472364559609</v>
      </c>
      <c r="U28" s="0" t="n">
        <f aca="false">O28-N28</f>
        <v>0.00404182707043788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0.671611949203998</v>
      </c>
      <c r="C29" s="3" t="n">
        <f aca="false">Adequacy_central!C28</f>
        <v>0.285271385517248</v>
      </c>
      <c r="D29" s="3" t="n">
        <f aca="false">Adequacy_central!D28</f>
        <v>0.0431166652787536</v>
      </c>
      <c r="E29" s="3" t="n">
        <f aca="false">Adequacy_central!E28</f>
        <v>0.930343232972991</v>
      </c>
      <c r="F29" s="3" t="n">
        <f aca="false">Adequacy_central!G28</f>
        <v>0.94678555059788</v>
      </c>
      <c r="G29" s="3" t="n">
        <f aca="false">Adequacy_central!K28</f>
        <v>0.1252280347044</v>
      </c>
      <c r="H29" s="0" t="n">
        <f aca="false">H25+1</f>
        <v>2021</v>
      </c>
      <c r="I29" s="3" t="n">
        <f aca="false">Adequacy_central!I28</f>
        <v>0.62482963212574</v>
      </c>
      <c r="J29" s="3" t="n">
        <f aca="false">Adequacy_central!M28</f>
        <v>0.265400303076801</v>
      </c>
      <c r="K29" s="3" t="n">
        <f aca="false">Adequacy_central!O28</f>
        <v>0.0401132977704499</v>
      </c>
      <c r="L29" s="0" t="n">
        <f aca="false">F29-E29</f>
        <v>0.0164423176248888</v>
      </c>
      <c r="N29" s="3" t="n">
        <f aca="false">Adequacy_central!F28</f>
        <v>0.984926571941279</v>
      </c>
      <c r="O29" s="3" t="n">
        <f aca="false">Adequacy_central!H28</f>
        <v>0.989226222275267</v>
      </c>
      <c r="P29" s="3" t="n">
        <f aca="false">Adequacy_central!L28</f>
        <v>0.123628325261844</v>
      </c>
      <c r="Q29" s="0" t="n">
        <f aca="false">Q25+1</f>
        <v>2021</v>
      </c>
      <c r="R29" s="4" t="n">
        <f aca="false">Adequacy_central!J28</f>
        <v>0.713328885972083</v>
      </c>
      <c r="S29" s="3" t="n">
        <f aca="false">Adequacy_central!N28</f>
        <v>0.223499744612435</v>
      </c>
      <c r="T29" s="3" t="n">
        <f aca="false">Adequacy_central!P28</f>
        <v>0.0480979413567619</v>
      </c>
      <c r="U29" s="0" t="n">
        <f aca="false">O29-N29</f>
        <v>0.00429965033398794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0.671130118232463</v>
      </c>
      <c r="C30" s="3" t="n">
        <f aca="false">Adequacy_central!C29</f>
        <v>0.283841994515256</v>
      </c>
      <c r="D30" s="3" t="n">
        <f aca="false">Adequacy_central!D29</f>
        <v>0.045027887252281</v>
      </c>
      <c r="E30" s="3" t="n">
        <f aca="false">Adequacy_central!E29</f>
        <v>0.926943996250912</v>
      </c>
      <c r="F30" s="3" t="n">
        <f aca="false">Adequacy_central!G29</f>
        <v>0.943490643642551</v>
      </c>
      <c r="G30" s="3" t="n">
        <f aca="false">Adequacy_central!K29</f>
        <v>0.127102772921134</v>
      </c>
      <c r="H30" s="0" t="n">
        <f aca="false">H26+1</f>
        <v>2021</v>
      </c>
      <c r="I30" s="3" t="n">
        <f aca="false">Adequacy_central!I29</f>
        <v>0.622100033798747</v>
      </c>
      <c r="J30" s="3" t="n">
        <f aca="false">Adequacy_central!M29</f>
        <v>0.2631056326998</v>
      </c>
      <c r="K30" s="3" t="n">
        <f aca="false">Adequacy_central!O29</f>
        <v>0.0417383297523649</v>
      </c>
      <c r="L30" s="0" t="n">
        <f aca="false">F30-E30</f>
        <v>0.0165466473916386</v>
      </c>
      <c r="N30" s="3" t="n">
        <f aca="false">Adequacy_central!F29</f>
        <v>0.9853622714674</v>
      </c>
      <c r="O30" s="3" t="n">
        <f aca="false">Adequacy_central!H29</f>
        <v>0.989026554484381</v>
      </c>
      <c r="P30" s="3" t="n">
        <f aca="false">Adequacy_central!L29</f>
        <v>0.126001483624162</v>
      </c>
      <c r="Q30" s="0" t="n">
        <f aca="false">Q26+1</f>
        <v>2021</v>
      </c>
      <c r="R30" s="4" t="n">
        <f aca="false">Adequacy_central!J29</f>
        <v>0.709403400991968</v>
      </c>
      <c r="S30" s="3" t="n">
        <f aca="false">Adequacy_central!N29</f>
        <v>0.226081933666776</v>
      </c>
      <c r="T30" s="3" t="n">
        <f aca="false">Adequacy_central!P29</f>
        <v>0.0498769368086558</v>
      </c>
      <c r="U30" s="0" t="n">
        <f aca="false">O30-N30</f>
        <v>0.00366428301698085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0.669636162460331</v>
      </c>
      <c r="C31" s="3" t="n">
        <f aca="false">Adequacy_central!C30</f>
        <v>0.283927029842217</v>
      </c>
      <c r="D31" s="3" t="n">
        <f aca="false">Adequacy_central!D30</f>
        <v>0.0464368076974519</v>
      </c>
      <c r="E31" s="3" t="n">
        <f aca="false">Adequacy_central!E30</f>
        <v>0.919685658856264</v>
      </c>
      <c r="F31" s="3" t="n">
        <f aca="false">Adequacy_central!G30</f>
        <v>0.936822638645602</v>
      </c>
      <c r="G31" s="3" t="n">
        <f aca="false">Adequacy_central!K30</f>
        <v>0.129778788781667</v>
      </c>
      <c r="H31" s="0" t="n">
        <f aca="false">H27+1</f>
        <v>2022</v>
      </c>
      <c r="I31" s="3" t="n">
        <f aca="false">Adequacy_central!I30</f>
        <v>0.61585477526631</v>
      </c>
      <c r="J31" s="3" t="n">
        <f aca="false">Adequacy_central!M30</f>
        <v>0.261123617507541</v>
      </c>
      <c r="K31" s="3" t="n">
        <f aca="false">Adequacy_central!O30</f>
        <v>0.0427072660824127</v>
      </c>
      <c r="L31" s="0" t="n">
        <f aca="false">F31-E31</f>
        <v>0.0171369797893376</v>
      </c>
      <c r="N31" s="3" t="n">
        <f aca="false">Adequacy_central!F30</f>
        <v>0.983807453051747</v>
      </c>
      <c r="O31" s="3" t="n">
        <f aca="false">Adequacy_central!H30</f>
        <v>0.987657064564551</v>
      </c>
      <c r="P31" s="3" t="n">
        <f aca="false">Adequacy_central!L30</f>
        <v>0.127707424784126</v>
      </c>
      <c r="Q31" s="0" t="n">
        <f aca="false">Q27+1</f>
        <v>2022</v>
      </c>
      <c r="R31" s="4" t="n">
        <f aca="false">Adequacy_central!J30</f>
        <v>0.700146019747037</v>
      </c>
      <c r="S31" s="3" t="n">
        <f aca="false">Adequacy_central!N30</f>
        <v>0.232737935444338</v>
      </c>
      <c r="T31" s="3" t="n">
        <f aca="false">Adequacy_central!P30</f>
        <v>0.0509234978603722</v>
      </c>
      <c r="U31" s="0" t="n">
        <f aca="false">O31-N31</f>
        <v>0.00384961151280361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0.668285074860939</v>
      </c>
      <c r="C32" s="3" t="n">
        <f aca="false">Adequacy_central!C31</f>
        <v>0.282186073843574</v>
      </c>
      <c r="D32" s="3" t="n">
        <f aca="false">Adequacy_central!D31</f>
        <v>0.0495288512954869</v>
      </c>
      <c r="E32" s="3" t="n">
        <f aca="false">Adequacy_central!E31</f>
        <v>0.914717502343787</v>
      </c>
      <c r="F32" s="3" t="n">
        <f aca="false">Adequacy_central!G31</f>
        <v>0.932652011607704</v>
      </c>
      <c r="G32" s="3" t="n">
        <f aca="false">Adequacy_central!K31</f>
        <v>0.131775038894399</v>
      </c>
      <c r="H32" s="0" t="n">
        <f aca="false">H28+1</f>
        <v>2022</v>
      </c>
      <c r="I32" s="3" t="n">
        <f aca="false">Adequacy_central!I31</f>
        <v>0.611292054530429</v>
      </c>
      <c r="J32" s="3" t="n">
        <f aca="false">Adequacy_central!M31</f>
        <v>0.258120540662394</v>
      </c>
      <c r="K32" s="3" t="n">
        <f aca="false">Adequacy_central!O31</f>
        <v>0.0453049071509646</v>
      </c>
      <c r="L32" s="0" t="n">
        <f aca="false">F32-E32</f>
        <v>0.0179345092639165</v>
      </c>
      <c r="N32" s="3" t="n">
        <f aca="false">Adequacy_central!F31</f>
        <v>0.984217593527388</v>
      </c>
      <c r="O32" s="3" t="n">
        <f aca="false">Adequacy_central!H31</f>
        <v>0.988354220542795</v>
      </c>
      <c r="P32" s="3" t="n">
        <f aca="false">Adequacy_central!L31</f>
        <v>0.129559958722031</v>
      </c>
      <c r="Q32" s="0" t="n">
        <f aca="false">Q28+1</f>
        <v>2022</v>
      </c>
      <c r="R32" s="4" t="n">
        <f aca="false">Adequacy_central!J31</f>
        <v>0.694003804025014</v>
      </c>
      <c r="S32" s="3" t="n">
        <f aca="false">Adequacy_central!N31</f>
        <v>0.236206288591398</v>
      </c>
      <c r="T32" s="3" t="n">
        <f aca="false">Adequacy_central!P31</f>
        <v>0.0540075009109763</v>
      </c>
      <c r="U32" s="0" t="n">
        <f aca="false">O32-N32</f>
        <v>0.00413662701540618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0.666818732733413</v>
      </c>
      <c r="C33" s="3" t="n">
        <f aca="false">Adequacy_central!C32</f>
        <v>0.282095737689286</v>
      </c>
      <c r="D33" s="3" t="n">
        <f aca="false">Adequacy_central!D32</f>
        <v>0.0510855295773015</v>
      </c>
      <c r="E33" s="3" t="n">
        <f aca="false">Adequacy_central!E32</f>
        <v>0.906314902234325</v>
      </c>
      <c r="F33" s="3" t="n">
        <f aca="false">Adequacy_central!G32</f>
        <v>0.927406233266134</v>
      </c>
      <c r="G33" s="3" t="n">
        <f aca="false">Adequacy_central!K32</f>
        <v>0.136357085387433</v>
      </c>
      <c r="H33" s="0" t="n">
        <f aca="false">H29+1</f>
        <v>2022</v>
      </c>
      <c r="I33" s="3" t="n">
        <f aca="false">Adequacy_central!I32</f>
        <v>0.604347754565299</v>
      </c>
      <c r="J33" s="3" t="n">
        <f aca="false">Adequacy_central!M32</f>
        <v>0.255667570924585</v>
      </c>
      <c r="K33" s="3" t="n">
        <f aca="false">Adequacy_central!O32</f>
        <v>0.0462995767444407</v>
      </c>
      <c r="L33" s="0" t="n">
        <f aca="false">F33-E33</f>
        <v>0.0210913310318093</v>
      </c>
      <c r="N33" s="3" t="n">
        <f aca="false">Adequacy_central!F32</f>
        <v>0.982690535718521</v>
      </c>
      <c r="O33" s="3" t="n">
        <f aca="false">Adequacy_central!H32</f>
        <v>0.98770436004201</v>
      </c>
      <c r="P33" s="3" t="n">
        <f aca="false">Adequacy_central!L32</f>
        <v>0.132326137501878</v>
      </c>
      <c r="Q33" s="0" t="n">
        <f aca="false">Q29+1</f>
        <v>2022</v>
      </c>
      <c r="R33" s="4" t="n">
        <f aca="false">Adequacy_central!J32</f>
        <v>0.685626714864654</v>
      </c>
      <c r="S33" s="3" t="n">
        <f aca="false">Adequacy_central!N32</f>
        <v>0.241849680721518</v>
      </c>
      <c r="T33" s="3" t="n">
        <f aca="false">Adequacy_central!P32</f>
        <v>0.0552141401323493</v>
      </c>
      <c r="U33" s="0" t="n">
        <f aca="false">O33-N33</f>
        <v>0.0050138243234894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0.666455743814008</v>
      </c>
      <c r="C34" s="3" t="n">
        <f aca="false">Adequacy_central!C33</f>
        <v>0.281526063954163</v>
      </c>
      <c r="D34" s="3" t="n">
        <f aca="false">Adequacy_central!D33</f>
        <v>0.052018192231829</v>
      </c>
      <c r="E34" s="3" t="n">
        <f aca="false">Adequacy_central!E33</f>
        <v>0.899803336150031</v>
      </c>
      <c r="F34" s="3" t="n">
        <f aca="false">Adequacy_central!G33</f>
        <v>0.922626654891598</v>
      </c>
      <c r="G34" s="3" t="n">
        <f aca="false">Adequacy_central!K33</f>
        <v>0.139697067294323</v>
      </c>
      <c r="H34" s="0" t="n">
        <f aca="false">H30+1</f>
        <v>2022</v>
      </c>
      <c r="I34" s="3" t="n">
        <f aca="false">Adequacy_central!I33</f>
        <v>0.599679101680195</v>
      </c>
      <c r="J34" s="3" t="n">
        <f aca="false">Adequacy_central!M33</f>
        <v>0.253318091559143</v>
      </c>
      <c r="K34" s="3" t="n">
        <f aca="false">Adequacy_central!O33</f>
        <v>0.0468061429106934</v>
      </c>
      <c r="L34" s="0" t="n">
        <f aca="false">F34-E34</f>
        <v>0.0228233187415665</v>
      </c>
      <c r="N34" s="3" t="n">
        <f aca="false">Adequacy_central!F33</f>
        <v>0.982334584874513</v>
      </c>
      <c r="O34" s="3" t="n">
        <f aca="false">Adequacy_central!H33</f>
        <v>0.987391020460824</v>
      </c>
      <c r="P34" s="3" t="n">
        <f aca="false">Adequacy_central!L33</f>
        <v>0.135151337103358</v>
      </c>
      <c r="Q34" s="0" t="n">
        <f aca="false">Q30+1</f>
        <v>2022</v>
      </c>
      <c r="R34" s="4" t="n">
        <f aca="false">Adequacy_central!J33</f>
        <v>0.679856812298172</v>
      </c>
      <c r="S34" s="3" t="n">
        <f aca="false">Adequacy_central!N33</f>
        <v>0.246818624164828</v>
      </c>
      <c r="T34" s="3" t="n">
        <f aca="false">Adequacy_central!P33</f>
        <v>0.0556591484115133</v>
      </c>
      <c r="U34" s="0" t="n">
        <f aca="false">O34-N34</f>
        <v>0.00505643558631086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0.664911970935296</v>
      </c>
      <c r="C35" s="3" t="n">
        <f aca="false">Adequacy_central!C34</f>
        <v>0.280859959609986</v>
      </c>
      <c r="D35" s="3" t="n">
        <f aca="false">Adequacy_central!D34</f>
        <v>0.0542280694547185</v>
      </c>
      <c r="E35" s="3" t="n">
        <f aca="false">Adequacy_central!E34</f>
        <v>0.894233075759426</v>
      </c>
      <c r="F35" s="3" t="n">
        <f aca="false">Adequacy_central!G34</f>
        <v>0.917408158707437</v>
      </c>
      <c r="G35" s="3" t="n">
        <f aca="false">Adequacy_central!K34</f>
        <v>0.142055310351338</v>
      </c>
      <c r="H35" s="0" t="n">
        <f aca="false">H31+1</f>
        <v>2023</v>
      </c>
      <c r="I35" s="3" t="n">
        <f aca="false">Adequacy_central!I34</f>
        <v>0.594586276878732</v>
      </c>
      <c r="J35" s="3" t="n">
        <f aca="false">Adequacy_central!M34</f>
        <v>0.251154265539706</v>
      </c>
      <c r="K35" s="3" t="n">
        <f aca="false">Adequacy_central!O34</f>
        <v>0.0484925333409887</v>
      </c>
      <c r="L35" s="0" t="n">
        <f aca="false">F35-E35</f>
        <v>0.0231750829480103</v>
      </c>
      <c r="N35" s="3" t="n">
        <f aca="false">Adequacy_central!F34</f>
        <v>0.98258927592214</v>
      </c>
      <c r="O35" s="3" t="n">
        <f aca="false">Adequacy_central!H34</f>
        <v>0.987015696954234</v>
      </c>
      <c r="P35" s="3" t="n">
        <f aca="false">Adequacy_central!L34</f>
        <v>0.137364800356492</v>
      </c>
      <c r="Q35" s="0" t="n">
        <f aca="false">Q31+1</f>
        <v>2023</v>
      </c>
      <c r="R35" s="4" t="n">
        <f aca="false">Adequacy_central!J34</f>
        <v>0.673931476912882</v>
      </c>
      <c r="S35" s="3" t="n">
        <f aca="false">Adequacy_central!N34</f>
        <v>0.251130776397193</v>
      </c>
      <c r="T35" s="3" t="n">
        <f aca="false">Adequacy_central!P34</f>
        <v>0.0575270226120646</v>
      </c>
      <c r="U35" s="0" t="n">
        <f aca="false">O35-N35</f>
        <v>0.00442642103209479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0.663580022729991</v>
      </c>
      <c r="C36" s="3" t="n">
        <f aca="false">Adequacy_central!C35</f>
        <v>0.280058938506145</v>
      </c>
      <c r="D36" s="3" t="n">
        <f aca="false">Adequacy_central!D35</f>
        <v>0.0563610387638642</v>
      </c>
      <c r="E36" s="3" t="n">
        <f aca="false">Adequacy_central!E35</f>
        <v>0.887997687694197</v>
      </c>
      <c r="F36" s="3" t="n">
        <f aca="false">Adequacy_central!G35</f>
        <v>0.911387475624524</v>
      </c>
      <c r="G36" s="3" t="n">
        <f aca="false">Adequacy_central!K35</f>
        <v>0.14381809796359</v>
      </c>
      <c r="H36" s="0" t="n">
        <f aca="false">H32+1</f>
        <v>2023</v>
      </c>
      <c r="I36" s="3" t="n">
        <f aca="false">Adequacy_central!I35</f>
        <v>0.589257525784295</v>
      </c>
      <c r="J36" s="3" t="n">
        <f aca="false">Adequacy_central!M35</f>
        <v>0.248691689811548</v>
      </c>
      <c r="K36" s="3" t="n">
        <f aca="false">Adequacy_central!O35</f>
        <v>0.0500484720983545</v>
      </c>
      <c r="L36" s="0" t="n">
        <f aca="false">F36-E36</f>
        <v>0.0233897879303263</v>
      </c>
      <c r="N36" s="3" t="n">
        <f aca="false">Adequacy_central!F35</f>
        <v>0.98266880107397</v>
      </c>
      <c r="O36" s="3" t="n">
        <f aca="false">Adequacy_central!H35</f>
        <v>0.986391135136008</v>
      </c>
      <c r="P36" s="3" t="n">
        <f aca="false">Adequacy_central!L35</f>
        <v>0.139041431221589</v>
      </c>
      <c r="Q36" s="0" t="n">
        <f aca="false">Q32+1</f>
        <v>2023</v>
      </c>
      <c r="R36" s="4" t="n">
        <f aca="false">Adequacy_central!J35</f>
        <v>0.667996057958846</v>
      </c>
      <c r="S36" s="3" t="n">
        <f aca="false">Adequacy_central!N35</f>
        <v>0.255161242515687</v>
      </c>
      <c r="T36" s="3" t="n">
        <f aca="false">Adequacy_central!P35</f>
        <v>0.0595115005994371</v>
      </c>
      <c r="U36" s="0" t="n">
        <f aca="false">O36-N36</f>
        <v>0.00372233406203826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0.660743304041689</v>
      </c>
      <c r="C37" s="3" t="n">
        <f aca="false">Adequacy_central!C36</f>
        <v>0.278899277605159</v>
      </c>
      <c r="D37" s="3" t="n">
        <f aca="false">Adequacy_central!D36</f>
        <v>0.0603574183531518</v>
      </c>
      <c r="E37" s="3" t="n">
        <f aca="false">Adequacy_central!E36</f>
        <v>0.881594342583856</v>
      </c>
      <c r="F37" s="3" t="n">
        <f aca="false">Adequacy_central!G36</f>
        <v>0.906437319944603</v>
      </c>
      <c r="G37" s="3" t="n">
        <f aca="false">Adequacy_central!K36</f>
        <v>0.145881156391971</v>
      </c>
      <c r="H37" s="0" t="n">
        <f aca="false">H33+1</f>
        <v>2023</v>
      </c>
      <c r="I37" s="3" t="n">
        <f aca="false">Adequacy_central!I36</f>
        <v>0.582507558743318</v>
      </c>
      <c r="J37" s="3" t="n">
        <f aca="false">Adequacy_central!M36</f>
        <v>0.245876025287432</v>
      </c>
      <c r="K37" s="3" t="n">
        <f aca="false">Adequacy_central!O36</f>
        <v>0.0532107585531056</v>
      </c>
      <c r="L37" s="0" t="n">
        <f aca="false">F37-E37</f>
        <v>0.0248429773607476</v>
      </c>
      <c r="N37" s="3" t="n">
        <f aca="false">Adequacy_central!F36</f>
        <v>0.982107507603137</v>
      </c>
      <c r="O37" s="3" t="n">
        <f aca="false">Adequacy_central!H36</f>
        <v>0.986021490314951</v>
      </c>
      <c r="P37" s="3" t="n">
        <f aca="false">Adequacy_central!L36</f>
        <v>0.14006838321241</v>
      </c>
      <c r="Q37" s="0" t="n">
        <f aca="false">Q33+1</f>
        <v>2023</v>
      </c>
      <c r="R37" s="4" t="n">
        <f aca="false">Adequacy_central!J36</f>
        <v>0.65990914826282</v>
      </c>
      <c r="S37" s="3" t="n">
        <f aca="false">Adequacy_central!N36</f>
        <v>0.25905608755521</v>
      </c>
      <c r="T37" s="3" t="n">
        <f aca="false">Adequacy_central!P36</f>
        <v>0.0631422717851072</v>
      </c>
      <c r="U37" s="0" t="n">
        <f aca="false">O37-N37</f>
        <v>0.00391398271181398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0.658748391524641</v>
      </c>
      <c r="C38" s="3" t="n">
        <f aca="false">Adequacy_central!C37</f>
        <v>0.278240246350808</v>
      </c>
      <c r="D38" s="3" t="n">
        <f aca="false">Adequacy_central!D37</f>
        <v>0.0630113621245508</v>
      </c>
      <c r="E38" s="3" t="n">
        <f aca="false">Adequacy_central!E37</f>
        <v>0.873701592444844</v>
      </c>
      <c r="F38" s="3" t="n">
        <f aca="false">Adequacy_central!G37</f>
        <v>0.900627559157966</v>
      </c>
      <c r="G38" s="3" t="n">
        <f aca="false">Adequacy_central!K37</f>
        <v>0.151476028246753</v>
      </c>
      <c r="H38" s="0" t="n">
        <f aca="false">H34+1</f>
        <v>2023</v>
      </c>
      <c r="I38" s="3" t="n">
        <f aca="false">Adequacy_central!I37</f>
        <v>0.575549518695559</v>
      </c>
      <c r="J38" s="3" t="n">
        <f aca="false">Adequacy_central!M37</f>
        <v>0.243098946318947</v>
      </c>
      <c r="K38" s="3" t="n">
        <f aca="false">Adequacy_central!O37</f>
        <v>0.0550531274303388</v>
      </c>
      <c r="L38" s="0" t="n">
        <f aca="false">F38-E38</f>
        <v>0.0269259667131214</v>
      </c>
      <c r="N38" s="3" t="n">
        <f aca="false">Adequacy_central!F37</f>
        <v>0.982574020876589</v>
      </c>
      <c r="O38" s="3" t="n">
        <f aca="false">Adequacy_central!H37</f>
        <v>0.986516681361814</v>
      </c>
      <c r="P38" s="3" t="n">
        <f aca="false">Adequacy_central!L37</f>
        <v>0.145385534287096</v>
      </c>
      <c r="Q38" s="0" t="n">
        <f aca="false">Q34+1</f>
        <v>2023</v>
      </c>
      <c r="R38" s="4" t="n">
        <f aca="false">Adequacy_central!J37</f>
        <v>0.653162490400751</v>
      </c>
      <c r="S38" s="3" t="n">
        <f aca="false">Adequacy_central!N37</f>
        <v>0.264076907761882</v>
      </c>
      <c r="T38" s="3" t="n">
        <f aca="false">Adequacy_central!P37</f>
        <v>0.0653346227139566</v>
      </c>
      <c r="U38" s="0" t="n">
        <f aca="false">O38-N38</f>
        <v>0.0039426604852244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0.656231235118933</v>
      </c>
      <c r="C39" s="3" t="n">
        <f aca="false">Adequacy_central!C38</f>
        <v>0.278473864962269</v>
      </c>
      <c r="D39" s="3" t="n">
        <f aca="false">Adequacy_central!D38</f>
        <v>0.065294899918798</v>
      </c>
      <c r="E39" s="3" t="n">
        <f aca="false">Adequacy_central!E38</f>
        <v>0.86672647846799</v>
      </c>
      <c r="F39" s="3" t="n">
        <f aca="false">Adequacy_central!G38</f>
        <v>0.894085841553477</v>
      </c>
      <c r="G39" s="3" t="n">
        <f aca="false">Adequacy_central!K38</f>
        <v>0.15289061459252</v>
      </c>
      <c r="H39" s="0" t="n">
        <f aca="false">H35+1</f>
        <v>2024</v>
      </c>
      <c r="I39" s="3" t="n">
        <f aca="false">Adequacy_central!I38</f>
        <v>0.568772987475332</v>
      </c>
      <c r="J39" s="3" t="n">
        <f aca="false">Adequacy_central!M38</f>
        <v>0.241360672324118</v>
      </c>
      <c r="K39" s="3" t="n">
        <f aca="false">Adequacy_central!O38</f>
        <v>0.0565928186685396</v>
      </c>
      <c r="L39" s="0" t="n">
        <f aca="false">F39-E39</f>
        <v>0.0273593630854868</v>
      </c>
      <c r="N39" s="3" t="n">
        <f aca="false">Adequacy_central!F38</f>
        <v>0.981604119638029</v>
      </c>
      <c r="O39" s="3" t="n">
        <f aca="false">Adequacy_central!H38</f>
        <v>0.985402743978028</v>
      </c>
      <c r="P39" s="3" t="n">
        <f aca="false">Adequacy_central!L38</f>
        <v>0.147603043191703</v>
      </c>
      <c r="Q39" s="0" t="n">
        <f aca="false">Q35+1</f>
        <v>2024</v>
      </c>
      <c r="R39" s="4" t="n">
        <f aca="false">Adequacy_central!J38</f>
        <v>0.644120123729203</v>
      </c>
      <c r="S39" s="3" t="n">
        <f aca="false">Adequacy_central!N38</f>
        <v>0.270544960836217</v>
      </c>
      <c r="T39" s="3" t="n">
        <f aca="false">Adequacy_central!P38</f>
        <v>0.0669390350726093</v>
      </c>
      <c r="U39" s="0" t="n">
        <f aca="false">O39-N39</f>
        <v>0.003798624339999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0.655909174942262</v>
      </c>
      <c r="C40" s="3" t="n">
        <f aca="false">Adequacy_central!C39</f>
        <v>0.276768917058257</v>
      </c>
      <c r="D40" s="3" t="n">
        <f aca="false">Adequacy_central!D39</f>
        <v>0.0673219079994813</v>
      </c>
      <c r="E40" s="3" t="n">
        <f aca="false">Adequacy_central!E39</f>
        <v>0.860001305150003</v>
      </c>
      <c r="F40" s="3" t="n">
        <f aca="false">Adequacy_central!G39</f>
        <v>0.88720822481802</v>
      </c>
      <c r="G40" s="3" t="n">
        <f aca="false">Adequacy_central!K39</f>
        <v>0.1566801729917</v>
      </c>
      <c r="H40" s="0" t="n">
        <f aca="false">H36+1</f>
        <v>2024</v>
      </c>
      <c r="I40" s="3" t="n">
        <f aca="false">Adequacy_central!I39</f>
        <v>0.564082746510207</v>
      </c>
      <c r="J40" s="3" t="n">
        <f aca="false">Adequacy_central!M39</f>
        <v>0.238021629895054</v>
      </c>
      <c r="K40" s="3" t="n">
        <f aca="false">Adequacy_central!O39</f>
        <v>0.0578969287447423</v>
      </c>
      <c r="L40" s="0" t="n">
        <f aca="false">F40-E40</f>
        <v>0.0272069196680172</v>
      </c>
      <c r="N40" s="3" t="n">
        <f aca="false">Adequacy_central!F39</f>
        <v>0.980801968285179</v>
      </c>
      <c r="O40" s="3" t="n">
        <f aca="false">Adequacy_central!H39</f>
        <v>0.984431795090585</v>
      </c>
      <c r="P40" s="3" t="n">
        <f aca="false">Adequacy_central!L39</f>
        <v>0.152428836142339</v>
      </c>
      <c r="Q40" s="0" t="n">
        <f aca="false">Q36+1</f>
        <v>2024</v>
      </c>
      <c r="R40" s="4" t="n">
        <f aca="false">Adequacy_central!J39</f>
        <v>0.638273073711482</v>
      </c>
      <c r="S40" s="3" t="n">
        <f aca="false">Adequacy_central!N39</f>
        <v>0.273956505596791</v>
      </c>
      <c r="T40" s="3" t="n">
        <f aca="false">Adequacy_central!P39</f>
        <v>0.068572388976906</v>
      </c>
      <c r="U40" s="0" t="n">
        <f aca="false">O40-N40</f>
        <v>0.00362982680540669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0.65457242116885</v>
      </c>
      <c r="C41" s="3" t="n">
        <f aca="false">Adequacy_central!C40</f>
        <v>0.275141640805834</v>
      </c>
      <c r="D41" s="3" t="n">
        <f aca="false">Adequacy_central!D40</f>
        <v>0.0702859380253162</v>
      </c>
      <c r="E41" s="3" t="n">
        <f aca="false">Adequacy_central!E40</f>
        <v>0.853986310773561</v>
      </c>
      <c r="F41" s="3" t="n">
        <f aca="false">Adequacy_central!G40</f>
        <v>0.882624749072202</v>
      </c>
      <c r="G41" s="3" t="n">
        <f aca="false">Adequacy_central!K40</f>
        <v>0.160857981069499</v>
      </c>
      <c r="H41" s="0" t="n">
        <f aca="false">H37+1</f>
        <v>2024</v>
      </c>
      <c r="I41" s="3" t="n">
        <f aca="false">Adequacy_central!I40</f>
        <v>0.558995887088103</v>
      </c>
      <c r="J41" s="3" t="n">
        <f aca="false">Adequacy_central!M40</f>
        <v>0.234967194771958</v>
      </c>
      <c r="K41" s="3" t="n">
        <f aca="false">Adequacy_central!O40</f>
        <v>0.0600232289134989</v>
      </c>
      <c r="L41" s="0" t="n">
        <f aca="false">F41-E41</f>
        <v>0.0286384382986417</v>
      </c>
      <c r="N41" s="3" t="n">
        <f aca="false">Adequacy_central!F40</f>
        <v>0.97904936402096</v>
      </c>
      <c r="O41" s="3" t="n">
        <f aca="false">Adequacy_central!H40</f>
        <v>0.983293872235283</v>
      </c>
      <c r="P41" s="3" t="n">
        <f aca="false">Adequacy_central!L40</f>
        <v>0.156441361923805</v>
      </c>
      <c r="Q41" s="0" t="n">
        <f aca="false">Q37+1</f>
        <v>2024</v>
      </c>
      <c r="R41" s="4" t="n">
        <f aca="false">Adequacy_central!J40</f>
        <v>0.630916306218121</v>
      </c>
      <c r="S41" s="3" t="n">
        <f aca="false">Adequacy_central!N40</f>
        <v>0.277296621962681</v>
      </c>
      <c r="T41" s="3" t="n">
        <f aca="false">Adequacy_central!P40</f>
        <v>0.0708364358401589</v>
      </c>
      <c r="U41" s="0" t="n">
        <f aca="false">O41-N41</f>
        <v>0.00424450821432265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0.649224113707417</v>
      </c>
      <c r="C42" s="3" t="n">
        <f aca="false">Adequacy_central!C41</f>
        <v>0.274513957877456</v>
      </c>
      <c r="D42" s="3" t="n">
        <f aca="false">Adequacy_central!D41</f>
        <v>0.0762619284151277</v>
      </c>
      <c r="E42" s="3" t="n">
        <f aca="false">Adequacy_central!E41</f>
        <v>0.850409842331064</v>
      </c>
      <c r="F42" s="3" t="n">
        <f aca="false">Adequacy_central!G41</f>
        <v>0.879503461745344</v>
      </c>
      <c r="G42" s="3" t="n">
        <f aca="false">Adequacy_central!K41</f>
        <v>0.16462770567556</v>
      </c>
      <c r="H42" s="0" t="n">
        <f aca="false">H38+1</f>
        <v>2024</v>
      </c>
      <c r="I42" s="3" t="n">
        <f aca="false">Adequacy_central!I41</f>
        <v>0.552106576175449</v>
      </c>
      <c r="J42" s="3" t="n">
        <f aca="false">Adequacy_central!M41</f>
        <v>0.233449371636244</v>
      </c>
      <c r="K42" s="3" t="n">
        <f aca="false">Adequacy_central!O41</f>
        <v>0.0648538945193716</v>
      </c>
      <c r="L42" s="0" t="n">
        <f aca="false">F42-E42</f>
        <v>0.0290936194142798</v>
      </c>
      <c r="N42" s="3" t="n">
        <f aca="false">Adequacy_central!F41</f>
        <v>0.977112963326795</v>
      </c>
      <c r="O42" s="3" t="n">
        <f aca="false">Adequacy_central!H41</f>
        <v>0.981127546472817</v>
      </c>
      <c r="P42" s="3" t="n">
        <f aca="false">Adequacy_central!L41</f>
        <v>0.160307768982898</v>
      </c>
      <c r="Q42" s="0" t="n">
        <f aca="false">Q38+1</f>
        <v>2024</v>
      </c>
      <c r="R42" s="4" t="n">
        <f aca="false">Adequacy_central!J41</f>
        <v>0.625156925884363</v>
      </c>
      <c r="S42" s="3" t="n">
        <f aca="false">Adequacy_central!N41</f>
        <v>0.275437533230548</v>
      </c>
      <c r="T42" s="3" t="n">
        <f aca="false">Adequacy_central!P41</f>
        <v>0.0765185042118852</v>
      </c>
      <c r="U42" s="0" t="n">
        <f aca="false">O42-N42</f>
        <v>0.00401458314602132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0.645153272896594</v>
      </c>
      <c r="C43" s="3" t="n">
        <f aca="false">Adequacy_central!C42</f>
        <v>0.272020772554541</v>
      </c>
      <c r="D43" s="3" t="n">
        <f aca="false">Adequacy_central!D42</f>
        <v>0.082825954548865</v>
      </c>
      <c r="E43" s="3" t="n">
        <f aca="false">Adequacy_central!E42</f>
        <v>0.848841753492324</v>
      </c>
      <c r="F43" s="3" t="n">
        <f aca="false">Adequacy_central!G42</f>
        <v>0.878356662326262</v>
      </c>
      <c r="G43" s="3" t="n">
        <f aca="false">Adequacy_central!K42</f>
        <v>0.167804842411929</v>
      </c>
      <c r="H43" s="0" t="n">
        <f aca="false">H39+1</f>
        <v>2025</v>
      </c>
      <c r="I43" s="3" t="n">
        <f aca="false">Adequacy_central!I42</f>
        <v>0.547633035436857</v>
      </c>
      <c r="J43" s="3" t="n">
        <f aca="false">Adequacy_central!M42</f>
        <v>0.230902589561533</v>
      </c>
      <c r="K43" s="3" t="n">
        <f aca="false">Adequacy_central!O42</f>
        <v>0.0703061284939342</v>
      </c>
      <c r="L43" s="0" t="n">
        <f aca="false">F43-E43</f>
        <v>0.0295149088339375</v>
      </c>
      <c r="N43" s="3" t="n">
        <f aca="false">Adequacy_central!F42</f>
        <v>0.976834365492032</v>
      </c>
      <c r="O43" s="3" t="n">
        <f aca="false">Adequacy_central!H42</f>
        <v>0.981037022206023</v>
      </c>
      <c r="P43" s="3" t="n">
        <f aca="false">Adequacy_central!L42</f>
        <v>0.1643153875808</v>
      </c>
      <c r="Q43" s="0" t="n">
        <f aca="false">Q39+1</f>
        <v>2025</v>
      </c>
      <c r="R43" s="4" t="n">
        <f aca="false">Adequacy_central!J42</f>
        <v>0.621092486102223</v>
      </c>
      <c r="S43" s="3" t="n">
        <f aca="false">Adequacy_central!N42</f>
        <v>0.272706984369115</v>
      </c>
      <c r="T43" s="3" t="n">
        <f aca="false">Adequacy_central!P42</f>
        <v>0.0830348950206939</v>
      </c>
      <c r="U43" s="0" t="n">
        <f aca="false">O43-N43</f>
        <v>0.00420265671399067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0.639215003113761</v>
      </c>
      <c r="C44" s="3" t="n">
        <f aca="false">Adequacy_central!C43</f>
        <v>0.269109574196663</v>
      </c>
      <c r="D44" s="3" t="n">
        <f aca="false">Adequacy_central!D43</f>
        <v>0.0916754226895759</v>
      </c>
      <c r="E44" s="3" t="n">
        <f aca="false">Adequacy_central!E43</f>
        <v>0.849327548604768</v>
      </c>
      <c r="F44" s="3" t="n">
        <f aca="false">Adequacy_central!G43</f>
        <v>0.878323578205678</v>
      </c>
      <c r="G44" s="3" t="n">
        <f aca="false">Adequacy_central!K43</f>
        <v>0.171533589949112</v>
      </c>
      <c r="H44" s="0" t="n">
        <f aca="false">H40+1</f>
        <v>2025</v>
      </c>
      <c r="I44" s="3" t="n">
        <f aca="false">Adequacy_central!I43</f>
        <v>0.542902911626</v>
      </c>
      <c r="J44" s="3" t="n">
        <f aca="false">Adequacy_central!M43</f>
        <v>0.228562174958525</v>
      </c>
      <c r="K44" s="3" t="n">
        <f aca="false">Adequacy_central!O43</f>
        <v>0.0778624620202434</v>
      </c>
      <c r="L44" s="0" t="n">
        <f aca="false">F44-E44</f>
        <v>0.0289960296009096</v>
      </c>
      <c r="N44" s="3" t="n">
        <f aca="false">Adequacy_central!F43</f>
        <v>0.975222311023263</v>
      </c>
      <c r="O44" s="3" t="n">
        <f aca="false">Adequacy_central!H43</f>
        <v>0.97969436562894</v>
      </c>
      <c r="P44" s="3" t="n">
        <f aca="false">Adequacy_central!L43</f>
        <v>0.16930816171952</v>
      </c>
      <c r="Q44" s="0" t="n">
        <f aca="false">Q40+1</f>
        <v>2025</v>
      </c>
      <c r="R44" s="4" t="n">
        <f aca="false">Adequacy_central!J43</f>
        <v>0.613791418448215</v>
      </c>
      <c r="S44" s="3" t="n">
        <f aca="false">Adequacy_central!N43</f>
        <v>0.269591347871542</v>
      </c>
      <c r="T44" s="3" t="n">
        <f aca="false">Adequacy_central!P43</f>
        <v>0.0918395447035065</v>
      </c>
      <c r="U44" s="0" t="n">
        <f aca="false">O44-N44</f>
        <v>0.00447205460567768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0.63632112053191</v>
      </c>
      <c r="C45" s="3" t="n">
        <f aca="false">Adequacy_central!C44</f>
        <v>0.267854474937079</v>
      </c>
      <c r="D45" s="3" t="n">
        <f aca="false">Adequacy_central!D44</f>
        <v>0.0958244045310114</v>
      </c>
      <c r="E45" s="3" t="n">
        <f aca="false">Adequacy_central!E44</f>
        <v>0.849447625097628</v>
      </c>
      <c r="F45" s="3" t="n">
        <f aca="false">Adequacy_central!G44</f>
        <v>0.877781027513724</v>
      </c>
      <c r="G45" s="3" t="n">
        <f aca="false">Adequacy_central!K44</f>
        <v>0.174841175624062</v>
      </c>
      <c r="H45" s="0" t="n">
        <f aca="false">H41+1</f>
        <v>2025</v>
      </c>
      <c r="I45" s="3" t="n">
        <f aca="false">Adequacy_central!I44</f>
        <v>0.540521464635292</v>
      </c>
      <c r="J45" s="3" t="n">
        <f aca="false">Adequacy_central!M44</f>
        <v>0.227528347607074</v>
      </c>
      <c r="K45" s="3" t="n">
        <f aca="false">Adequacy_central!O44</f>
        <v>0.081397812855262</v>
      </c>
      <c r="L45" s="0" t="n">
        <f aca="false">F45-E45</f>
        <v>0.0283334024160957</v>
      </c>
      <c r="N45" s="3" t="n">
        <f aca="false">Adequacy_central!F44</f>
        <v>0.975061265716361</v>
      </c>
      <c r="O45" s="3" t="n">
        <f aca="false">Adequacy_central!H44</f>
        <v>0.979520471433891</v>
      </c>
      <c r="P45" s="3" t="n">
        <f aca="false">Adequacy_central!L44</f>
        <v>0.174326653351154</v>
      </c>
      <c r="Q45" s="0" t="n">
        <f aca="false">Q41+1</f>
        <v>2025</v>
      </c>
      <c r="R45" s="4" t="n">
        <f aca="false">Adequacy_central!J44</f>
        <v>0.611036307774373</v>
      </c>
      <c r="S45" s="3" t="n">
        <f aca="false">Adequacy_central!N44</f>
        <v>0.268109366472294</v>
      </c>
      <c r="T45" s="3" t="n">
        <f aca="false">Adequacy_central!P44</f>
        <v>0.095915591469694</v>
      </c>
      <c r="U45" s="0" t="n">
        <f aca="false">O45-N45</f>
        <v>0.00445920571752967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0.63080360614744</v>
      </c>
      <c r="C46" s="3" t="n">
        <f aca="false">Adequacy_central!C45</f>
        <v>0.264060782629929</v>
      </c>
      <c r="D46" s="3" t="n">
        <f aca="false">Adequacy_central!D45</f>
        <v>0.10513561122263</v>
      </c>
      <c r="E46" s="3" t="n">
        <f aca="false">Adequacy_central!E45</f>
        <v>0.850893919211425</v>
      </c>
      <c r="F46" s="3" t="n">
        <f aca="false">Adequacy_central!G45</f>
        <v>0.879598271417607</v>
      </c>
      <c r="G46" s="3" t="n">
        <f aca="false">Adequacy_central!K45</f>
        <v>0.177077888708337</v>
      </c>
      <c r="H46" s="0" t="n">
        <f aca="false">H42+1</f>
        <v>2025</v>
      </c>
      <c r="I46" s="3" t="n">
        <f aca="false">Adequacy_central!I45</f>
        <v>0.536746952687496</v>
      </c>
      <c r="J46" s="3" t="n">
        <f aca="false">Adequacy_central!M45</f>
        <v>0.224687714242017</v>
      </c>
      <c r="K46" s="3" t="n">
        <f aca="false">Adequacy_central!O45</f>
        <v>0.0894592522819125</v>
      </c>
      <c r="L46" s="0" t="n">
        <f aca="false">F46-E46</f>
        <v>0.0287043522061823</v>
      </c>
      <c r="N46" s="3" t="n">
        <f aca="false">Adequacy_central!F45</f>
        <v>0.975178144553447</v>
      </c>
      <c r="O46" s="3" t="n">
        <f aca="false">Adequacy_central!H45</f>
        <v>0.979756943990873</v>
      </c>
      <c r="P46" s="3" t="n">
        <f aca="false">Adequacy_central!L45</f>
        <v>0.176952296665926</v>
      </c>
      <c r="Q46" s="0" t="n">
        <f aca="false">Q42+1</f>
        <v>2025</v>
      </c>
      <c r="R46" s="4" t="n">
        <f aca="false">Adequacy_central!J45</f>
        <v>0.605684950295873</v>
      </c>
      <c r="S46" s="3" t="n">
        <f aca="false">Adequacy_central!N45</f>
        <v>0.264273063542034</v>
      </c>
      <c r="T46" s="3" t="n">
        <f aca="false">Adequacy_central!P45</f>
        <v>0.105220130715539</v>
      </c>
      <c r="U46" s="0" t="n">
        <f aca="false">O46-N46</f>
        <v>0.0045787994374269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0.623921339726592</v>
      </c>
      <c r="C47" s="3" t="n">
        <f aca="false">Adequacy_central!C46</f>
        <v>0.261223499406193</v>
      </c>
      <c r="D47" s="3" t="n">
        <f aca="false">Adequacy_central!D46</f>
        <v>0.114855160867215</v>
      </c>
      <c r="E47" s="3" t="n">
        <f aca="false">Adequacy_central!E46</f>
        <v>0.85250470943109</v>
      </c>
      <c r="F47" s="3" t="n">
        <f aca="false">Adequacy_central!G46</f>
        <v>0.88110766554719</v>
      </c>
      <c r="G47" s="3" t="n">
        <f aca="false">Adequacy_central!K46</f>
        <v>0.177324905236777</v>
      </c>
      <c r="H47" s="0" t="n">
        <f aca="false">H43+1</f>
        <v>2026</v>
      </c>
      <c r="I47" s="3" t="n">
        <f aca="false">Adequacy_central!I46</f>
        <v>0.531895880431475</v>
      </c>
      <c r="J47" s="3" t="n">
        <f aca="false">Adequacy_central!M46</f>
        <v>0.222694263457849</v>
      </c>
      <c r="K47" s="3" t="n">
        <f aca="false">Adequacy_central!O46</f>
        <v>0.0979145655417662</v>
      </c>
      <c r="L47" s="0" t="n">
        <f aca="false">F47-E47</f>
        <v>0.0286029561161006</v>
      </c>
      <c r="N47" s="3" t="n">
        <f aca="false">Adequacy_central!F46</f>
        <v>0.975788637088725</v>
      </c>
      <c r="O47" s="3" t="n">
        <f aca="false">Adequacy_central!H46</f>
        <v>0.980188570098632</v>
      </c>
      <c r="P47" s="3" t="n">
        <f aca="false">Adequacy_central!L46</f>
        <v>0.176704977412419</v>
      </c>
      <c r="Q47" s="0" t="n">
        <f aca="false">Q43+1</f>
        <v>2026</v>
      </c>
      <c r="R47" s="4" t="n">
        <f aca="false">Adequacy_central!J46</f>
        <v>0.599598005507535</v>
      </c>
      <c r="S47" s="3" t="n">
        <f aca="false">Adequacy_central!N46</f>
        <v>0.261301274456845</v>
      </c>
      <c r="T47" s="3" t="n">
        <f aca="false">Adequacy_central!P46</f>
        <v>0.114889357124345</v>
      </c>
      <c r="U47" s="0" t="n">
        <f aca="false">O47-N47</f>
        <v>0.0043999330099076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0.620408415881375</v>
      </c>
      <c r="C48" s="3" t="n">
        <f aca="false">Adequacy_central!C47</f>
        <v>0.257956066544278</v>
      </c>
      <c r="D48" s="3" t="n">
        <f aca="false">Adequacy_central!D47</f>
        <v>0.121635517574347</v>
      </c>
      <c r="E48" s="3" t="n">
        <f aca="false">Adequacy_central!E47</f>
        <v>0.854192518367199</v>
      </c>
      <c r="F48" s="3" t="n">
        <f aca="false">Adequacy_central!G47</f>
        <v>0.882001128739981</v>
      </c>
      <c r="G48" s="3" t="n">
        <f aca="false">Adequacy_central!K47</f>
        <v>0.178954034284218</v>
      </c>
      <c r="H48" s="0" t="n">
        <f aca="false">H44+1</f>
        <v>2026</v>
      </c>
      <c r="I48" s="3" t="n">
        <f aca="false">Adequacy_central!I47</f>
        <v>0.529948227177917</v>
      </c>
      <c r="J48" s="3" t="n">
        <f aca="false">Adequacy_central!M47</f>
        <v>0.220344142109554</v>
      </c>
      <c r="K48" s="3" t="n">
        <f aca="false">Adequacy_central!O47</f>
        <v>0.103900149079729</v>
      </c>
      <c r="L48" s="0" t="n">
        <f aca="false">F48-E48</f>
        <v>0.0278086103727818</v>
      </c>
      <c r="N48" s="3" t="n">
        <f aca="false">Adequacy_central!F47</f>
        <v>0.975505089333214</v>
      </c>
      <c r="O48" s="3" t="n">
        <f aca="false">Adequacy_central!H47</f>
        <v>0.979702938735668</v>
      </c>
      <c r="P48" s="3" t="n">
        <f aca="false">Adequacy_central!L47</f>
        <v>0.178970196903272</v>
      </c>
      <c r="Q48" s="0" t="n">
        <f aca="false">Q44+1</f>
        <v>2026</v>
      </c>
      <c r="R48" s="4" t="n">
        <f aca="false">Adequacy_central!J47</f>
        <v>0.595987733525631</v>
      </c>
      <c r="S48" s="3" t="n">
        <f aca="false">Adequacy_central!N47</f>
        <v>0.257905623794903</v>
      </c>
      <c r="T48" s="3" t="n">
        <f aca="false">Adequacy_central!P47</f>
        <v>0.12161173201268</v>
      </c>
      <c r="U48" s="0" t="n">
        <f aca="false">O48-N48</f>
        <v>0.00419784940245394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0.616122276616336</v>
      </c>
      <c r="C49" s="3" t="n">
        <f aca="false">Adequacy_central!C48</f>
        <v>0.256086935998867</v>
      </c>
      <c r="D49" s="3" t="n">
        <f aca="false">Adequacy_central!D48</f>
        <v>0.127790787384797</v>
      </c>
      <c r="E49" s="3" t="n">
        <f aca="false">Adequacy_central!E48</f>
        <v>0.854465352023839</v>
      </c>
      <c r="F49" s="3" t="n">
        <f aca="false">Adequacy_central!G48</f>
        <v>0.882365527643252</v>
      </c>
      <c r="G49" s="3" t="n">
        <f aca="false">Adequacy_central!K48</f>
        <v>0.18002345693838</v>
      </c>
      <c r="H49" s="0" t="n">
        <f aca="false">H45+1</f>
        <v>2026</v>
      </c>
      <c r="I49" s="3" t="n">
        <f aca="false">Adequacy_central!I48</f>
        <v>0.526455137978706</v>
      </c>
      <c r="J49" s="3" t="n">
        <f aca="false">Adequacy_central!M48</f>
        <v>0.218817413916978</v>
      </c>
      <c r="K49" s="3" t="n">
        <f aca="false">Adequacy_central!O48</f>
        <v>0.109192800128154</v>
      </c>
      <c r="L49" s="0" t="n">
        <f aca="false">F49-E49</f>
        <v>0.0279001756194133</v>
      </c>
      <c r="N49" s="3" t="n">
        <f aca="false">Adequacy_central!F48</f>
        <v>0.975486094847345</v>
      </c>
      <c r="O49" s="3" t="n">
        <f aca="false">Adequacy_central!H48</f>
        <v>0.979944139583213</v>
      </c>
      <c r="P49" s="3" t="n">
        <f aca="false">Adequacy_central!L48</f>
        <v>0.180375363414498</v>
      </c>
      <c r="Q49" s="0" t="n">
        <f aca="false">Q45+1</f>
        <v>2026</v>
      </c>
      <c r="R49" s="4" t="n">
        <f aca="false">Adequacy_central!J48</f>
        <v>0.591085352569812</v>
      </c>
      <c r="S49" s="3" t="n">
        <f aca="false">Adequacy_central!N48</f>
        <v>0.256435844773307</v>
      </c>
      <c r="T49" s="3" t="n">
        <f aca="false">Adequacy_central!P48</f>
        <v>0.127964897504227</v>
      </c>
      <c r="U49" s="0" t="n">
        <f aca="false">O49-N49</f>
        <v>0.00445804473586742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0.613072481051487</v>
      </c>
      <c r="C50" s="3" t="n">
        <f aca="false">Adequacy_central!C49</f>
        <v>0.254337617807085</v>
      </c>
      <c r="D50" s="3" t="n">
        <f aca="false">Adequacy_central!D49</f>
        <v>0.132589901141428</v>
      </c>
      <c r="E50" s="3" t="n">
        <f aca="false">Adequacy_central!E49</f>
        <v>0.85228779011109</v>
      </c>
      <c r="F50" s="3" t="n">
        <f aca="false">Adequacy_central!G49</f>
        <v>0.880156527107458</v>
      </c>
      <c r="G50" s="3" t="n">
        <f aca="false">Adequacy_central!K49</f>
        <v>0.181368165046009</v>
      </c>
      <c r="H50" s="0" t="n">
        <f aca="false">H46+1</f>
        <v>2026</v>
      </c>
      <c r="I50" s="3" t="n">
        <f aca="false">Adequacy_central!I49</f>
        <v>0.522514190053295</v>
      </c>
      <c r="J50" s="3" t="n">
        <f aca="false">Adequacy_central!M49</f>
        <v>0.21676884622292</v>
      </c>
      <c r="K50" s="3" t="n">
        <f aca="false">Adequacy_central!O49</f>
        <v>0.113004753834876</v>
      </c>
      <c r="L50" s="0" t="n">
        <f aca="false">F50-E50</f>
        <v>0.0278687369963674</v>
      </c>
      <c r="N50" s="3" t="n">
        <f aca="false">Adequacy_central!F49</f>
        <v>0.976229138211001</v>
      </c>
      <c r="O50" s="3" t="n">
        <f aca="false">Adequacy_central!H49</f>
        <v>0.980246816207352</v>
      </c>
      <c r="P50" s="3" t="n">
        <f aca="false">Adequacy_central!L49</f>
        <v>0.181846426536819</v>
      </c>
      <c r="Q50" s="0" t="n">
        <f aca="false">Q46+1</f>
        <v>2026</v>
      </c>
      <c r="R50" s="4" t="n">
        <f aca="false">Adequacy_central!J49</f>
        <v>0.588225043259718</v>
      </c>
      <c r="S50" s="3" t="n">
        <f aca="false">Adequacy_central!N49</f>
        <v>0.255045279481491</v>
      </c>
      <c r="T50" s="3" t="n">
        <f aca="false">Adequacy_central!P49</f>
        <v>0.132958815469792</v>
      </c>
      <c r="U50" s="0" t="n">
        <f aca="false">O50-N50</f>
        <v>0.00401767799635167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0.611671858302929</v>
      </c>
      <c r="C51" s="3" t="n">
        <f aca="false">Adequacy_central!C50</f>
        <v>0.250365404210745</v>
      </c>
      <c r="D51" s="3" t="n">
        <f aca="false">Adequacy_central!D50</f>
        <v>0.137962737486325</v>
      </c>
      <c r="E51" s="3" t="n">
        <f aca="false">Adequacy_central!E50</f>
        <v>0.850953300501822</v>
      </c>
      <c r="F51" s="3" t="n">
        <f aca="false">Adequacy_central!G50</f>
        <v>0.879602434853903</v>
      </c>
      <c r="G51" s="3" t="n">
        <f aca="false">Adequacy_central!K50</f>
        <v>0.184465759754609</v>
      </c>
      <c r="H51" s="0" t="n">
        <f aca="false">H47+1</f>
        <v>2027</v>
      </c>
      <c r="I51" s="3" t="n">
        <f aca="false">Adequacy_central!I50</f>
        <v>0.520504186646961</v>
      </c>
      <c r="J51" s="3" t="n">
        <f aca="false">Adequacy_central!M50</f>
        <v>0.213049267044607</v>
      </c>
      <c r="K51" s="3" t="n">
        <f aca="false">Adequacy_central!O50</f>
        <v>0.117399846810255</v>
      </c>
      <c r="L51" s="0" t="n">
        <f aca="false">F51-E51</f>
        <v>0.0286491343520811</v>
      </c>
      <c r="N51" s="3" t="n">
        <f aca="false">Adequacy_central!F50</f>
        <v>0.974322459223742</v>
      </c>
      <c r="O51" s="3" t="n">
        <f aca="false">Adequacy_central!H50</f>
        <v>0.978478855711851</v>
      </c>
      <c r="P51" s="3" t="n">
        <f aca="false">Adequacy_central!L50</f>
        <v>0.184896812318235</v>
      </c>
      <c r="Q51" s="0" t="n">
        <f aca="false">Q47+1</f>
        <v>2027</v>
      </c>
      <c r="R51" s="4" t="n">
        <f aca="false">Adequacy_central!J50</f>
        <v>0.58535110320038</v>
      </c>
      <c r="S51" s="3" t="n">
        <f aca="false">Adequacy_central!N50</f>
        <v>0.250780101466763</v>
      </c>
      <c r="T51" s="3" t="n">
        <f aca="false">Adequacy_central!P50</f>
        <v>0.138191254556599</v>
      </c>
      <c r="U51" s="0" t="n">
        <f aca="false">O51-N51</f>
        <v>0.00415639648810839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0.61247183988535</v>
      </c>
      <c r="C52" s="3" t="n">
        <f aca="false">Adequacy_central!C51</f>
        <v>0.248156505525748</v>
      </c>
      <c r="D52" s="3" t="n">
        <f aca="false">Adequacy_central!D51</f>
        <v>0.139371654588902</v>
      </c>
      <c r="E52" s="3" t="n">
        <f aca="false">Adequacy_central!E51</f>
        <v>0.848583906202704</v>
      </c>
      <c r="F52" s="3" t="n">
        <f aca="false">Adequacy_central!G51</f>
        <v>0.877782609355621</v>
      </c>
      <c r="G52" s="3" t="n">
        <f aca="false">Adequacy_central!K51</f>
        <v>0.187988583388321</v>
      </c>
      <c r="H52" s="0" t="n">
        <f aca="false">H48+1</f>
        <v>2027</v>
      </c>
      <c r="I52" s="3" t="n">
        <f aca="false">Adequacy_central!I51</f>
        <v>0.519733746329067</v>
      </c>
      <c r="J52" s="3" t="n">
        <f aca="false">Adequacy_central!M51</f>
        <v>0.210581616808653</v>
      </c>
      <c r="K52" s="3" t="n">
        <f aca="false">Adequacy_central!O51</f>
        <v>0.118268543064984</v>
      </c>
      <c r="L52" s="0" t="n">
        <f aca="false">F52-E52</f>
        <v>0.0291987031529169</v>
      </c>
      <c r="N52" s="3" t="n">
        <f aca="false">Adequacy_central!F51</f>
        <v>0.973326225939864</v>
      </c>
      <c r="O52" s="3" t="n">
        <f aca="false">Adequacy_central!H51</f>
        <v>0.977313873598725</v>
      </c>
      <c r="P52" s="3" t="n">
        <f aca="false">Adequacy_central!L51</f>
        <v>0.187822782791864</v>
      </c>
      <c r="Q52" s="0" t="n">
        <f aca="false">Q48+1</f>
        <v>2027</v>
      </c>
      <c r="R52" s="4" t="n">
        <f aca="false">Adequacy_central!J51</f>
        <v>0.585722716410001</v>
      </c>
      <c r="S52" s="3" t="n">
        <f aca="false">Adequacy_central!N51</f>
        <v>0.248204756077571</v>
      </c>
      <c r="T52" s="3" t="n">
        <f aca="false">Adequacy_central!P51</f>
        <v>0.139398753452291</v>
      </c>
      <c r="U52" s="0" t="n">
        <f aca="false">O52-N52</f>
        <v>0.00398764765886195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0.608681138724764</v>
      </c>
      <c r="C53" s="3" t="n">
        <f aca="false">Adequacy_central!C52</f>
        <v>0.246260104020647</v>
      </c>
      <c r="D53" s="3" t="n">
        <f aca="false">Adequacy_central!D52</f>
        <v>0.145058757254589</v>
      </c>
      <c r="E53" s="3" t="n">
        <f aca="false">Adequacy_central!E52</f>
        <v>0.847613277538687</v>
      </c>
      <c r="F53" s="3" t="n">
        <f aca="false">Adequacy_central!G52</f>
        <v>0.876126379227406</v>
      </c>
      <c r="G53" s="3" t="n">
        <f aca="false">Adequacy_central!K52</f>
        <v>0.190837634824601</v>
      </c>
      <c r="H53" s="0" t="n">
        <f aca="false">H49+1</f>
        <v>2027</v>
      </c>
      <c r="I53" s="3" t="n">
        <f aca="false">Adequacy_central!I52</f>
        <v>0.515926214970478</v>
      </c>
      <c r="J53" s="3" t="n">
        <f aca="false">Adequacy_central!M52</f>
        <v>0.208733333895958</v>
      </c>
      <c r="K53" s="3" t="n">
        <f aca="false">Adequacy_central!O52</f>
        <v>0.122953728672251</v>
      </c>
      <c r="L53" s="0" t="n">
        <f aca="false">F53-E53</f>
        <v>0.0285131016887193</v>
      </c>
      <c r="N53" s="3" t="n">
        <f aca="false">Adequacy_central!F52</f>
        <v>0.97354226649504</v>
      </c>
      <c r="O53" s="3" t="n">
        <f aca="false">Adequacy_central!H52</f>
        <v>0.977623805099986</v>
      </c>
      <c r="P53" s="3" t="n">
        <f aca="false">Adequacy_central!L52</f>
        <v>0.191769996868412</v>
      </c>
      <c r="Q53" s="0" t="n">
        <f aca="false">Q49+1</f>
        <v>2027</v>
      </c>
      <c r="R53" s="4" t="n">
        <f aca="false">Adequacy_central!J52</f>
        <v>0.582489602392994</v>
      </c>
      <c r="S53" s="3" t="n">
        <f aca="false">Adequacy_central!N52</f>
        <v>0.246092584000411</v>
      </c>
      <c r="T53" s="3" t="n">
        <f aca="false">Adequacy_central!P52</f>
        <v>0.144960080101635</v>
      </c>
      <c r="U53" s="0" t="n">
        <f aca="false">O53-N53</f>
        <v>0.0040815386049452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0.603600580792453</v>
      </c>
      <c r="C54" s="3" t="n">
        <f aca="false">Adequacy_central!C53</f>
        <v>0.242923377415629</v>
      </c>
      <c r="D54" s="3" t="n">
        <f aca="false">Adequacy_central!D53</f>
        <v>0.153476041791918</v>
      </c>
      <c r="E54" s="3" t="n">
        <f aca="false">Adequacy_central!E53</f>
        <v>0.848914022620358</v>
      </c>
      <c r="F54" s="3" t="n">
        <f aca="false">Adequacy_central!G53</f>
        <v>0.87578335920831</v>
      </c>
      <c r="G54" s="3" t="n">
        <f aca="false">Adequacy_central!K53</f>
        <v>0.191798389475638</v>
      </c>
      <c r="H54" s="0" t="n">
        <f aca="false">H50+1</f>
        <v>2027</v>
      </c>
      <c r="I54" s="3" t="n">
        <f aca="false">Adequacy_central!I53</f>
        <v>0.512404997096506</v>
      </c>
      <c r="J54" s="3" t="n">
        <f aca="false">Adequacy_central!M53</f>
        <v>0.206221061510425</v>
      </c>
      <c r="K54" s="3" t="n">
        <f aca="false">Adequacy_central!O53</f>
        <v>0.130287964013427</v>
      </c>
      <c r="L54" s="0" t="n">
        <f aca="false">F54-E54</f>
        <v>0.0268693365879512</v>
      </c>
      <c r="N54" s="3" t="n">
        <f aca="false">Adequacy_central!F53</f>
        <v>0.973668483128711</v>
      </c>
      <c r="O54" s="3" t="n">
        <f aca="false">Adequacy_central!H53</f>
        <v>0.977590535358701</v>
      </c>
      <c r="P54" s="3" t="n">
        <f aca="false">Adequacy_central!L53</f>
        <v>0.194404448817569</v>
      </c>
      <c r="Q54" s="0" t="n">
        <f aca="false">Q50+1</f>
        <v>2027</v>
      </c>
      <c r="R54" s="4" t="n">
        <f aca="false">Adequacy_central!J53</f>
        <v>0.577393485140752</v>
      </c>
      <c r="S54" s="3" t="n">
        <f aca="false">Adequacy_central!N53</f>
        <v>0.242847129012075</v>
      </c>
      <c r="T54" s="3" t="n">
        <f aca="false">Adequacy_central!P53</f>
        <v>0.153427868975884</v>
      </c>
      <c r="U54" s="0" t="n">
        <f aca="false">O54-N54</f>
        <v>0.00392205222999054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0.603042889022804</v>
      </c>
      <c r="C55" s="3" t="n">
        <f aca="false">Adequacy_central!C54</f>
        <v>0.240078830146603</v>
      </c>
      <c r="D55" s="3" t="n">
        <f aca="false">Adequacy_central!D54</f>
        <v>0.156878280830593</v>
      </c>
      <c r="E55" s="3" t="n">
        <f aca="false">Adequacy_central!E54</f>
        <v>0.849007457553829</v>
      </c>
      <c r="F55" s="3" t="n">
        <f aca="false">Adequacy_central!G54</f>
        <v>0.875231113267329</v>
      </c>
      <c r="G55" s="3" t="n">
        <f aca="false">Adequacy_central!K54</f>
        <v>0.19138268374339</v>
      </c>
      <c r="H55" s="0" t="n">
        <f aca="false">H51+1</f>
        <v>2028</v>
      </c>
      <c r="I55" s="3" t="n">
        <f aca="false">Adequacy_central!I54</f>
        <v>0.511987910005167</v>
      </c>
      <c r="J55" s="3" t="n">
        <f aca="false">Adequacy_central!M54</f>
        <v>0.203828717195265</v>
      </c>
      <c r="K55" s="3" t="n">
        <f aca="false">Adequacy_central!O54</f>
        <v>0.133190830353397</v>
      </c>
      <c r="L55" s="0" t="n">
        <f aca="false">F55-E55</f>
        <v>0.0262236557135007</v>
      </c>
      <c r="N55" s="3" t="n">
        <f aca="false">Adequacy_central!F54</f>
        <v>0.973213390960218</v>
      </c>
      <c r="O55" s="3" t="n">
        <f aca="false">Adequacy_central!H54</f>
        <v>0.976790640723405</v>
      </c>
      <c r="P55" s="3" t="n">
        <f aca="false">Adequacy_central!L54</f>
        <v>0.194058715224797</v>
      </c>
      <c r="Q55" s="0" t="n">
        <f aca="false">Q51+1</f>
        <v>2028</v>
      </c>
      <c r="R55" s="4" t="n">
        <f aca="false">Adequacy_central!J54</f>
        <v>0.576462747629744</v>
      </c>
      <c r="S55" s="3" t="n">
        <f aca="false">Adequacy_central!N54</f>
        <v>0.239953958945868</v>
      </c>
      <c r="T55" s="3" t="n">
        <f aca="false">Adequacy_central!P54</f>
        <v>0.156796684384607</v>
      </c>
      <c r="U55" s="0" t="n">
        <f aca="false">O55-N55</f>
        <v>0.00357724976318696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0.598817655718968</v>
      </c>
      <c r="C56" s="3" t="n">
        <f aca="false">Adequacy_central!C55</f>
        <v>0.237340497253395</v>
      </c>
      <c r="D56" s="3" t="n">
        <f aca="false">Adequacy_central!D55</f>
        <v>0.163841847027637</v>
      </c>
      <c r="E56" s="3" t="n">
        <f aca="false">Adequacy_central!E55</f>
        <v>0.847992869062753</v>
      </c>
      <c r="F56" s="3" t="n">
        <f aca="false">Adequacy_central!G55</f>
        <v>0.874181753655606</v>
      </c>
      <c r="G56" s="3" t="n">
        <f aca="false">Adequacy_central!K55</f>
        <v>0.191586094237449</v>
      </c>
      <c r="H56" s="0" t="n">
        <f aca="false">H52+1</f>
        <v>2028</v>
      </c>
      <c r="I56" s="3" t="n">
        <f aca="false">Adequacy_central!I55</f>
        <v>0.50779310191856</v>
      </c>
      <c r="J56" s="3" t="n">
        <f aca="false">Adequacy_central!M55</f>
        <v>0.201263049210687</v>
      </c>
      <c r="K56" s="3" t="n">
        <f aca="false">Adequacy_central!O55</f>
        <v>0.138936717933507</v>
      </c>
      <c r="L56" s="0" t="n">
        <f aca="false">F56-E56</f>
        <v>0.0261888845928525</v>
      </c>
      <c r="N56" s="3" t="n">
        <f aca="false">Adequacy_central!F55</f>
        <v>0.972628290084449</v>
      </c>
      <c r="O56" s="3" t="n">
        <f aca="false">Adequacy_central!H55</f>
        <v>0.976726914187299</v>
      </c>
      <c r="P56" s="3" t="n">
        <f aca="false">Adequacy_central!L55</f>
        <v>0.195081599856584</v>
      </c>
      <c r="Q56" s="0" t="n">
        <f aca="false">Q52+1</f>
        <v>2028</v>
      </c>
      <c r="R56" s="4" t="n">
        <f aca="false">Adequacy_central!J55</f>
        <v>0.571978564431554</v>
      </c>
      <c r="S56" s="3" t="n">
        <f aca="false">Adequacy_central!N55</f>
        <v>0.237025398715659</v>
      </c>
      <c r="T56" s="3" t="n">
        <f aca="false">Adequacy_central!P55</f>
        <v>0.163624326937236</v>
      </c>
      <c r="U56" s="0" t="n">
        <f aca="false">O56-N56</f>
        <v>0.00409862410284967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0.597550055995059</v>
      </c>
      <c r="C57" s="3" t="n">
        <f aca="false">Adequacy_central!C56</f>
        <v>0.235764313336562</v>
      </c>
      <c r="D57" s="3" t="n">
        <f aca="false">Adequacy_central!D56</f>
        <v>0.166685630668379</v>
      </c>
      <c r="E57" s="3" t="n">
        <f aca="false">Adequacy_central!E56</f>
        <v>0.846014271624842</v>
      </c>
      <c r="F57" s="3" t="n">
        <f aca="false">Adequacy_central!G56</f>
        <v>0.871876252745606</v>
      </c>
      <c r="G57" s="3" t="n">
        <f aca="false">Adequacy_central!K56</f>
        <v>0.19425050337473</v>
      </c>
      <c r="H57" s="0" t="n">
        <f aca="false">H53+1</f>
        <v>2028</v>
      </c>
      <c r="I57" s="3" t="n">
        <f aca="false">Adequacy_central!I56</f>
        <v>0.505535875382043</v>
      </c>
      <c r="J57" s="3" t="n">
        <f aca="false">Adequacy_central!M56</f>
        <v>0.199459973822563</v>
      </c>
      <c r="K57" s="3" t="n">
        <f aca="false">Adequacy_central!O56</f>
        <v>0.141018422420236</v>
      </c>
      <c r="L57" s="0" t="n">
        <f aca="false">F57-E57</f>
        <v>0.0258619811207647</v>
      </c>
      <c r="N57" s="3" t="n">
        <f aca="false">Adequacy_central!F56</f>
        <v>0.970964450670341</v>
      </c>
      <c r="O57" s="3" t="n">
        <f aca="false">Adequacy_central!H56</f>
        <v>0.975158502839324</v>
      </c>
      <c r="P57" s="3" t="n">
        <f aca="false">Adequacy_central!L56</f>
        <v>0.198648464006926</v>
      </c>
      <c r="Q57" s="0" t="n">
        <f aca="false">Q53+1</f>
        <v>2028</v>
      </c>
      <c r="R57" s="4" t="n">
        <f aca="false">Adequacy_central!J56</f>
        <v>0.569893335410524</v>
      </c>
      <c r="S57" s="3" t="n">
        <f aca="false">Adequacy_central!N56</f>
        <v>0.234956564156458</v>
      </c>
      <c r="T57" s="3" t="n">
        <f aca="false">Adequacy_central!P56</f>
        <v>0.166114551103359</v>
      </c>
      <c r="U57" s="0" t="n">
        <f aca="false">O57-N57</f>
        <v>0.00419405216898305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0.592188306457571</v>
      </c>
      <c r="C58" s="3" t="n">
        <f aca="false">Adequacy_central!C57</f>
        <v>0.232533132111157</v>
      </c>
      <c r="D58" s="3" t="n">
        <f aca="false">Adequacy_central!D57</f>
        <v>0.175278561431273</v>
      </c>
      <c r="E58" s="3" t="n">
        <f aca="false">Adequacy_central!E57</f>
        <v>0.846279222086782</v>
      </c>
      <c r="F58" s="3" t="n">
        <f aca="false">Adequacy_central!G57</f>
        <v>0.871344557707706</v>
      </c>
      <c r="G58" s="3" t="n">
        <f aca="false">Adequacy_central!K57</f>
        <v>0.196287349963069</v>
      </c>
      <c r="H58" s="0" t="n">
        <f aca="false">H54+1</f>
        <v>2028</v>
      </c>
      <c r="I58" s="3" t="n">
        <f aca="false">Adequacy_central!I57</f>
        <v>0.501156659317802</v>
      </c>
      <c r="J58" s="3" t="n">
        <f aca="false">Adequacy_central!M57</f>
        <v>0.196787958152432</v>
      </c>
      <c r="K58" s="3" t="n">
        <f aca="false">Adequacy_central!O57</f>
        <v>0.148334604616547</v>
      </c>
      <c r="L58" s="0" t="n">
        <f aca="false">F58-E58</f>
        <v>0.0250653356209245</v>
      </c>
      <c r="N58" s="3" t="n">
        <f aca="false">Adequacy_central!F57</f>
        <v>0.970988907598202</v>
      </c>
      <c r="O58" s="3" t="n">
        <f aca="false">Adequacy_central!H57</f>
        <v>0.975216156921835</v>
      </c>
      <c r="P58" s="3" t="n">
        <f aca="false">Adequacy_central!L57</f>
        <v>0.201628006631716</v>
      </c>
      <c r="Q58" s="0" t="n">
        <f aca="false">Q54+1</f>
        <v>2028</v>
      </c>
      <c r="R58" s="4" t="n">
        <f aca="false">Adequacy_central!J57</f>
        <v>0.564367757990611</v>
      </c>
      <c r="S58" s="3" t="n">
        <f aca="false">Adequacy_central!N57</f>
        <v>0.231854287157793</v>
      </c>
      <c r="T58" s="3" t="n">
        <f aca="false">Adequacy_central!P57</f>
        <v>0.174766862449798</v>
      </c>
      <c r="U58" s="0" t="n">
        <f aca="false">O58-N58</f>
        <v>0.0042272493236325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0.588725250874615</v>
      </c>
      <c r="C59" s="3" t="n">
        <f aca="false">Adequacy_central!C58</f>
        <v>0.229742459848678</v>
      </c>
      <c r="D59" s="3" t="n">
        <f aca="false">Adequacy_central!D58</f>
        <v>0.181532289276707</v>
      </c>
      <c r="E59" s="3" t="n">
        <f aca="false">Adequacy_central!E58</f>
        <v>0.847334216426388</v>
      </c>
      <c r="F59" s="3" t="n">
        <f aca="false">Adequacy_central!G58</f>
        <v>0.871444585910808</v>
      </c>
      <c r="G59" s="3" t="n">
        <f aca="false">Adequacy_central!K58</f>
        <v>0.196777353378688</v>
      </c>
      <c r="H59" s="0" t="n">
        <f aca="false">H55+1</f>
        <v>2029</v>
      </c>
      <c r="I59" s="3" t="n">
        <f aca="false">Adequacy_central!I58</f>
        <v>0.49884704914027</v>
      </c>
      <c r="J59" s="3" t="n">
        <f aca="false">Adequacy_central!M58</f>
        <v>0.194668647195751</v>
      </c>
      <c r="K59" s="3" t="n">
        <f aca="false">Adequacy_central!O58</f>
        <v>0.153818520090367</v>
      </c>
      <c r="L59" s="0" t="n">
        <f aca="false">F59-E59</f>
        <v>0.0241103694844194</v>
      </c>
      <c r="N59" s="3" t="n">
        <f aca="false">Adequacy_central!F58</f>
        <v>0.971043288032197</v>
      </c>
      <c r="O59" s="3" t="n">
        <f aca="false">Adequacy_central!H58</f>
        <v>0.974973152734083</v>
      </c>
      <c r="P59" s="3" t="n">
        <f aca="false">Adequacy_central!L58</f>
        <v>0.202805179895597</v>
      </c>
      <c r="Q59" s="0" t="n">
        <f aca="false">Q55+1</f>
        <v>2029</v>
      </c>
      <c r="R59" s="4" t="n">
        <f aca="false">Adequacy_central!J58</f>
        <v>0.560997896102468</v>
      </c>
      <c r="S59" s="3" t="n">
        <f aca="false">Adequacy_central!N58</f>
        <v>0.229055727811851</v>
      </c>
      <c r="T59" s="3" t="n">
        <f aca="false">Adequacy_central!P58</f>
        <v>0.180989664117879</v>
      </c>
      <c r="U59" s="0" t="n">
        <f aca="false">O59-N59</f>
        <v>0.00392986470188561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0.585215132815191</v>
      </c>
      <c r="C60" s="3" t="n">
        <f aca="false">Adequacy_central!C59</f>
        <v>0.227498476089536</v>
      </c>
      <c r="D60" s="3" t="n">
        <f aca="false">Adequacy_central!D59</f>
        <v>0.187286391095273</v>
      </c>
      <c r="E60" s="3" t="n">
        <f aca="false">Adequacy_central!E59</f>
        <v>0.84629385804969</v>
      </c>
      <c r="F60" s="3" t="n">
        <f aca="false">Adequacy_central!G59</f>
        <v>0.871410499360013</v>
      </c>
      <c r="G60" s="3" t="n">
        <f aca="false">Adequacy_central!K59</f>
        <v>0.197804852977995</v>
      </c>
      <c r="H60" s="0" t="n">
        <f aca="false">H56+1</f>
        <v>2029</v>
      </c>
      <c r="I60" s="3" t="n">
        <f aca="false">Adequacy_central!I59</f>
        <v>0.49526397253923</v>
      </c>
      <c r="J60" s="3" t="n">
        <f aca="false">Adequacy_central!M59</f>
        <v>0.192530563030239</v>
      </c>
      <c r="K60" s="3" t="n">
        <f aca="false">Adequacy_central!O59</f>
        <v>0.158499322480221</v>
      </c>
      <c r="L60" s="0" t="n">
        <f aca="false">F60-E60</f>
        <v>0.0251166413103236</v>
      </c>
      <c r="N60" s="3" t="n">
        <f aca="false">Adequacy_central!F59</f>
        <v>0.970550462811766</v>
      </c>
      <c r="O60" s="3" t="n">
        <f aca="false">Adequacy_central!H59</f>
        <v>0.974905674291485</v>
      </c>
      <c r="P60" s="3" t="n">
        <f aca="false">Adequacy_central!L59</f>
        <v>0.203083087391684</v>
      </c>
      <c r="Q60" s="0" t="n">
        <f aca="false">Q56+1</f>
        <v>2029</v>
      </c>
      <c r="R60" s="4" t="n">
        <f aca="false">Adequacy_central!J59</f>
        <v>0.557670494878243</v>
      </c>
      <c r="S60" s="3" t="n">
        <f aca="false">Adequacy_central!N59</f>
        <v>0.226453689475905</v>
      </c>
      <c r="T60" s="3" t="n">
        <f aca="false">Adequacy_central!P59</f>
        <v>0.186426278457619</v>
      </c>
      <c r="U60" s="0" t="n">
        <f aca="false">O60-N60</f>
        <v>0.0043552114797184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0.584672417738135</v>
      </c>
      <c r="C61" s="3" t="n">
        <f aca="false">Adequacy_central!C60</f>
        <v>0.22498424409806</v>
      </c>
      <c r="D61" s="3" t="n">
        <f aca="false">Adequacy_central!D60</f>
        <v>0.190343338163805</v>
      </c>
      <c r="E61" s="3" t="n">
        <f aca="false">Adequacy_central!E60</f>
        <v>0.846434229359474</v>
      </c>
      <c r="F61" s="3" t="n">
        <f aca="false">Adequacy_central!G60</f>
        <v>0.871750754946973</v>
      </c>
      <c r="G61" s="3" t="n">
        <f aca="false">Adequacy_central!K60</f>
        <v>0.199356118362094</v>
      </c>
      <c r="H61" s="0" t="n">
        <f aca="false">H57+1</f>
        <v>2029</v>
      </c>
      <c r="I61" s="3" t="n">
        <f aca="false">Adequacy_central!I60</f>
        <v>0.494886747335918</v>
      </c>
      <c r="J61" s="3" t="n">
        <f aca="false">Adequacy_central!M60</f>
        <v>0.190434365271165</v>
      </c>
      <c r="K61" s="3" t="n">
        <f aca="false">Adequacy_central!O60</f>
        <v>0.16111311675239</v>
      </c>
      <c r="L61" s="0" t="n">
        <f aca="false">F61-E61</f>
        <v>0.0253165255874995</v>
      </c>
      <c r="N61" s="3" t="n">
        <f aca="false">Adequacy_central!F60</f>
        <v>0.970439126993181</v>
      </c>
      <c r="O61" s="3" t="n">
        <f aca="false">Adequacy_central!H60</f>
        <v>0.97480835482833</v>
      </c>
      <c r="P61" s="3" t="n">
        <f aca="false">Adequacy_central!L60</f>
        <v>0.204732136103831</v>
      </c>
      <c r="Q61" s="0" t="n">
        <f aca="false">Q57+1</f>
        <v>2029</v>
      </c>
      <c r="R61" s="4" t="n">
        <f aca="false">Adequacy_central!J60</f>
        <v>0.557201986734302</v>
      </c>
      <c r="S61" s="3" t="n">
        <f aca="false">Adequacy_central!N60</f>
        <v>0.22385184515814</v>
      </c>
      <c r="T61" s="3" t="n">
        <f aca="false">Adequacy_central!P60</f>
        <v>0.189385295100738</v>
      </c>
      <c r="U61" s="0" t="n">
        <f aca="false">O61-N61</f>
        <v>0.00436922783514915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0.582483206278202</v>
      </c>
      <c r="C62" s="3" t="n">
        <f aca="false">Adequacy_central!C61</f>
        <v>0.222633717033045</v>
      </c>
      <c r="D62" s="3" t="n">
        <f aca="false">Adequacy_central!D61</f>
        <v>0.194883076688753</v>
      </c>
      <c r="E62" s="3" t="n">
        <f aca="false">Adequacy_central!E61</f>
        <v>0.845701232336849</v>
      </c>
      <c r="F62" s="3" t="n">
        <f aca="false">Adequacy_central!G61</f>
        <v>0.871667517954088</v>
      </c>
      <c r="G62" s="3" t="n">
        <f aca="false">Adequacy_central!K61</f>
        <v>0.201959597750221</v>
      </c>
      <c r="H62" s="0" t="n">
        <f aca="false">H58+1</f>
        <v>2029</v>
      </c>
      <c r="I62" s="3" t="n">
        <f aca="false">Adequacy_central!I61</f>
        <v>0.492606765364994</v>
      </c>
      <c r="J62" s="3" t="n">
        <f aca="false">Adequacy_central!M61</f>
        <v>0.188281608854579</v>
      </c>
      <c r="K62" s="3" t="n">
        <f aca="false">Adequacy_central!O61</f>
        <v>0.164812858117275</v>
      </c>
      <c r="L62" s="0" t="n">
        <f aca="false">F62-E62</f>
        <v>0.0259662856172387</v>
      </c>
      <c r="N62" s="3" t="n">
        <f aca="false">Adequacy_central!F61</f>
        <v>0.968191496305937</v>
      </c>
      <c r="O62" s="3" t="n">
        <f aca="false">Adequacy_central!H61</f>
        <v>0.973688865591127</v>
      </c>
      <c r="P62" s="3" t="n">
        <f aca="false">Adequacy_central!L61</f>
        <v>0.208032263192067</v>
      </c>
      <c r="Q62" s="0" t="n">
        <f aca="false">Q58+1</f>
        <v>2029</v>
      </c>
      <c r="R62" s="4" t="n">
        <f aca="false">Adequacy_central!J61</f>
        <v>0.554317446729209</v>
      </c>
      <c r="S62" s="3" t="n">
        <f aca="false">Adequacy_central!N61</f>
        <v>0.220691285778992</v>
      </c>
      <c r="T62" s="3" t="n">
        <f aca="false">Adequacy_central!P61</f>
        <v>0.193182763797737</v>
      </c>
      <c r="U62" s="0" t="n">
        <f aca="false">O62-N62</f>
        <v>0.00549736928519007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0.579735570205722</v>
      </c>
      <c r="C63" s="3" t="n">
        <f aca="false">Adequacy_central!C62</f>
        <v>0.220728328523506</v>
      </c>
      <c r="D63" s="3" t="n">
        <f aca="false">Adequacy_central!D62</f>
        <v>0.199536101270772</v>
      </c>
      <c r="E63" s="3" t="n">
        <f aca="false">Adequacy_central!E62</f>
        <v>0.843344553001041</v>
      </c>
      <c r="F63" s="3" t="n">
        <f aca="false">Adequacy_central!G62</f>
        <v>0.86881739066108</v>
      </c>
      <c r="G63" s="3" t="n">
        <f aca="false">Adequacy_central!K62</f>
        <v>0.201837348283497</v>
      </c>
      <c r="H63" s="0" t="n">
        <f aca="false">H59+1</f>
        <v>2030</v>
      </c>
      <c r="I63" s="3" t="n">
        <f aca="false">Adequacy_central!I62</f>
        <v>0.488916835313948</v>
      </c>
      <c r="J63" s="3" t="n">
        <f aca="false">Adequacy_central!M62</f>
        <v>0.186150033553323</v>
      </c>
      <c r="K63" s="3" t="n">
        <f aca="false">Adequacy_central!O62</f>
        <v>0.168277684133769</v>
      </c>
      <c r="L63" s="0" t="n">
        <f aca="false">F63-E63</f>
        <v>0.0254728376600389</v>
      </c>
      <c r="N63" s="3" t="n">
        <f aca="false">Adequacy_central!F62</f>
        <v>0.966334731577131</v>
      </c>
      <c r="O63" s="3" t="n">
        <f aca="false">Adequacy_central!H62</f>
        <v>0.971833354874673</v>
      </c>
      <c r="P63" s="3" t="n">
        <f aca="false">Adequacy_central!L62</f>
        <v>0.208967035300591</v>
      </c>
      <c r="Q63" s="0" t="n">
        <f aca="false">Q59+1</f>
        <v>2030</v>
      </c>
      <c r="R63" s="4" t="n">
        <f aca="false">Adequacy_central!J62</f>
        <v>0.55033590845369</v>
      </c>
      <c r="S63" s="3" t="n">
        <f aca="false">Adequacy_central!N62</f>
        <v>0.21848797658353</v>
      </c>
      <c r="T63" s="3" t="n">
        <f aca="false">Adequacy_central!P62</f>
        <v>0.197510846539911</v>
      </c>
      <c r="U63" s="0" t="n">
        <f aca="false">O63-N63</f>
        <v>0.00549862329754158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0.577214171275221</v>
      </c>
      <c r="C64" s="3" t="n">
        <f aca="false">Adequacy_central!C63</f>
        <v>0.218718886489177</v>
      </c>
      <c r="D64" s="3" t="n">
        <f aca="false">Adequacy_central!D63</f>
        <v>0.204066942235603</v>
      </c>
      <c r="E64" s="3" t="n">
        <f aca="false">Adequacy_central!E63</f>
        <v>0.842052089756701</v>
      </c>
      <c r="F64" s="3" t="n">
        <f aca="false">Adequacy_central!G63</f>
        <v>0.868182297755074</v>
      </c>
      <c r="G64" s="3" t="n">
        <f aca="false">Adequacy_central!K63</f>
        <v>0.20286913584606</v>
      </c>
      <c r="H64" s="0" t="n">
        <f aca="false">H60+1</f>
        <v>2030</v>
      </c>
      <c r="I64" s="3" t="n">
        <f aca="false">Adequacy_central!I63</f>
        <v>0.486044399159482</v>
      </c>
      <c r="J64" s="3" t="n">
        <f aca="false">Adequacy_central!M63</f>
        <v>0.18417269543747</v>
      </c>
      <c r="K64" s="3" t="n">
        <f aca="false">Adequacy_central!O63</f>
        <v>0.171834995159749</v>
      </c>
      <c r="L64" s="0" t="n">
        <f aca="false">F64-E64</f>
        <v>0.0261302079983724</v>
      </c>
      <c r="N64" s="3" t="n">
        <f aca="false">Adequacy_central!F63</f>
        <v>0.965538647296417</v>
      </c>
      <c r="O64" s="3" t="n">
        <f aca="false">Adequacy_central!H63</f>
        <v>0.971621022278061</v>
      </c>
      <c r="P64" s="3" t="n">
        <f aca="false">Adequacy_central!L63</f>
        <v>0.210300160743007</v>
      </c>
      <c r="Q64" s="0" t="n">
        <f aca="false">Q60+1</f>
        <v>2030</v>
      </c>
      <c r="R64" s="4" t="n">
        <f aca="false">Adequacy_central!J63</f>
        <v>0.546773446303381</v>
      </c>
      <c r="S64" s="3" t="n">
        <f aca="false">Adequacy_central!N63</f>
        <v>0.216638903763344</v>
      </c>
      <c r="T64" s="3" t="n">
        <f aca="false">Adequacy_central!P63</f>
        <v>0.202126297229692</v>
      </c>
      <c r="U64" s="0" t="n">
        <f aca="false">O64-N64</f>
        <v>0.00608237498164377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0.575557669785572</v>
      </c>
      <c r="C65" s="3" t="n">
        <f aca="false">Adequacy_central!C64</f>
        <v>0.217030871920112</v>
      </c>
      <c r="D65" s="3" t="n">
        <f aca="false">Adequacy_central!D64</f>
        <v>0.207411458294316</v>
      </c>
      <c r="E65" s="3" t="n">
        <f aca="false">Adequacy_central!E64</f>
        <v>0.838206778644974</v>
      </c>
      <c r="F65" s="3" t="n">
        <f aca="false">Adequacy_central!G64</f>
        <v>0.864995587735412</v>
      </c>
      <c r="G65" s="3" t="n">
        <f aca="false">Adequacy_central!K64</f>
        <v>0.204006118563494</v>
      </c>
      <c r="H65" s="0" t="n">
        <f aca="false">H61+1</f>
        <v>2030</v>
      </c>
      <c r="I65" s="3" t="n">
        <f aca="false">Adequacy_central!I64</f>
        <v>0.482436340315372</v>
      </c>
      <c r="J65" s="3" t="n">
        <f aca="false">Adequacy_central!M64</f>
        <v>0.181916748018667</v>
      </c>
      <c r="K65" s="3" t="n">
        <f aca="false">Adequacy_central!O64</f>
        <v>0.173853690310935</v>
      </c>
      <c r="L65" s="0" t="n">
        <f aca="false">F65-E65</f>
        <v>0.0267888090904372</v>
      </c>
      <c r="N65" s="3" t="n">
        <f aca="false">Adequacy_central!F64</f>
        <v>0.962209321677641</v>
      </c>
      <c r="O65" s="3" t="n">
        <f aca="false">Adequacy_central!H64</f>
        <v>0.969038528631114</v>
      </c>
      <c r="P65" s="3" t="n">
        <f aca="false">Adequacy_central!L64</f>
        <v>0.211932250361518</v>
      </c>
      <c r="Q65" s="0" t="n">
        <f aca="false">Q61+1</f>
        <v>2030</v>
      </c>
      <c r="R65" s="4" t="n">
        <f aca="false">Adequacy_central!J64</f>
        <v>0.543125611005433</v>
      </c>
      <c r="S65" s="3" t="n">
        <f aca="false">Adequacy_central!N64</f>
        <v>0.214290839202478</v>
      </c>
      <c r="T65" s="3" t="n">
        <f aca="false">Adequacy_central!P64</f>
        <v>0.204792871469729</v>
      </c>
      <c r="U65" s="0" t="n">
        <f aca="false">O65-N65</f>
        <v>0.006829206953473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0.574012571895512</v>
      </c>
      <c r="C66" s="3" t="n">
        <f aca="false">Adequacy_central!C65</f>
        <v>0.215045790790254</v>
      </c>
      <c r="D66" s="3" t="n">
        <f aca="false">Adequacy_central!D65</f>
        <v>0.210941637314234</v>
      </c>
      <c r="E66" s="3" t="n">
        <f aca="false">Adequacy_central!E65</f>
        <v>0.837098563908809</v>
      </c>
      <c r="F66" s="3" t="n">
        <f aca="false">Adequacy_central!G65</f>
        <v>0.863668668601908</v>
      </c>
      <c r="G66" s="3" t="n">
        <f aca="false">Adequacy_central!K65</f>
        <v>0.204700935218332</v>
      </c>
      <c r="H66" s="0" t="n">
        <f aca="false">H62+1</f>
        <v>2030</v>
      </c>
      <c r="I66" s="3" t="n">
        <f aca="false">Adequacy_central!I65</f>
        <v>0.480505099599335</v>
      </c>
      <c r="J66" s="3" t="n">
        <f aca="false">Adequacy_central!M65</f>
        <v>0.180014522645156</v>
      </c>
      <c r="K66" s="3" t="n">
        <f aca="false">Adequacy_central!O65</f>
        <v>0.176578941664319</v>
      </c>
      <c r="L66" s="0" t="n">
        <f aca="false">F66-E66</f>
        <v>0.0265701046930987</v>
      </c>
      <c r="N66" s="3" t="n">
        <f aca="false">Adequacy_central!F65</f>
        <v>0.961816422851629</v>
      </c>
      <c r="O66" s="3" t="n">
        <f aca="false">Adequacy_central!H65</f>
        <v>0.968512779039408</v>
      </c>
      <c r="P66" s="3" t="n">
        <f aca="false">Adequacy_central!L65</f>
        <v>0.213067352696378</v>
      </c>
      <c r="Q66" s="0" t="n">
        <f aca="false">Q62+1</f>
        <v>2030</v>
      </c>
      <c r="R66" s="4" t="n">
        <f aca="false">Adequacy_central!J65</f>
        <v>0.541496133712903</v>
      </c>
      <c r="S66" s="3" t="n">
        <f aca="false">Adequacy_central!N65</f>
        <v>0.21218492143119</v>
      </c>
      <c r="T66" s="3" t="n">
        <f aca="false">Adequacy_central!P65</f>
        <v>0.208135367707536</v>
      </c>
      <c r="U66" s="0" t="n">
        <f aca="false">O66-N66</f>
        <v>0.00669635618777875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0.57116529850163</v>
      </c>
      <c r="C67" s="3" t="n">
        <f aca="false">Adequacy_central!C66</f>
        <v>0.211532779021188</v>
      </c>
      <c r="D67" s="3" t="n">
        <f aca="false">Adequacy_central!D66</f>
        <v>0.217301922477181</v>
      </c>
      <c r="E67" s="3" t="n">
        <f aca="false">Adequacy_central!E66</f>
        <v>0.836638096376779</v>
      </c>
      <c r="F67" s="3" t="n">
        <f aca="false">Adequacy_central!G66</f>
        <v>0.86273163024183</v>
      </c>
      <c r="G67" s="3" t="n">
        <f aca="false">Adequacy_central!K66</f>
        <v>0.204837188371286</v>
      </c>
      <c r="H67" s="0" t="n">
        <f aca="false">H63+1</f>
        <v>2031</v>
      </c>
      <c r="I67" s="3" t="n">
        <f aca="false">Adequacy_central!I66</f>
        <v>0.477858648054879</v>
      </c>
      <c r="J67" s="3" t="n">
        <f aca="false">Adequacy_central!M66</f>
        <v>0.176976381561577</v>
      </c>
      <c r="K67" s="3" t="n">
        <f aca="false">Adequacy_central!O66</f>
        <v>0.181803066760323</v>
      </c>
      <c r="L67" s="0" t="n">
        <f aca="false">F67-E67</f>
        <v>0.0260935338650512</v>
      </c>
      <c r="N67" s="3" t="n">
        <f aca="false">Adequacy_central!F66</f>
        <v>0.959923628225995</v>
      </c>
      <c r="O67" s="3" t="n">
        <f aca="false">Adequacy_central!H66</f>
        <v>0.967069558065291</v>
      </c>
      <c r="P67" s="3" t="n">
        <f aca="false">Adequacy_central!L66</f>
        <v>0.214190532235342</v>
      </c>
      <c r="Q67" s="0" t="n">
        <f aca="false">Q63+1</f>
        <v>2031</v>
      </c>
      <c r="R67" s="4" t="n">
        <f aca="false">Adequacy_central!J66</f>
        <v>0.537696715823179</v>
      </c>
      <c r="S67" s="3" t="n">
        <f aca="false">Adequacy_central!N66</f>
        <v>0.208273331999563</v>
      </c>
      <c r="T67" s="3" t="n">
        <f aca="false">Adequacy_central!P66</f>
        <v>0.213953580403253</v>
      </c>
      <c r="U67" s="0" t="n">
        <f aca="false">O67-N67</f>
        <v>0.00714592983929541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0.566073028416105</v>
      </c>
      <c r="C68" s="3" t="n">
        <f aca="false">Adequacy_central!C67</f>
        <v>0.209751274653381</v>
      </c>
      <c r="D68" s="3" t="n">
        <f aca="false">Adequacy_central!D67</f>
        <v>0.224175696930514</v>
      </c>
      <c r="E68" s="3" t="n">
        <f aca="false">Adequacy_central!E67</f>
        <v>0.834033987143904</v>
      </c>
      <c r="F68" s="3" t="n">
        <f aca="false">Adequacy_central!G67</f>
        <v>0.860778381947812</v>
      </c>
      <c r="G68" s="3" t="n">
        <f aca="false">Adequacy_central!K67</f>
        <v>0.206477780414573</v>
      </c>
      <c r="H68" s="0" t="n">
        <f aca="false">H64+1</f>
        <v>2031</v>
      </c>
      <c r="I68" s="3" t="n">
        <f aca="false">Adequacy_central!I67</f>
        <v>0.472124144904508</v>
      </c>
      <c r="J68" s="3" t="n">
        <f aca="false">Adequacy_central!M67</f>
        <v>0.174939691907675</v>
      </c>
      <c r="K68" s="3" t="n">
        <f aca="false">Adequacy_central!O67</f>
        <v>0.18697015033172</v>
      </c>
      <c r="L68" s="0" t="n">
        <f aca="false">F68-E68</f>
        <v>0.0267443948039086</v>
      </c>
      <c r="N68" s="3" t="n">
        <f aca="false">Adequacy_central!F67</f>
        <v>0.95922925877352</v>
      </c>
      <c r="O68" s="3" t="n">
        <f aca="false">Adequacy_central!H67</f>
        <v>0.966082860278212</v>
      </c>
      <c r="P68" s="3" t="n">
        <f aca="false">Adequacy_central!L67</f>
        <v>0.215648411970383</v>
      </c>
      <c r="Q68" s="0" t="n">
        <f aca="false">Q64+1</f>
        <v>2031</v>
      </c>
      <c r="R68" s="4" t="n">
        <f aca="false">Adequacy_central!J67</f>
        <v>0.532494932855777</v>
      </c>
      <c r="S68" s="3" t="n">
        <f aca="false">Adequacy_central!N67</f>
        <v>0.206274499307754</v>
      </c>
      <c r="T68" s="3" t="n">
        <f aca="false">Adequacy_central!P67</f>
        <v>0.220459826609989</v>
      </c>
      <c r="U68" s="0" t="n">
        <f aca="false">O68-N68</f>
        <v>0.00685360150469239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0.561556302490332</v>
      </c>
      <c r="C69" s="3" t="n">
        <f aca="false">Adequacy_central!C68</f>
        <v>0.207794437322884</v>
      </c>
      <c r="D69" s="3" t="n">
        <f aca="false">Adequacy_central!D68</f>
        <v>0.230649260186784</v>
      </c>
      <c r="E69" s="3" t="n">
        <f aca="false">Adequacy_central!E68</f>
        <v>0.832383380168854</v>
      </c>
      <c r="F69" s="3" t="n">
        <f aca="false">Adequacy_central!G68</f>
        <v>0.859267181333846</v>
      </c>
      <c r="G69" s="3" t="n">
        <f aca="false">Adequacy_central!K68</f>
        <v>0.207918915794818</v>
      </c>
      <c r="H69" s="0" t="n">
        <f aca="false">H65+1</f>
        <v>2031</v>
      </c>
      <c r="I69" s="3" t="n">
        <f aca="false">Adequacy_central!I68</f>
        <v>0.467430133222026</v>
      </c>
      <c r="J69" s="3" t="n">
        <f aca="false">Adequacy_central!M68</f>
        <v>0.172964636119108</v>
      </c>
      <c r="K69" s="3" t="n">
        <f aca="false">Adequacy_central!O68</f>
        <v>0.191988610827721</v>
      </c>
      <c r="L69" s="0" t="n">
        <f aca="false">F69-E69</f>
        <v>0.0268838011649921</v>
      </c>
      <c r="N69" s="3" t="n">
        <f aca="false">Adequacy_central!F68</f>
        <v>0.959200063590107</v>
      </c>
      <c r="O69" s="3" t="n">
        <f aca="false">Adequacy_central!H68</f>
        <v>0.966264527092197</v>
      </c>
      <c r="P69" s="3" t="n">
        <f aca="false">Adequacy_central!L68</f>
        <v>0.217760978744813</v>
      </c>
      <c r="Q69" s="0" t="n">
        <f aca="false">Q65+1</f>
        <v>2031</v>
      </c>
      <c r="R69" s="4" t="n">
        <f aca="false">Adequacy_central!J68</f>
        <v>0.528430885017259</v>
      </c>
      <c r="S69" s="3" t="n">
        <f aca="false">Adequacy_central!N68</f>
        <v>0.204157203276054</v>
      </c>
      <c r="T69" s="3" t="n">
        <f aca="false">Adequacy_central!P68</f>
        <v>0.226611975296794</v>
      </c>
      <c r="U69" s="0" t="n">
        <f aca="false">O69-N69</f>
        <v>0.00706446350208922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0.557677150389308</v>
      </c>
      <c r="C70" s="3" t="n">
        <f aca="false">Adequacy_central!C69</f>
        <v>0.205305621972902</v>
      </c>
      <c r="D70" s="3" t="n">
        <f aca="false">Adequacy_central!D69</f>
        <v>0.23701722763779</v>
      </c>
      <c r="E70" s="3" t="n">
        <f aca="false">Adequacy_central!E69</f>
        <v>0.832046995785438</v>
      </c>
      <c r="F70" s="3" t="n">
        <f aca="false">Adequacy_central!G69</f>
        <v>0.858699841762628</v>
      </c>
      <c r="G70" s="3" t="n">
        <f aca="false">Adequacy_central!K69</f>
        <v>0.207218725673937</v>
      </c>
      <c r="H70" s="0" t="n">
        <f aca="false">H66+1</f>
        <v>2031</v>
      </c>
      <c r="I70" s="3" t="n">
        <f aca="false">Adequacy_central!I69</f>
        <v>0.464013597599607</v>
      </c>
      <c r="J70" s="3" t="n">
        <f aca="false">Adequacy_central!M69</f>
        <v>0.170823925980414</v>
      </c>
      <c r="K70" s="3" t="n">
        <f aca="false">Adequacy_central!O69</f>
        <v>0.197209472205417</v>
      </c>
      <c r="L70" s="0" t="n">
        <f aca="false">F70-E70</f>
        <v>0.0266528459771898</v>
      </c>
      <c r="N70" s="3" t="n">
        <f aca="false">Adequacy_central!F69</f>
        <v>0.958636296186378</v>
      </c>
      <c r="O70" s="3" t="n">
        <f aca="false">Adequacy_central!H69</f>
        <v>0.966183226922951</v>
      </c>
      <c r="P70" s="3" t="n">
        <f aca="false">Adequacy_central!L69</f>
        <v>0.217107532621704</v>
      </c>
      <c r="Q70" s="0" t="n">
        <f aca="false">Q66+1</f>
        <v>2031</v>
      </c>
      <c r="R70" s="4" t="n">
        <f aca="false">Adequacy_central!J69</f>
        <v>0.524142277072979</v>
      </c>
      <c r="S70" s="3" t="n">
        <f aca="false">Adequacy_central!N69</f>
        <v>0.201671844256056</v>
      </c>
      <c r="T70" s="3" t="n">
        <f aca="false">Adequacy_central!P69</f>
        <v>0.232822174857343</v>
      </c>
      <c r="U70" s="0" t="n">
        <f aca="false">O70-N70</f>
        <v>0.00754693073657298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0.553969191789894</v>
      </c>
      <c r="C71" s="3" t="n">
        <f aca="false">Adequacy_central!C70</f>
        <v>0.202690101360959</v>
      </c>
      <c r="D71" s="3" t="n">
        <f aca="false">Adequacy_central!D70</f>
        <v>0.243340706849146</v>
      </c>
      <c r="E71" s="3" t="n">
        <f aca="false">Adequacy_central!E70</f>
        <v>0.830910873502999</v>
      </c>
      <c r="F71" s="3" t="n">
        <f aca="false">Adequacy_central!G70</f>
        <v>0.857615043539607</v>
      </c>
      <c r="G71" s="3" t="n">
        <f aca="false">Adequacy_central!K70</f>
        <v>0.205769000418323</v>
      </c>
      <c r="H71" s="0" t="n">
        <f aca="false">H67+1</f>
        <v>2032</v>
      </c>
      <c r="I71" s="3" t="n">
        <f aca="false">Adequacy_central!I70</f>
        <v>0.460299025043891</v>
      </c>
      <c r="J71" s="3" t="n">
        <f aca="false">Adequacy_central!M70</f>
        <v>0.168417409172246</v>
      </c>
      <c r="K71" s="3" t="n">
        <f aca="false">Adequacy_central!O70</f>
        <v>0.202194439286861</v>
      </c>
      <c r="L71" s="0" t="n">
        <f aca="false">F71-E71</f>
        <v>0.026704170036608</v>
      </c>
      <c r="N71" s="3" t="n">
        <f aca="false">Adequacy_central!F70</f>
        <v>0.95712905976266</v>
      </c>
      <c r="O71" s="3" t="n">
        <f aca="false">Adequacy_central!H70</f>
        <v>0.96518288653525</v>
      </c>
      <c r="P71" s="3" t="n">
        <f aca="false">Adequacy_central!L70</f>
        <v>0.21582140928661</v>
      </c>
      <c r="Q71" s="0" t="n">
        <f aca="false">Q67+1</f>
        <v>2032</v>
      </c>
      <c r="R71" s="4" t="n">
        <f aca="false">Adequacy_central!J70</f>
        <v>0.520164179233312</v>
      </c>
      <c r="S71" s="3" t="n">
        <f aca="false">Adequacy_central!N70</f>
        <v>0.198570265316633</v>
      </c>
      <c r="T71" s="3" t="n">
        <f aca="false">Adequacy_central!P70</f>
        <v>0.238394615212715</v>
      </c>
      <c r="U71" s="0" t="n">
        <f aca="false">O71-N71</f>
        <v>0.00805382677259003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0.553052641130744</v>
      </c>
      <c r="C72" s="3" t="n">
        <f aca="false">Adequacy_central!C71</f>
        <v>0.199511066141208</v>
      </c>
      <c r="D72" s="3" t="n">
        <f aca="false">Adequacy_central!D71</f>
        <v>0.247436292728048</v>
      </c>
      <c r="E72" s="3" t="n">
        <f aca="false">Adequacy_central!E71</f>
        <v>0.828310772421295</v>
      </c>
      <c r="F72" s="3" t="n">
        <f aca="false">Adequacy_central!G71</f>
        <v>0.856693757541519</v>
      </c>
      <c r="G72" s="3" t="n">
        <f aca="false">Adequacy_central!K71</f>
        <v>0.207071025452653</v>
      </c>
      <c r="H72" s="0" t="n">
        <f aca="false">H68+1</f>
        <v>2032</v>
      </c>
      <c r="I72" s="3" t="n">
        <f aca="false">Adequacy_central!I71</f>
        <v>0.458099460364644</v>
      </c>
      <c r="J72" s="3" t="n">
        <f aca="false">Adequacy_central!M71</f>
        <v>0.16525716530202</v>
      </c>
      <c r="K72" s="3" t="n">
        <f aca="false">Adequacy_central!O71</f>
        <v>0.204954146754631</v>
      </c>
      <c r="L72" s="0" t="n">
        <f aca="false">F72-E72</f>
        <v>0.0283829851202237</v>
      </c>
      <c r="N72" s="3" t="n">
        <f aca="false">Adequacy_central!F71</f>
        <v>0.956152087390973</v>
      </c>
      <c r="O72" s="3" t="n">
        <f aca="false">Adequacy_central!H71</f>
        <v>0.964845862370429</v>
      </c>
      <c r="P72" s="3" t="n">
        <f aca="false">Adequacy_central!L71</f>
        <v>0.216789295345279</v>
      </c>
      <c r="Q72" s="0" t="n">
        <f aca="false">Q68+1</f>
        <v>2032</v>
      </c>
      <c r="R72" s="4" t="n">
        <f aca="false">Adequacy_central!J71</f>
        <v>0.519083916659411</v>
      </c>
      <c r="S72" s="3" t="n">
        <f aca="false">Adequacy_central!N71</f>
        <v>0.195101134369942</v>
      </c>
      <c r="T72" s="3" t="n">
        <f aca="false">Adequacy_central!P71</f>
        <v>0.24196703636162</v>
      </c>
      <c r="U72" s="0" t="n">
        <f aca="false">O72-N72</f>
        <v>0.00869377497945567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0.549659418745183</v>
      </c>
      <c r="C73" s="3" t="n">
        <f aca="false">Adequacy_central!C72</f>
        <v>0.195545581076376</v>
      </c>
      <c r="D73" s="3" t="n">
        <f aca="false">Adequacy_central!D72</f>
        <v>0.254795000178441</v>
      </c>
      <c r="E73" s="3" t="n">
        <f aca="false">Adequacy_central!E72</f>
        <v>0.828837680421375</v>
      </c>
      <c r="F73" s="3" t="n">
        <f aca="false">Adequacy_central!G72</f>
        <v>0.85670038889353</v>
      </c>
      <c r="G73" s="3" t="n">
        <f aca="false">Adequacy_central!K72</f>
        <v>0.207036538563776</v>
      </c>
      <c r="H73" s="0" t="n">
        <f aca="false">H69+1</f>
        <v>2032</v>
      </c>
      <c r="I73" s="3" t="n">
        <f aca="false">Adequacy_central!I72</f>
        <v>0.455578437654519</v>
      </c>
      <c r="J73" s="3" t="n">
        <f aca="false">Adequacy_central!M72</f>
        <v>0.162075545835993</v>
      </c>
      <c r="K73" s="3" t="n">
        <f aca="false">Adequacy_central!O72</f>
        <v>0.211183696930863</v>
      </c>
      <c r="L73" s="0" t="n">
        <f aca="false">F73-E73</f>
        <v>0.0278627084721549</v>
      </c>
      <c r="N73" s="3" t="n">
        <f aca="false">Adequacy_central!F72</f>
        <v>0.956301536271719</v>
      </c>
      <c r="O73" s="3" t="n">
        <f aca="false">Adequacy_central!H72</f>
        <v>0.964760894352531</v>
      </c>
      <c r="P73" s="3" t="n">
        <f aca="false">Adequacy_central!L72</f>
        <v>0.217206743511716</v>
      </c>
      <c r="Q73" s="0" t="n">
        <f aca="false">Q69+1</f>
        <v>2032</v>
      </c>
      <c r="R73" s="4" t="n">
        <f aca="false">Adequacy_central!J72</f>
        <v>0.515606240230762</v>
      </c>
      <c r="S73" s="3" t="n">
        <f aca="false">Adequacy_central!N72</f>
        <v>0.191357433304891</v>
      </c>
      <c r="T73" s="3" t="n">
        <f aca="false">Adequacy_central!P72</f>
        <v>0.249337862736066</v>
      </c>
      <c r="U73" s="0" t="n">
        <f aca="false">O73-N73</f>
        <v>0.008459358080812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0.549032074873454</v>
      </c>
      <c r="C74" s="3" t="n">
        <f aca="false">Adequacy_central!C73</f>
        <v>0.192133131618759</v>
      </c>
      <c r="D74" s="3" t="n">
        <f aca="false">Adequacy_central!D73</f>
        <v>0.258834793507786</v>
      </c>
      <c r="E74" s="3" t="n">
        <f aca="false">Adequacy_central!E73</f>
        <v>0.828083891165446</v>
      </c>
      <c r="F74" s="3" t="n">
        <f aca="false">Adequacy_central!G73</f>
        <v>0.856551266856454</v>
      </c>
      <c r="G74" s="3" t="n">
        <f aca="false">Adequacy_central!K73</f>
        <v>0.209017948483006</v>
      </c>
      <c r="H74" s="0" t="n">
        <f aca="false">H70+1</f>
        <v>2032</v>
      </c>
      <c r="I74" s="3" t="n">
        <f aca="false">Adequacy_central!I73</f>
        <v>0.454644616935849</v>
      </c>
      <c r="J74" s="3" t="n">
        <f aca="false">Adequacy_central!M73</f>
        <v>0.159102351252665</v>
      </c>
      <c r="K74" s="3" t="n">
        <f aca="false">Adequacy_central!O73</f>
        <v>0.214336922976932</v>
      </c>
      <c r="L74" s="0" t="n">
        <f aca="false">F74-E74</f>
        <v>0.0284673756910084</v>
      </c>
      <c r="N74" s="3" t="n">
        <f aca="false">Adequacy_central!F73</f>
        <v>0.955848829106003</v>
      </c>
      <c r="O74" s="3" t="n">
        <f aca="false">Adequacy_central!H73</f>
        <v>0.964614757248238</v>
      </c>
      <c r="P74" s="3" t="n">
        <f aca="false">Adequacy_central!L73</f>
        <v>0.21905841954283</v>
      </c>
      <c r="Q74" s="0" t="n">
        <f aca="false">Q70+1</f>
        <v>2032</v>
      </c>
      <c r="R74" s="4" t="n">
        <f aca="false">Adequacy_central!J73</f>
        <v>0.514247806226357</v>
      </c>
      <c r="S74" s="3" t="n">
        <f aca="false">Adequacy_central!N73</f>
        <v>0.188142399324975</v>
      </c>
      <c r="T74" s="3" t="n">
        <f aca="false">Adequacy_central!P73</f>
        <v>0.253458623554671</v>
      </c>
      <c r="U74" s="0" t="n">
        <f aca="false">O74-N74</f>
        <v>0.00876592814223476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0.54762589384673</v>
      </c>
      <c r="C75" s="3" t="n">
        <f aca="false">Adequacy_central!C74</f>
        <v>0.190193087864145</v>
      </c>
      <c r="D75" s="3" t="n">
        <f aca="false">Adequacy_central!D74</f>
        <v>0.262181018289125</v>
      </c>
      <c r="E75" s="3" t="n">
        <f aca="false">Adequacy_central!E74</f>
        <v>0.828586361470427</v>
      </c>
      <c r="F75" s="3" t="n">
        <f aca="false">Adequacy_central!G74</f>
        <v>0.855942877898398</v>
      </c>
      <c r="G75" s="3" t="n">
        <f aca="false">Adequacy_central!K74</f>
        <v>0.210530308041544</v>
      </c>
      <c r="H75" s="0" t="n">
        <f aca="false">H71+1</f>
        <v>2033</v>
      </c>
      <c r="I75" s="3" t="n">
        <f aca="false">Adequacy_central!I74</f>
        <v>0.453755346829453</v>
      </c>
      <c r="J75" s="3" t="n">
        <f aca="false">Adequacy_central!M74</f>
        <v>0.157591398650177</v>
      </c>
      <c r="K75" s="3" t="n">
        <f aca="false">Adequacy_central!O74</f>
        <v>0.217239615990798</v>
      </c>
      <c r="L75" s="0" t="n">
        <f aca="false">F75-E75</f>
        <v>0.0273565164279713</v>
      </c>
      <c r="N75" s="3" t="n">
        <f aca="false">Adequacy_central!F74</f>
        <v>0.955508805120155</v>
      </c>
      <c r="O75" s="3" t="n">
        <f aca="false">Adequacy_central!H74</f>
        <v>0.964003178343477</v>
      </c>
      <c r="P75" s="3" t="n">
        <f aca="false">Adequacy_central!L74</f>
        <v>0.220967850966847</v>
      </c>
      <c r="Q75" s="0" t="n">
        <f aca="false">Q71+1</f>
        <v>2033</v>
      </c>
      <c r="R75" s="4" t="n">
        <f aca="false">Adequacy_central!J74</f>
        <v>0.512810328821012</v>
      </c>
      <c r="S75" s="3" t="n">
        <f aca="false">Adequacy_central!N74</f>
        <v>0.186125131953416</v>
      </c>
      <c r="T75" s="3" t="n">
        <f aca="false">Adequacy_central!P74</f>
        <v>0.256573344345727</v>
      </c>
      <c r="U75" s="0" t="n">
        <f aca="false">O75-N75</f>
        <v>0.00849437322332169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0.546192718797412</v>
      </c>
      <c r="C76" s="3" t="n">
        <f aca="false">Adequacy_central!C75</f>
        <v>0.18771150174625</v>
      </c>
      <c r="D76" s="3" t="n">
        <f aca="false">Adequacy_central!D75</f>
        <v>0.266095779456338</v>
      </c>
      <c r="E76" s="3" t="n">
        <f aca="false">Adequacy_central!E75</f>
        <v>0.829289039522879</v>
      </c>
      <c r="F76" s="3" t="n">
        <f aca="false">Adequacy_central!G75</f>
        <v>0.856536708355353</v>
      </c>
      <c r="G76" s="3" t="n">
        <f aca="false">Adequacy_central!K75</f>
        <v>0.212038251880311</v>
      </c>
      <c r="H76" s="0" t="n">
        <f aca="false">H72+1</f>
        <v>2033</v>
      </c>
      <c r="I76" s="3" t="n">
        <f aca="false">Adequacy_central!I75</f>
        <v>0.452951635165896</v>
      </c>
      <c r="J76" s="3" t="n">
        <f aca="false">Adequacy_central!M75</f>
        <v>0.155667090990545</v>
      </c>
      <c r="K76" s="3" t="n">
        <f aca="false">Adequacy_central!O75</f>
        <v>0.220670313366439</v>
      </c>
      <c r="L76" s="0" t="n">
        <f aca="false">F76-E76</f>
        <v>0.0272476688324742</v>
      </c>
      <c r="N76" s="3" t="n">
        <f aca="false">Adequacy_central!F75</f>
        <v>0.955282385119307</v>
      </c>
      <c r="O76" s="3" t="n">
        <f aca="false">Adequacy_central!H75</f>
        <v>0.963386877229817</v>
      </c>
      <c r="P76" s="3" t="n">
        <f aca="false">Adequacy_central!L75</f>
        <v>0.222149224144126</v>
      </c>
      <c r="Q76" s="0" t="n">
        <f aca="false">Q72+1</f>
        <v>2033</v>
      </c>
      <c r="R76" s="4" t="n">
        <f aca="false">Adequacy_central!J75</f>
        <v>0.511616733268046</v>
      </c>
      <c r="S76" s="3" t="n">
        <f aca="false">Adequacy_central!N75</f>
        <v>0.183516548173344</v>
      </c>
      <c r="T76" s="3" t="n">
        <f aca="false">Adequacy_central!P75</f>
        <v>0.260149103677917</v>
      </c>
      <c r="U76" s="0" t="n">
        <f aca="false">O76-N76</f>
        <v>0.00810449211051001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0.545466289250513</v>
      </c>
      <c r="C77" s="3" t="n">
        <f aca="false">Adequacy_central!C76</f>
        <v>0.185111056014631</v>
      </c>
      <c r="D77" s="3" t="n">
        <f aca="false">Adequacy_central!D76</f>
        <v>0.269422654734855</v>
      </c>
      <c r="E77" s="3" t="n">
        <f aca="false">Adequacy_central!E76</f>
        <v>0.826329574282388</v>
      </c>
      <c r="F77" s="3" t="n">
        <f aca="false">Adequacy_central!G76</f>
        <v>0.854225524253635</v>
      </c>
      <c r="G77" s="3" t="n">
        <f aca="false">Adequacy_central!K76</f>
        <v>0.212765182319455</v>
      </c>
      <c r="H77" s="0" t="n">
        <f aca="false">H73+1</f>
        <v>2033</v>
      </c>
      <c r="I77" s="3" t="n">
        <f aca="false">Adequacy_central!I76</f>
        <v>0.450734926581771</v>
      </c>
      <c r="J77" s="3" t="n">
        <f aca="false">Adequacy_central!M76</f>
        <v>0.152962740111534</v>
      </c>
      <c r="K77" s="3" t="n">
        <f aca="false">Adequacy_central!O76</f>
        <v>0.222631907589084</v>
      </c>
      <c r="L77" s="0" t="n">
        <f aca="false">F77-E77</f>
        <v>0.0278959499712467</v>
      </c>
      <c r="N77" s="3" t="n">
        <f aca="false">Adequacy_central!F76</f>
        <v>0.955562893650153</v>
      </c>
      <c r="O77" s="3" t="n">
        <f aca="false">Adequacy_central!H76</f>
        <v>0.963592777461081</v>
      </c>
      <c r="P77" s="3" t="n">
        <f aca="false">Adequacy_central!L76</f>
        <v>0.223101325955072</v>
      </c>
      <c r="Q77" s="0" t="n">
        <f aca="false">Q73+1</f>
        <v>2033</v>
      </c>
      <c r="R77" s="4" t="n">
        <f aca="false">Adequacy_central!J76</f>
        <v>0.511195306091236</v>
      </c>
      <c r="S77" s="3" t="n">
        <f aca="false">Adequacy_central!N76</f>
        <v>0.180970853088256</v>
      </c>
      <c r="T77" s="3" t="n">
        <f aca="false">Adequacy_central!P76</f>
        <v>0.263396734470661</v>
      </c>
      <c r="U77" s="0" t="n">
        <f aca="false">O77-N77</f>
        <v>0.00802988381092762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0.542804937020421</v>
      </c>
      <c r="C78" s="3" t="n">
        <f aca="false">Adequacy_central!C77</f>
        <v>0.182431138907705</v>
      </c>
      <c r="D78" s="3" t="n">
        <f aca="false">Adequacy_central!D77</f>
        <v>0.274763924071874</v>
      </c>
      <c r="E78" s="3" t="n">
        <f aca="false">Adequacy_central!E77</f>
        <v>0.827064747337974</v>
      </c>
      <c r="F78" s="3" t="n">
        <f aca="false">Adequacy_central!G77</f>
        <v>0.854856973966852</v>
      </c>
      <c r="G78" s="3" t="n">
        <f aca="false">Adequacy_central!K77</f>
        <v>0.21242195910001</v>
      </c>
      <c r="H78" s="0" t="n">
        <f aca="false">H74+1</f>
        <v>2033</v>
      </c>
      <c r="I78" s="3" t="n">
        <f aca="false">Adequacy_central!I77</f>
        <v>0.448934828090599</v>
      </c>
      <c r="J78" s="3" t="n">
        <f aca="false">Adequacy_central!M77</f>
        <v>0.15088236380728</v>
      </c>
      <c r="K78" s="3" t="n">
        <f aca="false">Adequacy_central!O77</f>
        <v>0.227247555440095</v>
      </c>
      <c r="L78" s="0" t="n">
        <f aca="false">F78-E78</f>
        <v>0.0277922266288775</v>
      </c>
      <c r="N78" s="3" t="n">
        <f aca="false">Adequacy_central!F77</f>
        <v>0.95496112157444</v>
      </c>
      <c r="O78" s="3" t="n">
        <f aca="false">Adequacy_central!H77</f>
        <v>0.963012589303373</v>
      </c>
      <c r="P78" s="3" t="n">
        <f aca="false">Adequacy_central!L77</f>
        <v>0.222090395310726</v>
      </c>
      <c r="Q78" s="0" t="n">
        <f aca="false">Q74+1</f>
        <v>2033</v>
      </c>
      <c r="R78" s="4" t="n">
        <f aca="false">Adequacy_central!J77</f>
        <v>0.508535529686095</v>
      </c>
      <c r="S78" s="3" t="n">
        <f aca="false">Adequacy_central!N77</f>
        <v>0.178133877113574</v>
      </c>
      <c r="T78" s="3" t="n">
        <f aca="false">Adequacy_central!P77</f>
        <v>0.268291714774771</v>
      </c>
      <c r="U78" s="0" t="n">
        <f aca="false">O78-N78</f>
        <v>0.00805146772893361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0.542010223009277</v>
      </c>
      <c r="C79" s="3" t="n">
        <f aca="false">Adequacy_central!C78</f>
        <v>0.178989294025059</v>
      </c>
      <c r="D79" s="3" t="n">
        <f aca="false">Adequacy_central!D78</f>
        <v>0.279000482965664</v>
      </c>
      <c r="E79" s="3" t="n">
        <f aca="false">Adequacy_central!E78</f>
        <v>0.822338156854173</v>
      </c>
      <c r="F79" s="3" t="n">
        <f aca="false">Adequacy_central!G78</f>
        <v>0.850720422271925</v>
      </c>
      <c r="G79" s="3" t="n">
        <f aca="false">Adequacy_central!K78</f>
        <v>0.21253107309977</v>
      </c>
      <c r="H79" s="0" t="n">
        <f aca="false">H75+1</f>
        <v>2034</v>
      </c>
      <c r="I79" s="3" t="n">
        <f aca="false">Adequacy_central!I78</f>
        <v>0.445715687785569</v>
      </c>
      <c r="J79" s="3" t="n">
        <f aca="false">Adequacy_central!M78</f>
        <v>0.147189726145196</v>
      </c>
      <c r="K79" s="3" t="n">
        <f aca="false">Adequacy_central!O78</f>
        <v>0.229432742923408</v>
      </c>
      <c r="L79" s="0" t="n">
        <f aca="false">F79-E79</f>
        <v>0.028382265417751</v>
      </c>
      <c r="N79" s="3" t="n">
        <f aca="false">Adequacy_central!F78</f>
        <v>0.952378709167873</v>
      </c>
      <c r="O79" s="3" t="n">
        <f aca="false">Adequacy_central!H78</f>
        <v>0.96080887900066</v>
      </c>
      <c r="P79" s="3" t="n">
        <f aca="false">Adequacy_central!L78</f>
        <v>0.222420814058525</v>
      </c>
      <c r="Q79" s="0" t="n">
        <f aca="false">Q75+1</f>
        <v>2034</v>
      </c>
      <c r="R79" s="4" t="n">
        <f aca="false">Adequacy_central!J78</f>
        <v>0.506536564247357</v>
      </c>
      <c r="S79" s="3" t="n">
        <f aca="false">Adequacy_central!N78</f>
        <v>0.174241816684824</v>
      </c>
      <c r="T79" s="3" t="n">
        <f aca="false">Adequacy_central!P78</f>
        <v>0.271600328235692</v>
      </c>
      <c r="U79" s="0" t="n">
        <f aca="false">O79-N79</f>
        <v>0.00843016983278677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0.540168629444862</v>
      </c>
      <c r="C80" s="3" t="n">
        <f aca="false">Adequacy_central!C79</f>
        <v>0.176358763459118</v>
      </c>
      <c r="D80" s="3" t="n">
        <f aca="false">Adequacy_central!D79</f>
        <v>0.28347260709602</v>
      </c>
      <c r="E80" s="3" t="n">
        <f aca="false">Adequacy_central!E79</f>
        <v>0.819851050976221</v>
      </c>
      <c r="F80" s="3" t="n">
        <f aca="false">Adequacy_central!G79</f>
        <v>0.847751017405586</v>
      </c>
      <c r="G80" s="3" t="n">
        <f aca="false">Adequacy_central!K79</f>
        <v>0.21237483594419</v>
      </c>
      <c r="H80" s="0" t="n">
        <f aca="false">H76+1</f>
        <v>2034</v>
      </c>
      <c r="I80" s="3" t="n">
        <f aca="false">Adequacy_central!I79</f>
        <v>0.442857818554755</v>
      </c>
      <c r="J80" s="3" t="n">
        <f aca="false">Adequacy_central!M79</f>
        <v>0.144587917570824</v>
      </c>
      <c r="K80" s="3" t="n">
        <f aca="false">Adequacy_central!O79</f>
        <v>0.232405314850641</v>
      </c>
      <c r="L80" s="0" t="n">
        <f aca="false">F80-E80</f>
        <v>0.0278999664293651</v>
      </c>
      <c r="N80" s="3" t="n">
        <f aca="false">Adequacy_central!F79</f>
        <v>0.952111775328249</v>
      </c>
      <c r="O80" s="3" t="n">
        <f aca="false">Adequacy_central!H79</f>
        <v>0.960146591342739</v>
      </c>
      <c r="P80" s="3" t="n">
        <f aca="false">Adequacy_central!L79</f>
        <v>0.223829332510467</v>
      </c>
      <c r="Q80" s="0" t="n">
        <f aca="false">Q76+1</f>
        <v>2034</v>
      </c>
      <c r="R80" s="4" t="n">
        <f aca="false">Adequacy_central!J79</f>
        <v>0.504602376574599</v>
      </c>
      <c r="S80" s="3" t="n">
        <f aca="false">Adequacy_central!N79</f>
        <v>0.171632927316914</v>
      </c>
      <c r="T80" s="3" t="n">
        <f aca="false">Adequacy_central!P79</f>
        <v>0.275876471436736</v>
      </c>
      <c r="U80" s="0" t="n">
        <f aca="false">O80-N80</f>
        <v>0.0080348160144903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0.539150490650521</v>
      </c>
      <c r="C81" s="3" t="n">
        <f aca="false">Adequacy_central!C80</f>
        <v>0.173998540847609</v>
      </c>
      <c r="D81" s="3" t="n">
        <f aca="false">Adequacy_central!D80</f>
        <v>0.28685096850187</v>
      </c>
      <c r="E81" s="3" t="n">
        <f aca="false">Adequacy_central!E80</f>
        <v>0.816728810880611</v>
      </c>
      <c r="F81" s="3" t="n">
        <f aca="false">Adequacy_central!G80</f>
        <v>0.845091110342019</v>
      </c>
      <c r="G81" s="3" t="n">
        <f aca="false">Adequacy_central!K80</f>
        <v>0.213017089961418</v>
      </c>
      <c r="H81" s="0" t="n">
        <f aca="false">H77+1</f>
        <v>2034</v>
      </c>
      <c r="I81" s="3" t="n">
        <f aca="false">Adequacy_central!I80</f>
        <v>0.440339739114698</v>
      </c>
      <c r="J81" s="3" t="n">
        <f aca="false">Adequacy_central!M80</f>
        <v>0.142109621361429</v>
      </c>
      <c r="K81" s="3" t="n">
        <f aca="false">Adequacy_central!O80</f>
        <v>0.234279450404484</v>
      </c>
      <c r="L81" s="0" t="n">
        <f aca="false">F81-E81</f>
        <v>0.0283622994614084</v>
      </c>
      <c r="N81" s="3" t="n">
        <f aca="false">Adequacy_central!F80</f>
        <v>0.950518545658361</v>
      </c>
      <c r="O81" s="3" t="n">
        <f aca="false">Adequacy_central!H80</f>
        <v>0.958867052343689</v>
      </c>
      <c r="P81" s="3" t="n">
        <f aca="false">Adequacy_central!L80</f>
        <v>0.225299673228388</v>
      </c>
      <c r="Q81" s="0" t="n">
        <f aca="false">Q77+1</f>
        <v>2034</v>
      </c>
      <c r="R81" s="4" t="n">
        <f aca="false">Adequacy_central!J80</f>
        <v>0.50286643957589</v>
      </c>
      <c r="S81" s="3" t="n">
        <f aca="false">Adequacy_central!N80</f>
        <v>0.169015723539898</v>
      </c>
      <c r="T81" s="3" t="n">
        <f aca="false">Adequacy_central!P80</f>
        <v>0.278636382542573</v>
      </c>
      <c r="U81" s="0" t="n">
        <f aca="false">O81-N81</f>
        <v>0.00834850668532861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0.537207743615076</v>
      </c>
      <c r="C82" s="3" t="n">
        <f aca="false">Adequacy_central!C81</f>
        <v>0.171894012839632</v>
      </c>
      <c r="D82" s="3" t="n">
        <f aca="false">Adequacy_central!D81</f>
        <v>0.290898243545293</v>
      </c>
      <c r="E82" s="3" t="n">
        <f aca="false">Adequacy_central!E81</f>
        <v>0.812969734220589</v>
      </c>
      <c r="F82" s="3" t="n">
        <f aca="false">Adequacy_central!G81</f>
        <v>0.842643870641337</v>
      </c>
      <c r="G82" s="3" t="n">
        <f aca="false">Adequacy_central!K81</f>
        <v>0.213520591285686</v>
      </c>
      <c r="H82" s="0" t="n">
        <f aca="false">H78+1</f>
        <v>2034</v>
      </c>
      <c r="I82" s="3" t="n">
        <f aca="false">Adequacy_central!I81</f>
        <v>0.43673363654799</v>
      </c>
      <c r="J82" s="3" t="n">
        <f aca="false">Adequacy_central!M81</f>
        <v>0.139744629932346</v>
      </c>
      <c r="K82" s="3" t="n">
        <f aca="false">Adequacy_central!O81</f>
        <v>0.236491467740253</v>
      </c>
      <c r="L82" s="0" t="n">
        <f aca="false">F82-E82</f>
        <v>0.0296741364207481</v>
      </c>
      <c r="N82" s="3" t="n">
        <f aca="false">Adequacy_central!F81</f>
        <v>0.94894433154378</v>
      </c>
      <c r="O82" s="3" t="n">
        <f aca="false">Adequacy_central!H81</f>
        <v>0.957265492242738</v>
      </c>
      <c r="P82" s="3" t="n">
        <f aca="false">Adequacy_central!L81</f>
        <v>0.224924203097825</v>
      </c>
      <c r="Q82" s="0" t="n">
        <f aca="false">Q78+1</f>
        <v>2034</v>
      </c>
      <c r="R82" s="4" t="n">
        <f aca="false">Adequacy_central!J81</f>
        <v>0.50000011339203</v>
      </c>
      <c r="S82" s="3" t="n">
        <f aca="false">Adequacy_central!N81</f>
        <v>0.166750463376529</v>
      </c>
      <c r="T82" s="3" t="n">
        <f aca="false">Adequacy_central!P81</f>
        <v>0.282193754775222</v>
      </c>
      <c r="U82" s="0" t="n">
        <f aca="false">O82-N82</f>
        <v>0.0083211606989575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0.532891766396837</v>
      </c>
      <c r="C83" s="3" t="n">
        <f aca="false">Adequacy_central!C82</f>
        <v>0.168782476029163</v>
      </c>
      <c r="D83" s="3" t="n">
        <f aca="false">Adequacy_central!D82</f>
        <v>0.298325757574001</v>
      </c>
      <c r="E83" s="3" t="n">
        <f aca="false">Adequacy_central!E82</f>
        <v>0.813193546075484</v>
      </c>
      <c r="F83" s="3" t="n">
        <f aca="false">Adequacy_central!G82</f>
        <v>0.842761587230945</v>
      </c>
      <c r="G83" s="3" t="n">
        <f aca="false">Adequacy_central!K82</f>
        <v>0.213827548361061</v>
      </c>
      <c r="H83" s="0" t="n">
        <f aca="false">H79+1</f>
        <v>2035</v>
      </c>
      <c r="I83" s="3" t="n">
        <f aca="false">Adequacy_central!I82</f>
        <v>0.433344145190672</v>
      </c>
      <c r="J83" s="3" t="n">
        <f aca="false">Adequacy_central!M82</f>
        <v>0.137252820197555</v>
      </c>
      <c r="K83" s="3" t="n">
        <f aca="false">Adequacy_central!O82</f>
        <v>0.242596580687257</v>
      </c>
      <c r="L83" s="0" t="n">
        <f aca="false">F83-E83</f>
        <v>0.0295680411554607</v>
      </c>
      <c r="N83" s="3" t="n">
        <f aca="false">Adequacy_central!F82</f>
        <v>0.949243002488719</v>
      </c>
      <c r="O83" s="3" t="n">
        <f aca="false">Adequacy_central!H82</f>
        <v>0.957492015650831</v>
      </c>
      <c r="P83" s="3" t="n">
        <f aca="false">Adequacy_central!L82</f>
        <v>0.225288335280351</v>
      </c>
      <c r="Q83" s="0" t="n">
        <f aca="false">Q79+1</f>
        <v>2035</v>
      </c>
      <c r="R83" s="4" t="n">
        <f aca="false">Adequacy_central!J82</f>
        <v>0.496114624592178</v>
      </c>
      <c r="S83" s="3" t="n">
        <f aca="false">Adequacy_central!N82</f>
        <v>0.163731067188661</v>
      </c>
      <c r="T83" s="3" t="n">
        <f aca="false">Adequacy_central!P82</f>
        <v>0.28939731070788</v>
      </c>
      <c r="U83" s="0" t="n">
        <f aca="false">O83-N83</f>
        <v>0.00824901316211279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0.53253528177485</v>
      </c>
      <c r="C84" s="3" t="n">
        <f aca="false">Adequacy_central!C83</f>
        <v>0.166099418475312</v>
      </c>
      <c r="D84" s="3" t="n">
        <f aca="false">Adequacy_central!D83</f>
        <v>0.301365299749838</v>
      </c>
      <c r="E84" s="3" t="n">
        <f aca="false">Adequacy_central!E83</f>
        <v>0.812330334191678</v>
      </c>
      <c r="F84" s="3" t="n">
        <f aca="false">Adequacy_central!G83</f>
        <v>0.841208941953417</v>
      </c>
      <c r="G84" s="3" t="n">
        <f aca="false">Adequacy_central!K83</f>
        <v>0.212526774029257</v>
      </c>
      <c r="H84" s="0" t="n">
        <f aca="false">H80+1</f>
        <v>2035</v>
      </c>
      <c r="I84" s="3" t="n">
        <f aca="false">Adequacy_central!I83</f>
        <v>0.432594563413024</v>
      </c>
      <c r="J84" s="3" t="n">
        <f aca="false">Adequacy_central!M83</f>
        <v>0.134927596119093</v>
      </c>
      <c r="K84" s="3" t="n">
        <f aca="false">Adequacy_central!O83</f>
        <v>0.244808174659561</v>
      </c>
      <c r="L84" s="0" t="n">
        <f aca="false">F84-E84</f>
        <v>0.0288786077617382</v>
      </c>
      <c r="N84" s="3" t="n">
        <f aca="false">Adequacy_central!F83</f>
        <v>0.947989754765763</v>
      </c>
      <c r="O84" s="3" t="n">
        <f aca="false">Adequacy_central!H83</f>
        <v>0.956331096376774</v>
      </c>
      <c r="P84" s="3" t="n">
        <f aca="false">Adequacy_central!L83</f>
        <v>0.224697975123184</v>
      </c>
      <c r="Q84" s="0" t="n">
        <f aca="false">Q80+1</f>
        <v>2035</v>
      </c>
      <c r="R84" s="4" t="n">
        <f aca="false">Adequacy_central!J83</f>
        <v>0.4959614601916</v>
      </c>
      <c r="S84" s="3" t="n">
        <f aca="false">Adequacy_central!N83</f>
        <v>0.160614553218523</v>
      </c>
      <c r="T84" s="3" t="n">
        <f aca="false">Adequacy_central!P83</f>
        <v>0.291413741355639</v>
      </c>
      <c r="U84" s="0" t="n">
        <f aca="false">O84-N84</f>
        <v>0.00834134161101085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0.530494542905041</v>
      </c>
      <c r="C85" s="3" t="n">
        <f aca="false">Adequacy_central!C84</f>
        <v>0.163368042456953</v>
      </c>
      <c r="D85" s="3" t="n">
        <f aca="false">Adequacy_central!D84</f>
        <v>0.306137414638006</v>
      </c>
      <c r="E85" s="3" t="n">
        <f aca="false">Adequacy_central!E84</f>
        <v>0.811393713434848</v>
      </c>
      <c r="F85" s="3" t="n">
        <f aca="false">Adequacy_central!G84</f>
        <v>0.841905469715571</v>
      </c>
      <c r="G85" s="3" t="n">
        <f aca="false">Adequacy_central!K84</f>
        <v>0.211390577879177</v>
      </c>
      <c r="H85" s="0" t="n">
        <f aca="false">H81+1</f>
        <v>2035</v>
      </c>
      <c r="I85" s="3" t="n">
        <f aca="false">Adequacy_central!I84</f>
        <v>0.430439937124643</v>
      </c>
      <c r="J85" s="3" t="n">
        <f aca="false">Adequacy_central!M84</f>
        <v>0.132555802625729</v>
      </c>
      <c r="K85" s="3" t="n">
        <f aca="false">Adequacy_central!O84</f>
        <v>0.248397973684476</v>
      </c>
      <c r="L85" s="0" t="n">
        <f aca="false">F85-E85</f>
        <v>0.0305117562807232</v>
      </c>
      <c r="N85" s="3" t="n">
        <f aca="false">Adequacy_central!F84</f>
        <v>0.947601908763794</v>
      </c>
      <c r="O85" s="3" t="n">
        <f aca="false">Adequacy_central!H84</f>
        <v>0.95704592396064</v>
      </c>
      <c r="P85" s="3" t="n">
        <f aca="false">Adequacy_central!L84</f>
        <v>0.223118109872171</v>
      </c>
      <c r="Q85" s="0" t="n">
        <f aca="false">Q81+1</f>
        <v>2035</v>
      </c>
      <c r="R85" s="4" t="n">
        <f aca="false">Adequacy_central!J84</f>
        <v>0.493903078757401</v>
      </c>
      <c r="S85" s="3" t="n">
        <f aca="false">Adequacy_central!N84</f>
        <v>0.157868004733677</v>
      </c>
      <c r="T85" s="3" t="n">
        <f aca="false">Adequacy_central!P84</f>
        <v>0.295830825272715</v>
      </c>
      <c r="U85" s="0" t="n">
        <f aca="false">O85-N85</f>
        <v>0.00944401519684679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0.528446698524204</v>
      </c>
      <c r="C86" s="3" t="n">
        <f aca="false">Adequacy_central!C85</f>
        <v>0.161602129119328</v>
      </c>
      <c r="D86" s="3" t="n">
        <f aca="false">Adequacy_central!D85</f>
        <v>0.309951172356467</v>
      </c>
      <c r="E86" s="3" t="n">
        <f aca="false">Adequacy_central!E85</f>
        <v>0.80759613030273</v>
      </c>
      <c r="F86" s="3" t="n">
        <f aca="false">Adequacy_central!G85</f>
        <v>0.839129519056376</v>
      </c>
      <c r="G86" s="3" t="n">
        <f aca="false">Adequacy_central!K85</f>
        <v>0.213695353996626</v>
      </c>
      <c r="H86" s="0" t="n">
        <f aca="false">H82+1</f>
        <v>2035</v>
      </c>
      <c r="I86" s="3" t="n">
        <f aca="false">Adequacy_central!I85</f>
        <v>0.426771508799401</v>
      </c>
      <c r="J86" s="3" t="n">
        <f aca="false">Adequacy_central!M85</f>
        <v>0.130509254125452</v>
      </c>
      <c r="K86" s="3" t="n">
        <f aca="false">Adequacy_central!O85</f>
        <v>0.250315367377877</v>
      </c>
      <c r="L86" s="0" t="n">
        <f aca="false">F86-E86</f>
        <v>0.0315333887536458</v>
      </c>
      <c r="N86" s="3" t="n">
        <f aca="false">Adequacy_central!F85</f>
        <v>0.944166995142262</v>
      </c>
      <c r="O86" s="3" t="n">
        <f aca="false">Adequacy_central!H85</f>
        <v>0.954506037473976</v>
      </c>
      <c r="P86" s="3" t="n">
        <f aca="false">Adequacy_central!L85</f>
        <v>0.225395253296322</v>
      </c>
      <c r="Q86" s="0" t="n">
        <f aca="false">Q82+1</f>
        <v>2035</v>
      </c>
      <c r="R86" s="4" t="n">
        <f aca="false">Adequacy_central!J85</f>
        <v>0.489635530881332</v>
      </c>
      <c r="S86" s="3" t="n">
        <f aca="false">Adequacy_central!N85</f>
        <v>0.155768716169327</v>
      </c>
      <c r="T86" s="3" t="n">
        <f aca="false">Adequacy_central!P85</f>
        <v>0.298762748091603</v>
      </c>
      <c r="U86" s="0" t="n">
        <f aca="false">O86-N86</f>
        <v>0.0103390423317139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0.527077792868703</v>
      </c>
      <c r="C87" s="3" t="n">
        <f aca="false">Adequacy_central!C86</f>
        <v>0.159507980441612</v>
      </c>
      <c r="D87" s="3" t="n">
        <f aca="false">Adequacy_central!D86</f>
        <v>0.313414226689685</v>
      </c>
      <c r="E87" s="3" t="n">
        <f aca="false">Adequacy_central!E86</f>
        <v>0.807754176156883</v>
      </c>
      <c r="F87" s="3" t="n">
        <f aca="false">Adequacy_central!G86</f>
        <v>0.839243221076315</v>
      </c>
      <c r="G87" s="3" t="n">
        <f aca="false">Adequacy_central!K86</f>
        <v>0.214474080395754</v>
      </c>
      <c r="H87" s="0" t="n">
        <f aca="false">H83+1</f>
        <v>2036</v>
      </c>
      <c r="I87" s="3" t="n">
        <f aca="false">Adequacy_central!I86</f>
        <v>0.425749288349247</v>
      </c>
      <c r="J87" s="3" t="n">
        <f aca="false">Adequacy_central!M86</f>
        <v>0.128843237332062</v>
      </c>
      <c r="K87" s="3" t="n">
        <f aca="false">Adequacy_central!O86</f>
        <v>0.253161650475573</v>
      </c>
      <c r="L87" s="0" t="n">
        <f aca="false">F87-E87</f>
        <v>0.0314890449194325</v>
      </c>
      <c r="N87" s="3" t="n">
        <f aca="false">Adequacy_central!F86</f>
        <v>0.943999989408105</v>
      </c>
      <c r="O87" s="3" t="n">
        <f aca="false">Adequacy_central!H86</f>
        <v>0.954052359708696</v>
      </c>
      <c r="P87" s="3" t="n">
        <f aca="false">Adequacy_central!L86</f>
        <v>0.226179545417935</v>
      </c>
      <c r="Q87" s="0" t="n">
        <f aca="false">Q83+1</f>
        <v>2036</v>
      </c>
      <c r="R87" s="4" t="n">
        <f aca="false">Adequacy_central!J86</f>
        <v>0.487672027268834</v>
      </c>
      <c r="S87" s="3" t="n">
        <f aca="false">Adequacy_central!N86</f>
        <v>0.153911046176911</v>
      </c>
      <c r="T87" s="3" t="n">
        <f aca="false">Adequacy_central!P86</f>
        <v>0.302416915962361</v>
      </c>
      <c r="U87" s="0" t="n">
        <f aca="false">O87-N87</f>
        <v>0.0100523703005914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0.527527413132345</v>
      </c>
      <c r="C88" s="3" t="n">
        <f aca="false">Adequacy_central!C87</f>
        <v>0.156342047642543</v>
      </c>
      <c r="D88" s="3" t="n">
        <f aca="false">Adequacy_central!D87</f>
        <v>0.316130539225112</v>
      </c>
      <c r="E88" s="3" t="n">
        <f aca="false">Adequacy_central!E87</f>
        <v>0.807086219878825</v>
      </c>
      <c r="F88" s="3" t="n">
        <f aca="false">Adequacy_central!G87</f>
        <v>0.837755738878937</v>
      </c>
      <c r="G88" s="3" t="n">
        <f aca="false">Adequacy_central!K87</f>
        <v>0.214958917929751</v>
      </c>
      <c r="H88" s="0" t="n">
        <f aca="false">H84+1</f>
        <v>2036</v>
      </c>
      <c r="I88" s="3" t="n">
        <f aca="false">Adequacy_central!I87</f>
        <v>0.42576010574744</v>
      </c>
      <c r="J88" s="3" t="n">
        <f aca="false">Adequacy_central!M87</f>
        <v>0.126181512239935</v>
      </c>
      <c r="K88" s="3" t="n">
        <f aca="false">Adequacy_central!O87</f>
        <v>0.255144601891451</v>
      </c>
      <c r="L88" s="0" t="n">
        <f aca="false">F88-E88</f>
        <v>0.0306695190001123</v>
      </c>
      <c r="N88" s="3" t="n">
        <f aca="false">Adequacy_central!F87</f>
        <v>0.942224872967223</v>
      </c>
      <c r="O88" s="3" t="n">
        <f aca="false">Adequacy_central!H87</f>
        <v>0.952970063044838</v>
      </c>
      <c r="P88" s="3" t="n">
        <f aca="false">Adequacy_central!L87</f>
        <v>0.228159749350712</v>
      </c>
      <c r="Q88" s="0" t="n">
        <f aca="false">Q84+1</f>
        <v>2036</v>
      </c>
      <c r="R88" s="4" t="n">
        <f aca="false">Adequacy_central!J87</f>
        <v>0.486878592410437</v>
      </c>
      <c r="S88" s="3" t="n">
        <f aca="false">Adequacy_central!N87</f>
        <v>0.150674921397301</v>
      </c>
      <c r="T88" s="3" t="n">
        <f aca="false">Adequacy_central!P87</f>
        <v>0.304671359159484</v>
      </c>
      <c r="U88" s="0" t="n">
        <f aca="false">O88-N88</f>
        <v>0.0107451900776155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0.526173729177785</v>
      </c>
      <c r="C89" s="3" t="n">
        <f aca="false">Adequacy_central!C88</f>
        <v>0.15211968321497</v>
      </c>
      <c r="D89" s="3" t="n">
        <f aca="false">Adequacy_central!D88</f>
        <v>0.321706587607245</v>
      </c>
      <c r="E89" s="3" t="n">
        <f aca="false">Adequacy_central!E88</f>
        <v>0.807136387334112</v>
      </c>
      <c r="F89" s="3" t="n">
        <f aca="false">Adequacy_central!G88</f>
        <v>0.836871853225197</v>
      </c>
      <c r="G89" s="3" t="n">
        <f aca="false">Adequacy_central!K88</f>
        <v>0.216005862263891</v>
      </c>
      <c r="H89" s="0" t="n">
        <f aca="false">H85+1</f>
        <v>2036</v>
      </c>
      <c r="I89" s="3" t="n">
        <f aca="false">Adequacy_central!I88</f>
        <v>0.424693962878675</v>
      </c>
      <c r="J89" s="3" t="n">
        <f aca="false">Adequacy_central!M88</f>
        <v>0.122781331552541</v>
      </c>
      <c r="K89" s="3" t="n">
        <f aca="false">Adequacy_central!O88</f>
        <v>0.259661092902897</v>
      </c>
      <c r="L89" s="0" t="n">
        <f aca="false">F89-E89</f>
        <v>0.0297354658910847</v>
      </c>
      <c r="N89" s="3" t="n">
        <f aca="false">Adequacy_central!F88</f>
        <v>0.94140288411038</v>
      </c>
      <c r="O89" s="3" t="n">
        <f aca="false">Adequacy_central!H88</f>
        <v>0.952302140990139</v>
      </c>
      <c r="P89" s="3" t="n">
        <f aca="false">Adequacy_central!L88</f>
        <v>0.230417242257373</v>
      </c>
      <c r="Q89" s="0" t="n">
        <f aca="false">Q85+1</f>
        <v>2036</v>
      </c>
      <c r="R89" s="4" t="n">
        <f aca="false">Adequacy_central!J88</f>
        <v>0.485545518160373</v>
      </c>
      <c r="S89" s="3" t="n">
        <f aca="false">Adequacy_central!N88</f>
        <v>0.146350851292382</v>
      </c>
      <c r="T89" s="3" t="n">
        <f aca="false">Adequacy_central!P88</f>
        <v>0.309506514657625</v>
      </c>
      <c r="U89" s="0" t="n">
        <f aca="false">O89-N89</f>
        <v>0.0108992568797588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0.524750940609853</v>
      </c>
      <c r="C90" s="3" t="n">
        <f aca="false">Adequacy_central!C89</f>
        <v>0.148384537033773</v>
      </c>
      <c r="D90" s="3" t="n">
        <f aca="false">Adequacy_central!D89</f>
        <v>0.326864522356373</v>
      </c>
      <c r="E90" s="3" t="n">
        <f aca="false">Adequacy_central!E89</f>
        <v>0.807439933928553</v>
      </c>
      <c r="F90" s="3" t="n">
        <f aca="false">Adequacy_central!G89</f>
        <v>0.837125381225281</v>
      </c>
      <c r="G90" s="3" t="n">
        <f aca="false">Adequacy_central!K89</f>
        <v>0.215459762660182</v>
      </c>
      <c r="H90" s="0" t="n">
        <f aca="false">H86+1</f>
        <v>2036</v>
      </c>
      <c r="I90" s="3" t="n">
        <f aca="false">Adequacy_central!I89</f>
        <v>0.423704864814966</v>
      </c>
      <c r="J90" s="3" t="n">
        <f aca="false">Adequacy_central!M89</f>
        <v>0.119811600778569</v>
      </c>
      <c r="K90" s="3" t="n">
        <f aca="false">Adequacy_central!O89</f>
        <v>0.263923468335018</v>
      </c>
      <c r="L90" s="0" t="n">
        <f aca="false">F90-E90</f>
        <v>0.0296854472967282</v>
      </c>
      <c r="N90" s="3" t="n">
        <f aca="false">Adequacy_central!F89</f>
        <v>0.940299045428302</v>
      </c>
      <c r="O90" s="3" t="n">
        <f aca="false">Adequacy_central!H89</f>
        <v>0.9511848930881</v>
      </c>
      <c r="P90" s="3" t="n">
        <f aca="false">Adequacy_central!L89</f>
        <v>0.229298921880934</v>
      </c>
      <c r="Q90" s="0" t="n">
        <f aca="false">Q86+1</f>
        <v>2036</v>
      </c>
      <c r="R90" s="4" t="n">
        <f aca="false">Adequacy_central!J89</f>
        <v>0.483590238759089</v>
      </c>
      <c r="S90" s="3" t="n">
        <f aca="false">Adequacy_central!N89</f>
        <v>0.14259581054999</v>
      </c>
      <c r="T90" s="3" t="n">
        <f aca="false">Adequacy_central!P89</f>
        <v>0.314112996119223</v>
      </c>
      <c r="U90" s="0" t="n">
        <f aca="false">O90-N90</f>
        <v>0.0108858476597979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0.524604598348044</v>
      </c>
      <c r="C91" s="3" t="n">
        <f aca="false">Adequacy_central!C90</f>
        <v>0.145813378357171</v>
      </c>
      <c r="D91" s="3" t="n">
        <f aca="false">Adequacy_central!D90</f>
        <v>0.329582023294785</v>
      </c>
      <c r="E91" s="3" t="n">
        <f aca="false">Adequacy_central!E90</f>
        <v>0.803890882158778</v>
      </c>
      <c r="F91" s="3" t="n">
        <f aca="false">Adequacy_central!G90</f>
        <v>0.83380588149355</v>
      </c>
      <c r="G91" s="3" t="n">
        <f aca="false">Adequacy_central!K90</f>
        <v>0.214266966690339</v>
      </c>
      <c r="H91" s="0" t="n">
        <f aca="false">H87+1</f>
        <v>2037</v>
      </c>
      <c r="I91" s="3" t="n">
        <f aca="false">Adequacy_central!I90</f>
        <v>0.42172485335056</v>
      </c>
      <c r="J91" s="3" t="n">
        <f aca="false">Adequacy_central!M90</f>
        <v>0.117218045358098</v>
      </c>
      <c r="K91" s="3" t="n">
        <f aca="false">Adequacy_central!O90</f>
        <v>0.26494798345012</v>
      </c>
      <c r="L91" s="0" t="n">
        <f aca="false">F91-E91</f>
        <v>0.0299149993347712</v>
      </c>
      <c r="N91" s="3" t="n">
        <f aca="false">Adequacy_central!F90</f>
        <v>0.937441496884766</v>
      </c>
      <c r="O91" s="3" t="n">
        <f aca="false">Adequacy_central!H90</f>
        <v>0.949593510688099</v>
      </c>
      <c r="P91" s="3" t="n">
        <f aca="false">Adequacy_central!L90</f>
        <v>0.229442818112748</v>
      </c>
      <c r="Q91" s="0" t="n">
        <f aca="false">Q87+1</f>
        <v>2037</v>
      </c>
      <c r="R91" s="4" t="n">
        <f aca="false">Adequacy_central!J90</f>
        <v>0.481974073601212</v>
      </c>
      <c r="S91" s="3" t="n">
        <f aca="false">Adequacy_central!N90</f>
        <v>0.139701064608178</v>
      </c>
      <c r="T91" s="3" t="n">
        <f aca="false">Adequacy_central!P90</f>
        <v>0.315766358675376</v>
      </c>
      <c r="U91" s="0" t="n">
        <f aca="false">O91-N91</f>
        <v>0.0121520138033328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0.521989828494913</v>
      </c>
      <c r="C92" s="3" t="n">
        <f aca="false">Adequacy_central!C91</f>
        <v>0.143898771297109</v>
      </c>
      <c r="D92" s="3" t="n">
        <f aca="false">Adequacy_central!D91</f>
        <v>0.334111400207979</v>
      </c>
      <c r="E92" s="3" t="n">
        <f aca="false">Adequacy_central!E91</f>
        <v>0.802030686514369</v>
      </c>
      <c r="F92" s="3" t="n">
        <f aca="false">Adequacy_central!G91</f>
        <v>0.831500497766764</v>
      </c>
      <c r="G92" s="3" t="n">
        <f aca="false">Adequacy_central!K91</f>
        <v>0.214009786619114</v>
      </c>
      <c r="H92" s="0" t="n">
        <f aca="false">H88+1</f>
        <v>2037</v>
      </c>
      <c r="I92" s="3" t="n">
        <f aca="false">Adequacy_central!I91</f>
        <v>0.418651860501292</v>
      </c>
      <c r="J92" s="3" t="n">
        <f aca="false">Adequacy_central!M91</f>
        <v>0.115411230331994</v>
      </c>
      <c r="K92" s="3" t="n">
        <f aca="false">Adequacy_central!O91</f>
        <v>0.267967595681083</v>
      </c>
      <c r="L92" s="0" t="n">
        <f aca="false">F92-E92</f>
        <v>0.0294698112523949</v>
      </c>
      <c r="N92" s="3" t="n">
        <f aca="false">Adequacy_central!F91</f>
        <v>0.935982848838958</v>
      </c>
      <c r="O92" s="3" t="n">
        <f aca="false">Adequacy_central!H91</f>
        <v>0.948568645463897</v>
      </c>
      <c r="P92" s="3" t="n">
        <f aca="false">Adequacy_central!L91</f>
        <v>0.230111983555235</v>
      </c>
      <c r="Q92" s="0" t="n">
        <f aca="false">Q88+1</f>
        <v>2037</v>
      </c>
      <c r="R92" s="4" t="n">
        <f aca="false">Adequacy_central!J91</f>
        <v>0.479037995003665</v>
      </c>
      <c r="S92" s="3" t="n">
        <f aca="false">Adequacy_central!N91</f>
        <v>0.137557330235044</v>
      </c>
      <c r="T92" s="3" t="n">
        <f aca="false">Adequacy_central!P91</f>
        <v>0.319387523600248</v>
      </c>
      <c r="U92" s="0" t="n">
        <f aca="false">O92-N92</f>
        <v>0.0125857966249386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0.516548779248591</v>
      </c>
      <c r="C93" s="3" t="n">
        <f aca="false">Adequacy_central!C92</f>
        <v>0.141111261818398</v>
      </c>
      <c r="D93" s="3" t="n">
        <f aca="false">Adequacy_central!D92</f>
        <v>0.34233995893301</v>
      </c>
      <c r="E93" s="3" t="n">
        <f aca="false">Adequacy_central!E92</f>
        <v>0.802137418723797</v>
      </c>
      <c r="F93" s="3" t="n">
        <f aca="false">Adequacy_central!G92</f>
        <v>0.831126828938996</v>
      </c>
      <c r="G93" s="3" t="n">
        <f aca="false">Adequacy_central!K92</f>
        <v>0.212742930927256</v>
      </c>
      <c r="H93" s="0" t="n">
        <f aca="false">H89+1</f>
        <v>2037</v>
      </c>
      <c r="I93" s="3" t="n">
        <f aca="false">Adequacy_central!I92</f>
        <v>0.414343104431393</v>
      </c>
      <c r="J93" s="3" t="n">
        <f aca="false">Adequacy_central!M92</f>
        <v>0.113190623307868</v>
      </c>
      <c r="K93" s="3" t="n">
        <f aca="false">Adequacy_central!O92</f>
        <v>0.274603690984535</v>
      </c>
      <c r="L93" s="0" t="n">
        <f aca="false">F93-E93</f>
        <v>0.0289894102151997</v>
      </c>
      <c r="N93" s="3" t="n">
        <f aca="false">Adequacy_central!F92</f>
        <v>0.934977481638085</v>
      </c>
      <c r="O93" s="3" t="n">
        <f aca="false">Adequacy_central!H92</f>
        <v>0.947852417067772</v>
      </c>
      <c r="P93" s="3" t="n">
        <f aca="false">Adequacy_central!L92</f>
        <v>0.229362943311542</v>
      </c>
      <c r="Q93" s="0" t="n">
        <f aca="false">Q89+1</f>
        <v>2037</v>
      </c>
      <c r="R93" s="4" t="n">
        <f aca="false">Adequacy_central!J92</f>
        <v>0.473155640965117</v>
      </c>
      <c r="S93" s="3" t="n">
        <f aca="false">Adequacy_central!N92</f>
        <v>0.134798010379143</v>
      </c>
      <c r="T93" s="3" t="n">
        <f aca="false">Adequacy_central!P92</f>
        <v>0.327023830293825</v>
      </c>
      <c r="U93" s="0" t="n">
        <f aca="false">O93-N93</f>
        <v>0.0128749354296875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0.514091546315576</v>
      </c>
      <c r="C94" s="3" t="n">
        <f aca="false">Adequacy_central!C93</f>
        <v>0.138688729294084</v>
      </c>
      <c r="D94" s="3" t="n">
        <f aca="false">Adequacy_central!D93</f>
        <v>0.34721972439034</v>
      </c>
      <c r="E94" s="3" t="n">
        <f aca="false">Adequacy_central!E93</f>
        <v>0.801636126493132</v>
      </c>
      <c r="F94" s="3" t="n">
        <f aca="false">Adequacy_central!G93</f>
        <v>0.830084123713689</v>
      </c>
      <c r="G94" s="3" t="n">
        <f aca="false">Adequacy_central!K93</f>
        <v>0.212709081174827</v>
      </c>
      <c r="H94" s="0" t="n">
        <f aca="false">H90+1</f>
        <v>2037</v>
      </c>
      <c r="I94" s="3" t="n">
        <f aca="false">Adequacy_central!I93</f>
        <v>0.412114355851283</v>
      </c>
      <c r="J94" s="3" t="n">
        <f aca="false">Adequacy_central!M93</f>
        <v>0.111177895739564</v>
      </c>
      <c r="K94" s="3" t="n">
        <f aca="false">Adequacy_central!O93</f>
        <v>0.278343874902285</v>
      </c>
      <c r="L94" s="0" t="n">
        <f aca="false">F94-E94</f>
        <v>0.028447997220557</v>
      </c>
      <c r="N94" s="3" t="n">
        <f aca="false">Adequacy_central!F93</f>
        <v>0.932567161300474</v>
      </c>
      <c r="O94" s="3" t="n">
        <f aca="false">Adequacy_central!H93</f>
        <v>0.94567036105279</v>
      </c>
      <c r="P94" s="3" t="n">
        <f aca="false">Adequacy_central!L93</f>
        <v>0.229612850779171</v>
      </c>
      <c r="Q94" s="0" t="n">
        <f aca="false">Q90+1</f>
        <v>2037</v>
      </c>
      <c r="R94" s="4" t="n">
        <f aca="false">Adequacy_central!J93</f>
        <v>0.469749711120548</v>
      </c>
      <c r="S94" s="3" t="n">
        <f aca="false">Adequacy_central!N93</f>
        <v>0.132098059982033</v>
      </c>
      <c r="T94" s="3" t="n">
        <f aca="false">Adequacy_central!P93</f>
        <v>0.330719390197893</v>
      </c>
      <c r="U94" s="0" t="n">
        <f aca="false">O94-N94</f>
        <v>0.0131031997523164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0.515037997214808</v>
      </c>
      <c r="C95" s="3" t="n">
        <f aca="false">Adequacy_central!C94</f>
        <v>0.136707534466971</v>
      </c>
      <c r="D95" s="3" t="n">
        <f aca="false">Adequacy_central!D94</f>
        <v>0.348254468318221</v>
      </c>
      <c r="E95" s="3" t="n">
        <f aca="false">Adequacy_central!E94</f>
        <v>0.797797922743424</v>
      </c>
      <c r="F95" s="3" t="n">
        <f aca="false">Adequacy_central!G94</f>
        <v>0.827367164098885</v>
      </c>
      <c r="G95" s="3" t="n">
        <f aca="false">Adequacy_central!K94</f>
        <v>0.211972389523974</v>
      </c>
      <c r="H95" s="0" t="n">
        <f aca="false">H91+1</f>
        <v>2038</v>
      </c>
      <c r="I95" s="3" t="n">
        <f aca="false">Adequacy_central!I94</f>
        <v>0.410896244311907</v>
      </c>
      <c r="J95" s="3" t="n">
        <f aca="false">Adequacy_central!M94</f>
        <v>0.109064987021124</v>
      </c>
      <c r="K95" s="3" t="n">
        <f aca="false">Adequacy_central!O94</f>
        <v>0.277836691410392</v>
      </c>
      <c r="L95" s="0" t="n">
        <f aca="false">F95-E95</f>
        <v>0.0295692413554607</v>
      </c>
      <c r="N95" s="3" t="n">
        <f aca="false">Adequacy_central!F94</f>
        <v>0.930804411491388</v>
      </c>
      <c r="O95" s="3" t="n">
        <f aca="false">Adequacy_central!H94</f>
        <v>0.944186896257296</v>
      </c>
      <c r="P95" s="3" t="n">
        <f aca="false">Adequacy_central!L94</f>
        <v>0.228312885646217</v>
      </c>
      <c r="Q95" s="0" t="n">
        <f aca="false">Q91+1</f>
        <v>2038</v>
      </c>
      <c r="R95" s="4" t="n">
        <f aca="false">Adequacy_central!J94</f>
        <v>0.46967046990416</v>
      </c>
      <c r="S95" s="3" t="n">
        <f aca="false">Adequacy_central!N94</f>
        <v>0.129990563902692</v>
      </c>
      <c r="T95" s="3" t="n">
        <f aca="false">Adequacy_central!P94</f>
        <v>0.331143377684536</v>
      </c>
      <c r="U95" s="0" t="n">
        <f aca="false">O95-N95</f>
        <v>0.0133824847659075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0.510752205350033</v>
      </c>
      <c r="C96" s="3" t="n">
        <f aca="false">Adequacy_central!C95</f>
        <v>0.134241546921292</v>
      </c>
      <c r="D96" s="3" t="n">
        <f aca="false">Adequacy_central!D95</f>
        <v>0.355006247728675</v>
      </c>
      <c r="E96" s="3" t="n">
        <f aca="false">Adequacy_central!E95</f>
        <v>0.796102405953913</v>
      </c>
      <c r="F96" s="3" t="n">
        <f aca="false">Adequacy_central!G95</f>
        <v>0.826852859948911</v>
      </c>
      <c r="G96" s="3" t="n">
        <f aca="false">Adequacy_central!K95</f>
        <v>0.209985992818289</v>
      </c>
      <c r="H96" s="0" t="n">
        <f aca="false">H92+1</f>
        <v>2038</v>
      </c>
      <c r="I96" s="3" t="n">
        <f aca="false">Adequacy_central!I95</f>
        <v>0.406611059525428</v>
      </c>
      <c r="J96" s="3" t="n">
        <f aca="false">Adequacy_central!M95</f>
        <v>0.106870018483016</v>
      </c>
      <c r="K96" s="3" t="n">
        <f aca="false">Adequacy_central!O95</f>
        <v>0.282621327945469</v>
      </c>
      <c r="L96" s="0" t="n">
        <f aca="false">F96-E96</f>
        <v>0.0307504539949979</v>
      </c>
      <c r="N96" s="3" t="n">
        <f aca="false">Adequacy_central!F95</f>
        <v>0.930785862733543</v>
      </c>
      <c r="O96" s="3" t="n">
        <f aca="false">Adequacy_central!H95</f>
        <v>0.944788073123213</v>
      </c>
      <c r="P96" s="3" t="n">
        <f aca="false">Adequacy_central!L95</f>
        <v>0.226107344407651</v>
      </c>
      <c r="Q96" s="0" t="n">
        <f aca="false">Q92+1</f>
        <v>2038</v>
      </c>
      <c r="R96" s="4" t="n">
        <f aca="false">Adequacy_central!J95</f>
        <v>0.46578740413431</v>
      </c>
      <c r="S96" s="3" t="n">
        <f aca="false">Adequacy_central!N95</f>
        <v>0.127587928000856</v>
      </c>
      <c r="T96" s="3" t="n">
        <f aca="false">Adequacy_central!P95</f>
        <v>0.337410530598378</v>
      </c>
      <c r="U96" s="0" t="n">
        <f aca="false">O96-N96</f>
        <v>0.0140022103896702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0.508351290735914</v>
      </c>
      <c r="C97" s="3" t="n">
        <f aca="false">Adequacy_central!C96</f>
        <v>0.131413033734724</v>
      </c>
      <c r="D97" s="3" t="n">
        <f aca="false">Adequacy_central!D96</f>
        <v>0.360235675529363</v>
      </c>
      <c r="E97" s="3" t="n">
        <f aca="false">Adequacy_central!E96</f>
        <v>0.794876756443348</v>
      </c>
      <c r="F97" s="3" t="n">
        <f aca="false">Adequacy_central!G96</f>
        <v>0.824780215366238</v>
      </c>
      <c r="G97" s="3" t="n">
        <f aca="false">Adequacy_central!K96</f>
        <v>0.209855642448734</v>
      </c>
      <c r="H97" s="0" t="n">
        <f aca="false">H93+1</f>
        <v>2038</v>
      </c>
      <c r="I97" s="3" t="n">
        <f aca="false">Adequacy_central!I96</f>
        <v>0.404076625113953</v>
      </c>
      <c r="J97" s="3" t="n">
        <f aca="false">Adequacy_central!M96</f>
        <v>0.104457166009438</v>
      </c>
      <c r="K97" s="3" t="n">
        <f aca="false">Adequacy_central!O96</f>
        <v>0.286342965319958</v>
      </c>
      <c r="L97" s="0" t="n">
        <f aca="false">F97-E97</f>
        <v>0.0299034589228895</v>
      </c>
      <c r="N97" s="3" t="n">
        <f aca="false">Adequacy_central!F96</f>
        <v>0.928460835202668</v>
      </c>
      <c r="O97" s="3" t="n">
        <f aca="false">Adequacy_central!H96</f>
        <v>0.942680764809163</v>
      </c>
      <c r="P97" s="3" t="n">
        <f aca="false">Adequacy_central!L96</f>
        <v>0.227049153180341</v>
      </c>
      <c r="Q97" s="0" t="n">
        <f aca="false">Q93+1</f>
        <v>2038</v>
      </c>
      <c r="R97" s="4" t="n">
        <f aca="false">Adequacy_central!J96</f>
        <v>0.462334558911598</v>
      </c>
      <c r="S97" s="3" t="n">
        <f aca="false">Adequacy_central!N96</f>
        <v>0.124591129635157</v>
      </c>
      <c r="T97" s="3" t="n">
        <f aca="false">Adequacy_central!P96</f>
        <v>0.341535146655913</v>
      </c>
      <c r="U97" s="0" t="n">
        <f aca="false">O97-N97</f>
        <v>0.0142199296064948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0.506097785097872</v>
      </c>
      <c r="C98" s="3" t="n">
        <f aca="false">Adequacy_central!C97</f>
        <v>0.129566392367343</v>
      </c>
      <c r="D98" s="3" t="n">
        <f aca="false">Adequacy_central!D97</f>
        <v>0.364335822534785</v>
      </c>
      <c r="E98" s="3" t="n">
        <f aca="false">Adequacy_central!E97</f>
        <v>0.792444972662958</v>
      </c>
      <c r="F98" s="3" t="n">
        <f aca="false">Adequacy_central!G97</f>
        <v>0.822115133720482</v>
      </c>
      <c r="G98" s="3" t="n">
        <f aca="false">Adequacy_central!K97</f>
        <v>0.208813216096563</v>
      </c>
      <c r="H98" s="0" t="n">
        <f aca="false">H94+1</f>
        <v>2038</v>
      </c>
      <c r="I98" s="3" t="n">
        <f aca="false">Adequacy_central!I97</f>
        <v>0.401054645476667</v>
      </c>
      <c r="J98" s="3" t="n">
        <f aca="false">Adequacy_central!M97</f>
        <v>0.102674236257578</v>
      </c>
      <c r="K98" s="3" t="n">
        <f aca="false">Adequacy_central!O97</f>
        <v>0.288716090928714</v>
      </c>
      <c r="L98" s="0" t="n">
        <f aca="false">F98-E98</f>
        <v>0.0296701610575236</v>
      </c>
      <c r="N98" s="3" t="n">
        <f aca="false">Adequacy_central!F97</f>
        <v>0.927540365581891</v>
      </c>
      <c r="O98" s="3" t="n">
        <f aca="false">Adequacy_central!H97</f>
        <v>0.941724456739435</v>
      </c>
      <c r="P98" s="3" t="n">
        <f aca="false">Adequacy_central!L97</f>
        <v>0.227286484082466</v>
      </c>
      <c r="Q98" s="0" t="n">
        <f aca="false">Q94+1</f>
        <v>2038</v>
      </c>
      <c r="R98" s="4" t="n">
        <f aca="false">Adequacy_central!J97</f>
        <v>0.459259372965178</v>
      </c>
      <c r="S98" s="3" t="n">
        <f aca="false">Adequacy_central!N97</f>
        <v>0.122845123987892</v>
      </c>
      <c r="T98" s="3" t="n">
        <f aca="false">Adequacy_central!P97</f>
        <v>0.345435868628822</v>
      </c>
      <c r="U98" s="0" t="n">
        <f aca="false">O98-N98</f>
        <v>0.0141840911575433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0.503317255460152</v>
      </c>
      <c r="C99" s="3" t="n">
        <f aca="false">Adequacy_central!C98</f>
        <v>0.126786072520645</v>
      </c>
      <c r="D99" s="3" t="n">
        <f aca="false">Adequacy_central!D98</f>
        <v>0.369896672019203</v>
      </c>
      <c r="E99" s="3" t="n">
        <f aca="false">Adequacy_central!E98</f>
        <v>0.791200372142368</v>
      </c>
      <c r="F99" s="3" t="n">
        <f aca="false">Adequacy_central!G98</f>
        <v>0.820908375058491</v>
      </c>
      <c r="G99" s="3" t="n">
        <f aca="false">Adequacy_central!K98</f>
        <v>0.208412094077261</v>
      </c>
      <c r="H99" s="0" t="n">
        <f aca="false">H95+1</f>
        <v>2039</v>
      </c>
      <c r="I99" s="3" t="n">
        <f aca="false">Adequacy_central!I98</f>
        <v>0.398224799825747</v>
      </c>
      <c r="J99" s="3" t="n">
        <f aca="false">Adequacy_central!M98</f>
        <v>0.100313187760804</v>
      </c>
      <c r="K99" s="3" t="n">
        <f aca="false">Adequacy_central!O98</f>
        <v>0.292662384555817</v>
      </c>
      <c r="L99" s="0" t="n">
        <f aca="false">F99-E99</f>
        <v>0.029708002916123</v>
      </c>
      <c r="N99" s="3" t="n">
        <f aca="false">Adequacy_central!F98</f>
        <v>0.926562251051814</v>
      </c>
      <c r="O99" s="3" t="n">
        <f aca="false">Adequacy_central!H98</f>
        <v>0.940700400784094</v>
      </c>
      <c r="P99" s="3" t="n">
        <f aca="false">Adequacy_central!L98</f>
        <v>0.226445171523052</v>
      </c>
      <c r="Q99" s="0" t="n">
        <f aca="false">Q95+1</f>
        <v>2039</v>
      </c>
      <c r="R99" s="4" t="n">
        <f aca="false">Adequacy_central!J98</f>
        <v>0.456254297969971</v>
      </c>
      <c r="S99" s="3" t="n">
        <f aca="false">Adequacy_central!N98</f>
        <v>0.120053492701289</v>
      </c>
      <c r="T99" s="3" t="n">
        <f aca="false">Adequacy_central!P98</f>
        <v>0.350254460380555</v>
      </c>
      <c r="U99" s="0" t="n">
        <f aca="false">O99-N99</f>
        <v>0.0141381497322796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0.50551134429553</v>
      </c>
      <c r="C100" s="3" t="n">
        <f aca="false">Adequacy_central!C99</f>
        <v>0.124426557109124</v>
      </c>
      <c r="D100" s="3" t="n">
        <f aca="false">Adequacy_central!D99</f>
        <v>0.370062098595346</v>
      </c>
      <c r="E100" s="3" t="n">
        <f aca="false">Adequacy_central!E99</f>
        <v>0.794132434739927</v>
      </c>
      <c r="F100" s="3" t="n">
        <f aca="false">Adequacy_central!G99</f>
        <v>0.823829609716979</v>
      </c>
      <c r="G100" s="3" t="n">
        <f aca="false">Adequacy_central!K99</f>
        <v>0.20778028258757</v>
      </c>
      <c r="H100" s="0" t="n">
        <f aca="false">H96+1</f>
        <v>2039</v>
      </c>
      <c r="I100" s="3" t="n">
        <f aca="false">Adequacy_central!I99</f>
        <v>0.401442954634063</v>
      </c>
      <c r="J100" s="3" t="n">
        <f aca="false">Adequacy_central!M99</f>
        <v>0.0988111647433752</v>
      </c>
      <c r="K100" s="3" t="n">
        <f aca="false">Adequacy_central!O99</f>
        <v>0.293878315362488</v>
      </c>
      <c r="L100" s="0" t="n">
        <f aca="false">F100-E100</f>
        <v>0.0296971749770526</v>
      </c>
      <c r="N100" s="3" t="n">
        <f aca="false">Adequacy_central!F99</f>
        <v>0.928685491049151</v>
      </c>
      <c r="O100" s="3" t="n">
        <f aca="false">Adequacy_central!H99</f>
        <v>0.942372173643827</v>
      </c>
      <c r="P100" s="3" t="n">
        <f aca="false">Adequacy_central!L99</f>
        <v>0.22462344106127</v>
      </c>
      <c r="Q100" s="0" t="n">
        <f aca="false">Q96+1</f>
        <v>2039</v>
      </c>
      <c r="R100" s="4" t="n">
        <f aca="false">Adequacy_central!J99</f>
        <v>0.459707429744643</v>
      </c>
      <c r="S100" s="3" t="n">
        <f aca="false">Adequacy_central!N99</f>
        <v>0.118007409987392</v>
      </c>
      <c r="T100" s="3" t="n">
        <f aca="false">Adequacy_central!P99</f>
        <v>0.350970651317116</v>
      </c>
      <c r="U100" s="0" t="n">
        <f aca="false">O100-N100</f>
        <v>0.0136866825946768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0.510800239236244</v>
      </c>
      <c r="C101" s="3" t="n">
        <f aca="false">Adequacy_central!C100</f>
        <v>0.12175354766735</v>
      </c>
      <c r="D101" s="3" t="n">
        <f aca="false">Adequacy_central!D100</f>
        <v>0.367446213096406</v>
      </c>
      <c r="E101" s="3" t="n">
        <f aca="false">Adequacy_central!E100</f>
        <v>0.792380844031525</v>
      </c>
      <c r="F101" s="3" t="n">
        <f aca="false">Adequacy_central!G100</f>
        <v>0.82205481696689</v>
      </c>
      <c r="G101" s="3" t="n">
        <f aca="false">Adequacy_central!K100</f>
        <v>0.20715559830776</v>
      </c>
      <c r="H101" s="0" t="n">
        <f aca="false">H97+1</f>
        <v>2039</v>
      </c>
      <c r="I101" s="3" t="n">
        <f aca="false">Adequacy_central!I100</f>
        <v>0.40474832469752</v>
      </c>
      <c r="J101" s="3" t="n">
        <f aca="false">Adequacy_central!M100</f>
        <v>0.0964751788644875</v>
      </c>
      <c r="K101" s="3" t="n">
        <f aca="false">Adequacy_central!O100</f>
        <v>0.291157340469518</v>
      </c>
      <c r="L101" s="0" t="n">
        <f aca="false">F101-E101</f>
        <v>0.0296739729353642</v>
      </c>
      <c r="N101" s="3" t="n">
        <f aca="false">Adequacy_central!F100</f>
        <v>0.926833168720293</v>
      </c>
      <c r="O101" s="3" t="n">
        <f aca="false">Adequacy_central!H100</f>
        <v>0.940845917127046</v>
      </c>
      <c r="P101" s="3" t="n">
        <f aca="false">Adequacy_central!L100</f>
        <v>0.224138304951181</v>
      </c>
      <c r="Q101" s="0" t="n">
        <f aca="false">Q97+1</f>
        <v>2039</v>
      </c>
      <c r="R101" s="4" t="n">
        <f aca="false">Adequacy_central!J100</f>
        <v>0.464134591783644</v>
      </c>
      <c r="S101" s="3" t="n">
        <f aca="false">Adequacy_central!N100</f>
        <v>0.115157851170489</v>
      </c>
      <c r="T101" s="3" t="n">
        <f aca="false">Adequacy_central!P100</f>
        <v>0.34754072576616</v>
      </c>
      <c r="U101" s="0" t="n">
        <f aca="false">O101-N101</f>
        <v>0.0140127484067534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0.506194241411866</v>
      </c>
      <c r="C102" s="3" t="n">
        <f aca="false">Adequacy_central!C101</f>
        <v>0.119141589345029</v>
      </c>
      <c r="D102" s="3" t="n">
        <f aca="false">Adequacy_central!D101</f>
        <v>0.374664169243105</v>
      </c>
      <c r="E102" s="3" t="n">
        <f aca="false">Adequacy_central!E101</f>
        <v>0.791360755341726</v>
      </c>
      <c r="F102" s="3" t="n">
        <f aca="false">Adequacy_central!G101</f>
        <v>0.821768893349438</v>
      </c>
      <c r="G102" s="3" t="n">
        <f aca="false">Adequacy_central!K101</f>
        <v>0.207314380357111</v>
      </c>
      <c r="H102" s="0" t="n">
        <f aca="false">H98+1</f>
        <v>2039</v>
      </c>
      <c r="I102" s="3" t="n">
        <f aca="false">Adequacy_central!I101</f>
        <v>0.400582257233326</v>
      </c>
      <c r="J102" s="3" t="n">
        <f aca="false">Adequacy_central!M101</f>
        <v>0.0942839781366957</v>
      </c>
      <c r="K102" s="3" t="n">
        <f aca="false">Adequacy_central!O101</f>
        <v>0.296494519971704</v>
      </c>
      <c r="L102" s="0" t="n">
        <f aca="false">F102-E102</f>
        <v>0.0304081380077124</v>
      </c>
      <c r="N102" s="3" t="n">
        <f aca="false">Adequacy_central!F101</f>
        <v>0.925312924920217</v>
      </c>
      <c r="O102" s="3" t="n">
        <f aca="false">Adequacy_central!H101</f>
        <v>0.94035850603248</v>
      </c>
      <c r="P102" s="3" t="n">
        <f aca="false">Adequacy_central!L101</f>
        <v>0.224477947233511</v>
      </c>
      <c r="Q102" s="0" t="n">
        <f aca="false">Q98+1</f>
        <v>2039</v>
      </c>
      <c r="R102" s="4" t="n">
        <f aca="false">Adequacy_central!J101</f>
        <v>0.458889820319163</v>
      </c>
      <c r="S102" s="3" t="n">
        <f aca="false">Adequacy_central!N101</f>
        <v>0.112534916863458</v>
      </c>
      <c r="T102" s="3" t="n">
        <f aca="false">Adequacy_central!P101</f>
        <v>0.353888187737597</v>
      </c>
      <c r="U102" s="0" t="n">
        <f aca="false">O102-N102</f>
        <v>0.0150455811122623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0.506243585375642</v>
      </c>
      <c r="C103" s="3" t="n">
        <f aca="false">Adequacy_central!C102</f>
        <v>0.116325164662784</v>
      </c>
      <c r="D103" s="3" t="n">
        <f aca="false">Adequacy_central!D102</f>
        <v>0.377431249961573</v>
      </c>
      <c r="E103" s="3" t="n">
        <f aca="false">Adequacy_central!E102</f>
        <v>0.792274886452202</v>
      </c>
      <c r="F103" s="3" t="n">
        <f aca="false">Adequacy_central!G102</f>
        <v>0.821650675911742</v>
      </c>
      <c r="G103" s="3" t="n">
        <f aca="false">Adequacy_central!K102</f>
        <v>0.205365973286033</v>
      </c>
      <c r="H103" s="0" t="n">
        <f aca="false">H99+1</f>
        <v>2040</v>
      </c>
      <c r="I103" s="3" t="n">
        <f aca="false">Adequacy_central!I102</f>
        <v>0.401084079120643</v>
      </c>
      <c r="J103" s="3" t="n">
        <f aca="false">Adequacy_central!M102</f>
        <v>0.0921615066247413</v>
      </c>
      <c r="K103" s="3" t="n">
        <f aca="false">Adequacy_central!O102</f>
        <v>0.299029300706818</v>
      </c>
      <c r="L103" s="0" t="n">
        <f aca="false">F103-E103</f>
        <v>0.0293757894595393</v>
      </c>
      <c r="N103" s="3" t="n">
        <f aca="false">Adequacy_central!F102</f>
        <v>0.92564930706519</v>
      </c>
      <c r="O103" s="3" t="n">
        <f aca="false">Adequacy_central!H102</f>
        <v>0.940397588502712</v>
      </c>
      <c r="P103" s="3" t="n">
        <f aca="false">Adequacy_central!L102</f>
        <v>0.223140235900374</v>
      </c>
      <c r="Q103" s="0" t="n">
        <f aca="false">Q99+1</f>
        <v>2040</v>
      </c>
      <c r="R103" s="4" t="n">
        <f aca="false">Adequacy_central!J102</f>
        <v>0.459031594301045</v>
      </c>
      <c r="S103" s="3" t="n">
        <f aca="false">Adequacy_central!N102</f>
        <v>0.10993149792931</v>
      </c>
      <c r="T103" s="3" t="n">
        <f aca="false">Adequacy_central!P102</f>
        <v>0.356686214834836</v>
      </c>
      <c r="U103" s="0" t="n">
        <f aca="false">O103-N103</f>
        <v>0.0147482814375216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0.508801053712041</v>
      </c>
      <c r="C104" s="3" t="n">
        <f aca="false">Adequacy_central!C103</f>
        <v>0.113893290513949</v>
      </c>
      <c r="D104" s="3" t="n">
        <f aca="false">Adequacy_central!D103</f>
        <v>0.37730565577401</v>
      </c>
      <c r="E104" s="3" t="n">
        <f aca="false">Adequacy_central!E103</f>
        <v>0.790530273148934</v>
      </c>
      <c r="F104" s="3" t="n">
        <f aca="false">Adequacy_central!G103</f>
        <v>0.82012853870869</v>
      </c>
      <c r="G104" s="3" t="n">
        <f aca="false">Adequacy_central!K103</f>
        <v>0.205948400001604</v>
      </c>
      <c r="H104" s="0" t="n">
        <f aca="false">H100+1</f>
        <v>2040</v>
      </c>
      <c r="I104" s="3" t="n">
        <f aca="false">Adequacy_central!I103</f>
        <v>0.402222635969445</v>
      </c>
      <c r="J104" s="3" t="n">
        <f aca="false">Adequacy_central!M103</f>
        <v>0.090036094059823</v>
      </c>
      <c r="K104" s="3" t="n">
        <f aca="false">Adequacy_central!O103</f>
        <v>0.298271543119666</v>
      </c>
      <c r="L104" s="0" t="n">
        <f aca="false">F104-E104</f>
        <v>0.0295982655597554</v>
      </c>
      <c r="N104" s="3" t="n">
        <f aca="false">Adequacy_central!F103</f>
        <v>0.922541291747468</v>
      </c>
      <c r="O104" s="3" t="n">
        <f aca="false">Adequacy_central!H103</f>
        <v>0.93786365485506</v>
      </c>
      <c r="P104" s="3" t="n">
        <f aca="false">Adequacy_central!L103</f>
        <v>0.223844841126433</v>
      </c>
      <c r="Q104" s="0" t="n">
        <f aca="false">Q100+1</f>
        <v>2040</v>
      </c>
      <c r="R104" s="4" t="n">
        <f aca="false">Adequacy_central!J103</f>
        <v>0.459680057439687</v>
      </c>
      <c r="S104" s="3" t="n">
        <f aca="false">Adequacy_central!N103</f>
        <v>0.107322683456565</v>
      </c>
      <c r="T104" s="3" t="n">
        <f aca="false">Adequacy_central!P103</f>
        <v>0.355538550851216</v>
      </c>
      <c r="U104" s="0" t="n">
        <f aca="false">O104-N104</f>
        <v>0.0153223631075922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0.50777055677305</v>
      </c>
      <c r="C105" s="3" t="n">
        <f aca="false">Adequacy_central!C104</f>
        <v>0.111480977690454</v>
      </c>
      <c r="D105" s="3" t="n">
        <f aca="false">Adequacy_central!D104</f>
        <v>0.380748465536495</v>
      </c>
      <c r="E105" s="3" t="n">
        <f aca="false">Adequacy_central!E104</f>
        <v>0.791913370075227</v>
      </c>
      <c r="F105" s="3" t="n">
        <f aca="false">Adequacy_central!G104</f>
        <v>0.82087944494185</v>
      </c>
      <c r="G105" s="3" t="n">
        <f aca="false">Adequacy_central!K104</f>
        <v>0.206607988685527</v>
      </c>
      <c r="H105" s="0" t="n">
        <f aca="false">H101+1</f>
        <v>2040</v>
      </c>
      <c r="I105" s="3" t="n">
        <f aca="false">Adequacy_central!I104</f>
        <v>0.402110292839121</v>
      </c>
      <c r="J105" s="3" t="n">
        <f aca="false">Adequacy_central!M104</f>
        <v>0.0882832767421286</v>
      </c>
      <c r="K105" s="3" t="n">
        <f aca="false">Adequacy_central!O104</f>
        <v>0.301519800493978</v>
      </c>
      <c r="L105" s="0" t="n">
        <f aca="false">F105-E105</f>
        <v>0.0289660748666229</v>
      </c>
      <c r="N105" s="3" t="n">
        <f aca="false">Adequacy_central!F104</f>
        <v>0.923633265176461</v>
      </c>
      <c r="O105" s="3" t="n">
        <f aca="false">Adequacy_central!H104</f>
        <v>0.938333119703372</v>
      </c>
      <c r="P105" s="3" t="n">
        <f aca="false">Adequacy_central!L104</f>
        <v>0.224490750086822</v>
      </c>
      <c r="Q105" s="0" t="n">
        <f aca="false">Q101+1</f>
        <v>2040</v>
      </c>
      <c r="R105" s="4" t="n">
        <f aca="false">Adequacy_central!J104</f>
        <v>0.45907784365417</v>
      </c>
      <c r="S105" s="3" t="n">
        <f aca="false">Adequacy_central!N104</f>
        <v>0.105213317275756</v>
      </c>
      <c r="T105" s="3" t="n">
        <f aca="false">Adequacy_central!P104</f>
        <v>0.359342104246534</v>
      </c>
      <c r="U105" s="0" t="n">
        <f aca="false">O105-N105</f>
        <v>0.0146998545269115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0.513431441397988</v>
      </c>
      <c r="C106" s="3" t="n">
        <f aca="false">Adequacy_central!C105</f>
        <v>0.108948310203755</v>
      </c>
      <c r="D106" s="3" t="n">
        <f aca="false">Adequacy_central!D105</f>
        <v>0.377620248398257</v>
      </c>
      <c r="E106" s="3" t="n">
        <f aca="false">Adequacy_central!E105</f>
        <v>0.790257876543746</v>
      </c>
      <c r="F106" s="3" t="n">
        <f aca="false">Adequacy_central!G105</f>
        <v>0.818912526516006</v>
      </c>
      <c r="G106" s="3" t="n">
        <f aca="false">Adequacy_central!K105</f>
        <v>0.204524915623595</v>
      </c>
      <c r="H106" s="0" t="n">
        <f aca="false">H102+1</f>
        <v>2040</v>
      </c>
      <c r="I106" s="3" t="n">
        <f aca="false">Adequacy_central!I105</f>
        <v>0.405743240629969</v>
      </c>
      <c r="J106" s="3" t="n">
        <f aca="false">Adequacy_central!M105</f>
        <v>0.086097260274649</v>
      </c>
      <c r="K106" s="3" t="n">
        <f aca="false">Adequacy_central!O105</f>
        <v>0.298417375639128</v>
      </c>
      <c r="L106" s="0" t="n">
        <f aca="false">F106-E106</f>
        <v>0.0286546499722601</v>
      </c>
      <c r="N106" s="3" t="n">
        <f aca="false">Adequacy_central!F105</f>
        <v>0.921648198725069</v>
      </c>
      <c r="O106" s="3" t="n">
        <f aca="false">Adequacy_central!H105</f>
        <v>0.937323115813292</v>
      </c>
      <c r="P106" s="3" t="n">
        <f aca="false">Adequacy_central!L105</f>
        <v>0.22380709667852</v>
      </c>
      <c r="Q106" s="0" t="n">
        <f aca="false">Q102+1</f>
        <v>2040</v>
      </c>
      <c r="R106" s="4" t="n">
        <f aca="false">Adequacy_central!J105</f>
        <v>0.462757610844477</v>
      </c>
      <c r="S106" s="3" t="n">
        <f aca="false">Adequacy_central!N105</f>
        <v>0.102750893443758</v>
      </c>
      <c r="T106" s="3" t="n">
        <f aca="false">Adequacy_central!P105</f>
        <v>0.356139694436833</v>
      </c>
      <c r="U106" s="0" t="n">
        <f aca="false">O106-N106</f>
        <v>0.0156749170882228</v>
      </c>
    </row>
    <row r="108" customFormat="false" ht="15" hidden="false" customHeight="false" outlineLevel="0" collapsed="false">
      <c r="J108" s="0" t="n">
        <f aca="false">SUM(I106:L106)</f>
        <v>0.818912526516006</v>
      </c>
      <c r="S108" s="0" t="n">
        <f aca="false">SUM(R106:U106)</f>
        <v>0.937323115813292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16" activeCellId="0" sqref="H16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5388.32923400492</v>
      </c>
      <c r="R5" s="0" t="n">
        <v>3966.79289930016</v>
      </c>
      <c r="S5" s="0" t="n">
        <v>2880.58799453735</v>
      </c>
      <c r="T5" s="0" t="s">
        <v>123</v>
      </c>
      <c r="U5" s="0" t="n">
        <v>4883.26990663878</v>
      </c>
      <c r="V5" s="0" t="n">
        <v>4870.76750293667</v>
      </c>
      <c r="W5" s="0" t="n">
        <v>3700.65108194988</v>
      </c>
      <c r="X5" s="0" t="n">
        <v>0.602652919408328</v>
      </c>
      <c r="Y5" s="0" t="n">
        <v>0.684675298089053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0.26484392906301</v>
      </c>
      <c r="AI5" s="0" t="n">
        <v>0.289070140242175</v>
      </c>
      <c r="AJ5" s="0" t="n">
        <v>0.258518706046249</v>
      </c>
      <c r="AK5" s="0" t="n">
        <v>0.303896936633582</v>
      </c>
      <c r="AL5" s="0" t="n">
        <v>0.263420982061061</v>
      </c>
      <c r="AM5" s="0" t="n">
        <v>0.287311511892238</v>
      </c>
      <c r="AN5" s="0" t="n">
        <v>0.25665813975429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4704.25161487475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4252.31484120935</v>
      </c>
      <c r="W6" s="0" t="n">
        <v>3211.23662197487</v>
      </c>
      <c r="X6" s="0" t="n">
        <v>0.559498618667553</v>
      </c>
      <c r="Y6" s="0" t="n">
        <v>0.634148933274577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0.265327840672514</v>
      </c>
      <c r="AI6" s="0" t="n">
        <v>0.288487453202342</v>
      </c>
      <c r="AJ6" s="0" t="n">
        <v>0.258108786264498</v>
      </c>
      <c r="AK6" s="0" t="n">
        <v>0.306094837405678</v>
      </c>
      <c r="AL6" s="0" t="n">
        <v>0.264116833138429</v>
      </c>
      <c r="AM6" s="0" t="n">
        <v>0.28739221813853</v>
      </c>
      <c r="AN6" s="0" t="n">
        <v>0.256344657040514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4838.96087264116</v>
      </c>
      <c r="R7" s="0" t="n">
        <v>3534.97775190514</v>
      </c>
      <c r="S7" s="0" t="n">
        <v>2601.00849486025</v>
      </c>
      <c r="T7" s="0" t="s">
        <v>123</v>
      </c>
      <c r="U7" s="0" t="n">
        <v>4351.36519980534</v>
      </c>
      <c r="V7" s="0" t="n">
        <v>4368.26595846388</v>
      </c>
      <c r="W7" s="0" t="n">
        <v>3293.30021633524</v>
      </c>
      <c r="X7" s="0" t="n">
        <v>0.595826204349503</v>
      </c>
      <c r="Y7" s="0" t="n">
        <v>0.669858906057825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0.307124663837208</v>
      </c>
      <c r="AH7" s="0" t="n">
        <v>0.267397540329721</v>
      </c>
      <c r="AI7" s="0" t="n">
        <v>0.291448795839025</v>
      </c>
      <c r="AJ7" s="0" t="n">
        <v>0.259786468977185</v>
      </c>
      <c r="AK7" s="0" t="n">
        <v>0.306730908900343</v>
      </c>
      <c r="AL7" s="0" t="n">
        <v>0.266256552363351</v>
      </c>
      <c r="AM7" s="0" t="n">
        <v>0.290292486094405</v>
      </c>
      <c r="AN7" s="0" t="n">
        <v>0.257961080516411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4621.91629085463</v>
      </c>
      <c r="R8" s="0" t="n">
        <v>3347.91164547669</v>
      </c>
      <c r="S8" s="0" t="n">
        <v>2467.83737070058</v>
      </c>
      <c r="T8" s="0" t="s">
        <v>123</v>
      </c>
      <c r="U8" s="0" t="n">
        <v>4136.5676906653</v>
      </c>
      <c r="V8" s="0" t="n">
        <v>4161.09276717249</v>
      </c>
      <c r="W8" s="0" t="n">
        <v>3115.80434257356</v>
      </c>
      <c r="X8" s="0" t="n">
        <v>0.560272047547116</v>
      </c>
      <c r="Y8" s="0" t="n">
        <v>0.634891714143868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0.315309749564125</v>
      </c>
      <c r="AH8" s="0" t="n">
        <v>0.272507724548418</v>
      </c>
      <c r="AI8" s="0" t="n">
        <v>0.296444388618241</v>
      </c>
      <c r="AJ8" s="0" t="n">
        <v>0.264195486551227</v>
      </c>
      <c r="AK8" s="0" t="n">
        <v>0.314922780782504</v>
      </c>
      <c r="AL8" s="0" t="n">
        <v>0.271380917385201</v>
      </c>
      <c r="AM8" s="0" t="n">
        <v>0.294665020530062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</v>
      </c>
      <c r="R9" s="0" t="n">
        <v>3668.67038624674</v>
      </c>
      <c r="S9" s="0" t="n">
        <v>2677.76481628475</v>
      </c>
      <c r="T9" s="0" t="n">
        <v>2679.02087266874</v>
      </c>
      <c r="U9" s="0" t="n">
        <v>4493.51013993396</v>
      </c>
      <c r="V9" s="0" t="n">
        <v>4542.05175695741</v>
      </c>
      <c r="W9" s="0" t="n">
        <v>3394.20731016298</v>
      </c>
      <c r="X9" s="0" t="n">
        <v>0.593818352884701</v>
      </c>
      <c r="Y9" s="0" t="n">
        <v>0.681970886160652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0.309956074864209</v>
      </c>
      <c r="AH9" s="0" t="n">
        <v>0.274564539321378</v>
      </c>
      <c r="AI9" s="0" t="n">
        <v>0.289315705874748</v>
      </c>
      <c r="AJ9" s="0" t="n">
        <v>0.266419319654251</v>
      </c>
      <c r="AK9" s="0" t="n">
        <v>0.309315174106393</v>
      </c>
      <c r="AL9" s="0" t="n">
        <v>0.273446754414273</v>
      </c>
      <c r="AM9" s="0" t="n">
        <v>0.287816660782227</v>
      </c>
      <c r="AN9" s="0" t="n">
        <v>0.264871979255803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3488.80259443981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0.556147482241244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0.310841869588397</v>
      </c>
      <c r="AH10" s="0" t="n">
        <v>0.275486565305704</v>
      </c>
      <c r="AI10" s="0" t="n">
        <v>0.292388629151496</v>
      </c>
      <c r="AJ10" s="0" t="n">
        <v>0.268594214827055</v>
      </c>
      <c r="AK10" s="0" t="n">
        <v>0.310234298744652</v>
      </c>
      <c r="AL10" s="0" t="n">
        <v>0.274691715124761</v>
      </c>
      <c r="AM10" s="0" t="n">
        <v>0.2906541651661</v>
      </c>
      <c r="AN10" s="0" t="n">
        <v>0.266801427083166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</v>
      </c>
      <c r="R11" s="0" t="n">
        <v>3729.23675149461</v>
      </c>
      <c r="S11" s="0" t="n">
        <v>2704.31370400535</v>
      </c>
      <c r="T11" s="0" t="n">
        <v>2705.51766466417</v>
      </c>
      <c r="U11" s="0" t="n">
        <v>4521.22509920969</v>
      </c>
      <c r="V11" s="0" t="n">
        <v>4595.37498813473</v>
      </c>
      <c r="W11" s="0" t="n">
        <v>3432.02550352942</v>
      </c>
      <c r="X11" s="0" t="n">
        <v>0.597811412124799</v>
      </c>
      <c r="Y11" s="0" t="n">
        <v>0.681638319574992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0.310037434174046</v>
      </c>
      <c r="AH11" s="0" t="n">
        <v>0.277264767830566</v>
      </c>
      <c r="AI11" s="0" t="n">
        <v>0.291307445155763</v>
      </c>
      <c r="AJ11" s="0" t="n">
        <v>0.270143176266896</v>
      </c>
      <c r="AK11" s="0" t="n">
        <v>0.309139006155448</v>
      </c>
      <c r="AL11" s="0" t="n">
        <v>0.276232805153124</v>
      </c>
      <c r="AM11" s="0" t="n">
        <v>0.290280491790731</v>
      </c>
      <c r="AN11" s="0" t="n">
        <v>0.269006640830621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4922.84199227042</v>
      </c>
      <c r="R12" s="0" t="n">
        <v>3562.05989929798</v>
      </c>
      <c r="S12" s="0" t="n">
        <v>2590.63427639889</v>
      </c>
      <c r="T12" s="0" t="n">
        <v>2591.75085543831</v>
      </c>
      <c r="U12" s="0" t="n">
        <v>4310.79963880695</v>
      </c>
      <c r="V12" s="0" t="n">
        <v>4395.89243085982</v>
      </c>
      <c r="W12" s="0" t="n">
        <v>3250.83888223589</v>
      </c>
      <c r="X12" s="0" t="n">
        <v>0.55822281904531</v>
      </c>
      <c r="Y12" s="0" t="n">
        <v>0.63834133719608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</v>
      </c>
      <c r="AI12" s="0" t="n">
        <v>0.296272899277487</v>
      </c>
      <c r="AJ12" s="0" t="n">
        <v>0.272659120656576</v>
      </c>
      <c r="AK12" s="0" t="n">
        <v>0.314389611419924</v>
      </c>
      <c r="AL12" s="0" t="n">
        <v>0.278195868973894</v>
      </c>
      <c r="AM12" s="0" t="n">
        <v>0.295308085636001</v>
      </c>
      <c r="AN12" s="0" t="n">
        <v>0.271584079703373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5364.92118232786</v>
      </c>
      <c r="R13" s="0" t="n">
        <v>3854.638220397</v>
      </c>
      <c r="S13" s="0" t="n">
        <v>2799.48518719322</v>
      </c>
      <c r="T13" s="0" t="n">
        <v>2800.65905588891</v>
      </c>
      <c r="U13" s="0" t="n">
        <v>4667.49443157688</v>
      </c>
      <c r="V13" s="0" t="n">
        <v>4771.16366646397</v>
      </c>
      <c r="W13" s="0" t="n">
        <v>3524.92589048002</v>
      </c>
      <c r="X13" s="0" t="n">
        <v>0.608071206868971</v>
      </c>
      <c r="Y13" s="0" t="n">
        <v>0.692421780167511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0.313978209831993</v>
      </c>
      <c r="AH13" s="0" t="n">
        <v>0.281680810732608</v>
      </c>
      <c r="AI13" s="0" t="n">
        <v>0.295842175402594</v>
      </c>
      <c r="AJ13" s="0" t="n">
        <v>0.275729852875989</v>
      </c>
      <c r="AK13" s="0" t="n">
        <v>0.313095076834529</v>
      </c>
      <c r="AL13" s="0" t="n">
        <v>0.280695925764659</v>
      </c>
      <c r="AM13" s="0" t="n">
        <v>0.294746527575788</v>
      </c>
      <c r="AN13" s="0" t="n">
        <v>0.274602910896512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4977.25671374101</v>
      </c>
      <c r="R14" s="0" t="n">
        <v>3599.62537231681</v>
      </c>
      <c r="S14" s="0" t="n">
        <v>2604.35629730153</v>
      </c>
      <c r="T14" s="0" t="n">
        <v>2588.98161198631</v>
      </c>
      <c r="U14" s="0" t="n">
        <v>4314.07245800529</v>
      </c>
      <c r="V14" s="0" t="n">
        <v>4423.88531147011</v>
      </c>
      <c r="W14" s="0" t="n">
        <v>3261.35364313417</v>
      </c>
      <c r="X14" s="0" t="n">
        <v>0.572102936214121</v>
      </c>
      <c r="Y14" s="0" t="n">
        <v>0.649725840356895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0.317025211307859</v>
      </c>
      <c r="AH14" s="0" t="n">
        <v>0.281998352515635</v>
      </c>
      <c r="AI14" s="0" t="n">
        <v>0.298457405975792</v>
      </c>
      <c r="AJ14" s="0" t="n">
        <v>0.276497594289144</v>
      </c>
      <c r="AK14" s="0" t="n">
        <v>0.316148970309613</v>
      </c>
      <c r="AL14" s="0" t="n">
        <v>0.281077172860472</v>
      </c>
      <c r="AM14" s="0" t="n">
        <v>0.297372271845309</v>
      </c>
      <c r="AN14" s="0" t="n">
        <v>0.27530531993823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4986.65399443485</v>
      </c>
      <c r="R15" s="0" t="n">
        <v>3608.50184727499</v>
      </c>
      <c r="S15" s="0" t="n">
        <v>2659.7826401928</v>
      </c>
      <c r="T15" s="0" t="n">
        <v>2607.1728222411</v>
      </c>
      <c r="U15" s="0" t="n">
        <v>4320.99408760785</v>
      </c>
      <c r="V15" s="0" t="n">
        <v>4438.9970465395</v>
      </c>
      <c r="W15" s="0" t="n">
        <v>3321.93606317156</v>
      </c>
      <c r="X15" s="0" t="n">
        <v>0.589354171079825</v>
      </c>
      <c r="Y15" s="0" t="n">
        <v>0.660253400376311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0.307337535676704</v>
      </c>
      <c r="AH15" s="0" t="n">
        <v>0.26862594721975</v>
      </c>
      <c r="AI15" s="0" t="n">
        <v>0.285217323926058</v>
      </c>
      <c r="AJ15" s="0" t="n">
        <v>0.262448786639189</v>
      </c>
      <c r="AK15" s="0" t="n">
        <v>0.306451380294306</v>
      </c>
      <c r="AL15" s="0" t="n">
        <v>0.267690266297519</v>
      </c>
      <c r="AM15" s="0" t="n">
        <v>0.284149576066391</v>
      </c>
      <c r="AN15" s="0" t="n">
        <v>0.26119518002496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4664.84160024253</v>
      </c>
      <c r="R16" s="0" t="n">
        <v>3359.8249755007</v>
      </c>
      <c r="S16" s="0" t="n">
        <v>2482.8246442416</v>
      </c>
      <c r="T16" s="0" t="n">
        <v>2428.73232783045</v>
      </c>
      <c r="U16" s="0" t="n">
        <v>4023.75385677833</v>
      </c>
      <c r="V16" s="0" t="n">
        <v>4136.26073577205</v>
      </c>
      <c r="W16" s="0" t="n">
        <v>3058.54638403449</v>
      </c>
      <c r="X16" s="0" t="n">
        <v>0.58137932585062</v>
      </c>
      <c r="Y16" s="0" t="n">
        <v>0.652145708605671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0.317450540183908</v>
      </c>
      <c r="AH16" s="0" t="n">
        <v>0.281801773683967</v>
      </c>
      <c r="AI16" s="0" t="n">
        <v>0.298731726432209</v>
      </c>
      <c r="AJ16" s="0" t="n">
        <v>0.277604047825665</v>
      </c>
      <c r="AK16" s="0" t="n">
        <v>0.316849122538005</v>
      </c>
      <c r="AL16" s="0" t="n">
        <v>0.281168944692083</v>
      </c>
      <c r="AM16" s="0" t="n">
        <v>0.297590911842105</v>
      </c>
      <c r="AN16" s="0" t="n">
        <v>0.27635688531996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4269.88478283476</v>
      </c>
      <c r="R17" s="0" t="n">
        <v>3060.17573188615</v>
      </c>
      <c r="S17" s="0" t="n">
        <v>2286.84714994668</v>
      </c>
      <c r="T17" s="0" t="n">
        <v>2238.2132073793</v>
      </c>
      <c r="U17" s="0" t="n">
        <v>3669.57130804412</v>
      </c>
      <c r="V17" s="0" t="n">
        <v>3778.59298438977</v>
      </c>
      <c r="W17" s="0" t="n">
        <v>2810.47611580316</v>
      </c>
      <c r="X17" s="0" t="n">
        <v>0.563537280169274</v>
      </c>
      <c r="Y17" s="0" t="n">
        <v>0.629266798934096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0.320470256173207</v>
      </c>
      <c r="AH17" s="0" t="n">
        <v>0.280412322806816</v>
      </c>
      <c r="AI17" s="0" t="n">
        <v>0.29988287218177</v>
      </c>
      <c r="AJ17" s="0" t="n">
        <v>0.275115523132315</v>
      </c>
      <c r="AK17" s="0" t="n">
        <v>0.319875163186614</v>
      </c>
      <c r="AL17" s="0" t="n">
        <v>0.279782149390816</v>
      </c>
      <c r="AM17" s="0" t="n">
        <v>0.298884046893167</v>
      </c>
      <c r="AN17" s="0" t="n">
        <v>0.273933757747878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4203.29851247318</v>
      </c>
      <c r="R18" s="0" t="n">
        <v>3025.94387939562</v>
      </c>
      <c r="S18" s="0" t="n">
        <v>2247.38687932744</v>
      </c>
      <c r="T18" s="0" t="n">
        <v>2212.74361216473</v>
      </c>
      <c r="U18" s="0" t="n">
        <v>3611.22760357385</v>
      </c>
      <c r="V18" s="0" t="n">
        <v>3725.70326179614</v>
      </c>
      <c r="W18" s="0" t="n">
        <v>2765.92951520591</v>
      </c>
      <c r="X18" s="0" t="n">
        <v>0.556141234994269</v>
      </c>
      <c r="Y18" s="0" t="n">
        <v>0.622542136787049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0.317967284856036</v>
      </c>
      <c r="AH18" s="0" t="n">
        <v>0.283140465645536</v>
      </c>
      <c r="AI18" s="0" t="n">
        <v>0.302961620893724</v>
      </c>
      <c r="AJ18" s="0" t="n">
        <v>0.278100246820304</v>
      </c>
      <c r="AK18" s="0" t="n">
        <v>0.317376382829101</v>
      </c>
      <c r="AL18" s="0" t="n">
        <v>0.282519390230125</v>
      </c>
      <c r="AM18" s="0" t="n">
        <v>0.302082369677597</v>
      </c>
      <c r="AN18" s="0" t="n">
        <v>0.276150196024151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4236.23740318927</v>
      </c>
      <c r="R19" s="0" t="n">
        <v>3031.78602403705</v>
      </c>
      <c r="S19" s="0" t="n">
        <v>2253.00272878466</v>
      </c>
      <c r="T19" s="0" t="n">
        <v>2217.15225798455</v>
      </c>
      <c r="U19" s="0" t="n">
        <v>3625.32672629326</v>
      </c>
      <c r="V19" s="0" t="n">
        <v>3740.59732310654</v>
      </c>
      <c r="W19" s="0" t="n">
        <v>2772.31948996558</v>
      </c>
      <c r="X19" s="0" t="n">
        <v>0.558181409790754</v>
      </c>
      <c r="Y19" s="0" t="n">
        <v>0.627450845768045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0.324244991384439</v>
      </c>
      <c r="AH19" s="0" t="n">
        <v>0.285656089215126</v>
      </c>
      <c r="AI19" s="0" t="n">
        <v>0.307534273105432</v>
      </c>
      <c r="AJ19" s="0" t="n">
        <v>0.28077674009653</v>
      </c>
      <c r="AK19" s="0" t="n">
        <v>0.323630881250888</v>
      </c>
      <c r="AL19" s="0" t="n">
        <v>0.285006910401998</v>
      </c>
      <c r="AM19" s="0" t="n">
        <v>0.306328345337286</v>
      </c>
      <c r="AN19" s="0" t="n">
        <v>0.278037058740362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4323.75059999237</v>
      </c>
      <c r="R20" s="0" t="n">
        <v>3086.89653902327</v>
      </c>
      <c r="S20" s="0" t="n">
        <v>2292.5956070392</v>
      </c>
      <c r="T20" s="0" t="n">
        <v>2249.93695012892</v>
      </c>
      <c r="U20" s="0" t="n">
        <v>3687.51788181693</v>
      </c>
      <c r="V20" s="0" t="n">
        <v>3814.22759423218</v>
      </c>
      <c r="W20" s="0" t="n">
        <v>2816.93988361917</v>
      </c>
      <c r="X20" s="0" t="n">
        <v>0.576287307755464</v>
      </c>
      <c r="Y20" s="0" t="n">
        <v>0.649491763648209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0.323062150704262</v>
      </c>
      <c r="AH20" s="0" t="n">
        <v>0.28840658126451</v>
      </c>
      <c r="AI20" s="0" t="n">
        <v>0.305967782229107</v>
      </c>
      <c r="AJ20" s="0" t="n">
        <v>0.283538253114431</v>
      </c>
      <c r="AK20" s="0" t="n">
        <v>0.322452518229584</v>
      </c>
      <c r="AL20" s="0" t="n">
        <v>0.287765738892812</v>
      </c>
      <c r="AM20" s="0" t="n">
        <v>0.304771221913099</v>
      </c>
      <c r="AN20" s="0" t="n">
        <v>0.279715210569825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4270.18713977746</v>
      </c>
      <c r="R21" s="0" t="n">
        <v>3033.3555736614</v>
      </c>
      <c r="S21" s="0" t="n">
        <v>2308.50545896411</v>
      </c>
      <c r="T21" s="0" t="n">
        <v>2214.20073216183</v>
      </c>
      <c r="U21" s="0" t="n">
        <v>3651.83906454105</v>
      </c>
      <c r="V21" s="0" t="n">
        <v>3773.59908805372</v>
      </c>
      <c r="W21" s="0" t="n">
        <v>2767.75091520229</v>
      </c>
      <c r="X21" s="0" t="n">
        <v>0.585532666938895</v>
      </c>
      <c r="Y21" s="0" t="n">
        <v>0.664545853383645</v>
      </c>
      <c r="Z21" s="0" t="n">
        <v>513.10830321611</v>
      </c>
      <c r="AA21" s="0" t="n">
        <v>522.749542502741</v>
      </c>
      <c r="AB21" s="0" t="n">
        <v>422.384034621319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0.320894038222976</v>
      </c>
      <c r="AH21" s="0" t="n">
        <v>0.292007235059918</v>
      </c>
      <c r="AI21" s="0" t="n">
        <v>0.303686158477426</v>
      </c>
      <c r="AJ21" s="0" t="n">
        <v>0.282422282774184</v>
      </c>
      <c r="AK21" s="0" t="n">
        <v>0.318273613137659</v>
      </c>
      <c r="AL21" s="0" t="n">
        <v>0.287614054910574</v>
      </c>
      <c r="AM21" s="0" t="n">
        <v>0.302222048037989</v>
      </c>
      <c r="AN21" s="0" t="n">
        <v>0.278278040836165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0.682885507184225</v>
      </c>
      <c r="C22" s="0" t="n">
        <v>0.289386438203062</v>
      </c>
      <c r="D22" s="0" t="n">
        <v>0.0277280546127126</v>
      </c>
      <c r="E22" s="0" t="n">
        <v>0.975792350728968</v>
      </c>
      <c r="F22" s="0" t="n">
        <v>0.987315313118014</v>
      </c>
      <c r="G22" s="0" t="n">
        <v>0.981554502276627</v>
      </c>
      <c r="H22" s="0" t="n">
        <v>0.991389134050952</v>
      </c>
      <c r="I22" s="0" t="n">
        <v>0.666354454334038</v>
      </c>
      <c r="J22" s="0" t="n">
        <v>0.756551323144063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4307.82250353968</v>
      </c>
      <c r="R22" s="0" t="n">
        <v>3060.08729642761</v>
      </c>
      <c r="S22" s="0" t="n">
        <v>2563.38496442707</v>
      </c>
      <c r="T22" s="0" t="n">
        <v>2225.72890975938</v>
      </c>
      <c r="U22" s="0" t="n">
        <v>3745.27353255105</v>
      </c>
      <c r="V22" s="0" t="n">
        <v>3867.43647189245</v>
      </c>
      <c r="W22" s="0" t="n">
        <v>2782.16113719924</v>
      </c>
      <c r="X22" s="0" t="n">
        <v>0.558187562258531</v>
      </c>
      <c r="Y22" s="0" t="n">
        <v>0.645695432592192</v>
      </c>
      <c r="Z22" s="0" t="n">
        <v>595.22577882128</v>
      </c>
      <c r="AA22" s="0" t="n">
        <v>583.537962860714</v>
      </c>
      <c r="AB22" s="0" t="n">
        <v>530.234004599251</v>
      </c>
      <c r="AC22" s="0" t="n">
        <v>736.807344417628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0.318105042634483</v>
      </c>
      <c r="AH22" s="0" t="n">
        <v>0.286470651597366</v>
      </c>
      <c r="AI22" s="0" t="n">
        <v>0.293542044417815</v>
      </c>
      <c r="AJ22" s="0" t="n">
        <v>0.26994465574539</v>
      </c>
      <c r="AK22" s="0" t="n">
        <v>0.314178390669834</v>
      </c>
      <c r="AL22" s="0" t="n">
        <v>0.280003830057958</v>
      </c>
      <c r="AM22" s="0" t="n">
        <v>0.291639818894168</v>
      </c>
      <c r="AN22" s="0" t="n">
        <v>0.265032874018716</v>
      </c>
      <c r="AO22" s="0" t="n">
        <v>4507039</v>
      </c>
    </row>
    <row r="23" customFormat="false" ht="15" hidden="false" customHeight="false" outlineLevel="0" collapsed="false">
      <c r="A23" s="0" t="n">
        <v>70</v>
      </c>
      <c r="B23" s="0" t="n">
        <v>0.680951167285858</v>
      </c>
      <c r="C23" s="0" t="n">
        <v>0.289190244353594</v>
      </c>
      <c r="D23" s="0" t="n">
        <v>0.0298585883605483</v>
      </c>
      <c r="E23" s="0" t="n">
        <v>0.967497190874004</v>
      </c>
      <c r="F23" s="0" t="n">
        <v>0.986747589360216</v>
      </c>
      <c r="G23" s="0" t="n">
        <v>0.975411598026284</v>
      </c>
      <c r="H23" s="0" t="n">
        <v>0.99009208337792</v>
      </c>
      <c r="I23" s="0" t="n">
        <v>0.658818341471442</v>
      </c>
      <c r="J23" s="0" t="n">
        <v>0.749537170769605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4407.61742096817</v>
      </c>
      <c r="R23" s="0" t="n">
        <v>3148.11188766133</v>
      </c>
      <c r="S23" s="0" t="n">
        <v>2622.19259593083</v>
      </c>
      <c r="T23" s="0" t="n">
        <v>2273.1347738769</v>
      </c>
      <c r="U23" s="0" t="n">
        <v>3827.55734081841</v>
      </c>
      <c r="V23" s="0" t="n">
        <v>3964.26676613792</v>
      </c>
      <c r="W23" s="0" t="n">
        <v>2841.41846734615</v>
      </c>
      <c r="X23" s="0" t="n">
        <v>0.510414355488122</v>
      </c>
      <c r="Y23" s="0" t="n">
        <v>0.622596763679345</v>
      </c>
      <c r="Z23" s="0" t="n">
        <v>472.935621914409</v>
      </c>
      <c r="AA23" s="0" t="n">
        <v>479.207331387448</v>
      </c>
      <c r="AB23" s="0" t="n">
        <v>434.528538831137</v>
      </c>
      <c r="AC23" s="0" t="n">
        <v>638.082674109295</v>
      </c>
      <c r="AD23" s="0" t="n">
        <v>0.716190553485954</v>
      </c>
      <c r="AE23" s="0" t="n">
        <v>0.514418617568579</v>
      </c>
      <c r="AF23" s="0" t="n">
        <v>0.201771935917375</v>
      </c>
      <c r="AG23" s="0" t="n">
        <v>0.319625764500728</v>
      </c>
      <c r="AH23" s="0" t="n">
        <v>0.291589134269184</v>
      </c>
      <c r="AI23" s="0" t="n">
        <v>0.291734675622607</v>
      </c>
      <c r="AJ23" s="0" t="n">
        <v>0.271304001330713</v>
      </c>
      <c r="AK23" s="0" t="n">
        <v>0.313250422391614</v>
      </c>
      <c r="AL23" s="0" t="n">
        <v>0.281989032367749</v>
      </c>
      <c r="AM23" s="0" t="n">
        <v>0.290057842612884</v>
      </c>
      <c r="AN23" s="0" t="n">
        <v>0.265777418514068</v>
      </c>
      <c r="AO23" s="0" t="n">
        <v>4504443</v>
      </c>
    </row>
    <row r="24" customFormat="false" ht="15" hidden="false" customHeight="false" outlineLevel="0" collapsed="false">
      <c r="A24" s="0" t="n">
        <v>71</v>
      </c>
      <c r="B24" s="0" t="n">
        <v>0.678479469864095</v>
      </c>
      <c r="C24" s="0" t="n">
        <v>0.289299942523667</v>
      </c>
      <c r="D24" s="0" t="n">
        <v>0.0322205876122381</v>
      </c>
      <c r="E24" s="0" t="n">
        <v>0.961233060883361</v>
      </c>
      <c r="F24" s="0" t="n">
        <v>0.987224761689824</v>
      </c>
      <c r="G24" s="0" t="n">
        <v>0.970918264239846</v>
      </c>
      <c r="H24" s="0" t="n">
        <v>0.990230808931938</v>
      </c>
      <c r="I24" s="0" t="n">
        <v>0.652176897563984</v>
      </c>
      <c r="J24" s="0" t="n">
        <v>0.743265375083784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4632.51604690989</v>
      </c>
      <c r="R24" s="0" t="n">
        <v>3294.64445626296</v>
      </c>
      <c r="S24" s="0" t="n">
        <v>2745.61249518558</v>
      </c>
      <c r="T24" s="0" t="n">
        <v>2374.7428805149</v>
      </c>
      <c r="U24" s="0" t="n">
        <v>4013.88817973196</v>
      </c>
      <c r="V24" s="0" t="n">
        <v>4166.96234938845</v>
      </c>
      <c r="W24" s="0" t="n">
        <v>2968.42860064366</v>
      </c>
      <c r="X24" s="0" t="n">
        <v>0.53248924928048</v>
      </c>
      <c r="Y24" s="0" t="n">
        <v>0.650423441561121</v>
      </c>
      <c r="Z24" s="0" t="n">
        <v>500.732749784748</v>
      </c>
      <c r="AA24" s="0" t="n">
        <v>502.862685315368</v>
      </c>
      <c r="AB24" s="0" t="n">
        <v>455.242627167339</v>
      </c>
      <c r="AC24" s="0" t="n">
        <v>665.819333382082</v>
      </c>
      <c r="AD24" s="0" t="n">
        <v>0.726265699851402</v>
      </c>
      <c r="AE24" s="0" t="n">
        <v>0.515541708229282</v>
      </c>
      <c r="AF24" s="0" t="n">
        <v>0.21072399162212</v>
      </c>
      <c r="AG24" s="0" t="n">
        <v>0.320338737638138</v>
      </c>
      <c r="AH24" s="0" t="n">
        <v>0.296562630793309</v>
      </c>
      <c r="AI24" s="0" t="n">
        <v>0.292684241208739</v>
      </c>
      <c r="AJ24" s="0" t="n">
        <v>0.273517584639492</v>
      </c>
      <c r="AK24" s="0" t="n">
        <v>0.312131968443529</v>
      </c>
      <c r="AL24" s="0" t="n">
        <v>0.284441285894992</v>
      </c>
      <c r="AM24" s="0" t="n">
        <v>0.290939496896871</v>
      </c>
      <c r="AN24" s="0" t="n">
        <v>0.268121454350103</v>
      </c>
      <c r="AO24" s="0" t="n">
        <v>4499511</v>
      </c>
    </row>
    <row r="25" customFormat="false" ht="15" hidden="false" customHeight="false" outlineLevel="0" collapsed="false">
      <c r="A25" s="0" t="n">
        <v>72</v>
      </c>
      <c r="B25" s="0" t="n">
        <v>0.67743105572397</v>
      </c>
      <c r="C25" s="0" t="n">
        <v>0.288157684061457</v>
      </c>
      <c r="D25" s="0" t="n">
        <v>0.0344112602145732</v>
      </c>
      <c r="E25" s="0" t="n">
        <v>0.953884097924357</v>
      </c>
      <c r="F25" s="0" t="n">
        <v>0.986747197517806</v>
      </c>
      <c r="G25" s="0" t="n">
        <v>0.965041512343554</v>
      </c>
      <c r="H25" s="0" t="n">
        <v>0.990157703357956</v>
      </c>
      <c r="I25" s="0" t="n">
        <v>0.646190711495204</v>
      </c>
      <c r="J25" s="0" t="n">
        <v>0.734542786429512</v>
      </c>
      <c r="K25" s="0" t="n">
        <v>0.110228390557185</v>
      </c>
      <c r="L25" s="0" t="n">
        <v>0.111280117152116</v>
      </c>
      <c r="M25" s="0" t="n">
        <v>0.274869032520935</v>
      </c>
      <c r="N25" s="0" t="n">
        <v>0.212781327687232</v>
      </c>
      <c r="O25" s="0" t="n">
        <v>0.0328243539082185</v>
      </c>
      <c r="P25" s="0" t="n">
        <v>0.0394230834010616</v>
      </c>
      <c r="Q25" s="0" t="n">
        <v>4657.62164621952</v>
      </c>
      <c r="R25" s="0" t="n">
        <v>3306.08312505694</v>
      </c>
      <c r="S25" s="0" t="n">
        <v>2769.46542670392</v>
      </c>
      <c r="T25" s="0" t="n">
        <v>2379.01173995577</v>
      </c>
      <c r="U25" s="0" t="n">
        <v>4035.12508444572</v>
      </c>
      <c r="V25" s="0" t="n">
        <v>4200.65459399025</v>
      </c>
      <c r="W25" s="0" t="n">
        <v>2973.76467494473</v>
      </c>
      <c r="X25" s="0" t="n">
        <v>0.542986883564754</v>
      </c>
      <c r="Y25" s="0" t="n">
        <v>0.6632929075447</v>
      </c>
      <c r="Z25" s="0" t="n">
        <v>500.205683909257</v>
      </c>
      <c r="AA25" s="0" t="n">
        <v>502.719607057006</v>
      </c>
      <c r="AB25" s="0" t="n">
        <v>458.499509118095</v>
      </c>
      <c r="AC25" s="0" t="n">
        <v>640.789381783004</v>
      </c>
      <c r="AD25" s="0" t="n">
        <v>0.735259969732947</v>
      </c>
      <c r="AE25" s="0" t="n">
        <v>0.52308497798797</v>
      </c>
      <c r="AF25" s="0" t="n">
        <v>0.212174991744977</v>
      </c>
      <c r="AG25" s="0" t="n">
        <v>0.323829615709685</v>
      </c>
      <c r="AH25" s="0" t="n">
        <v>0.301801746581739</v>
      </c>
      <c r="AI25" s="0" t="n">
        <v>0.294677537250426</v>
      </c>
      <c r="AJ25" s="0" t="n">
        <v>0.274221335852115</v>
      </c>
      <c r="AK25" s="0" t="n">
        <v>0.314125509276781</v>
      </c>
      <c r="AL25" s="0" t="n">
        <v>0.286509039526318</v>
      </c>
      <c r="AM25" s="0" t="n">
        <v>0.293084676697802</v>
      </c>
      <c r="AN25" s="0" t="n">
        <v>0.268779105410663</v>
      </c>
      <c r="AO25" s="0" t="n">
        <v>4493943</v>
      </c>
    </row>
    <row r="26" customFormat="false" ht="15" hidden="false" customHeight="false" outlineLevel="0" collapsed="false">
      <c r="A26" s="0" t="n">
        <v>73</v>
      </c>
      <c r="B26" s="0" t="n">
        <v>0.675381720257407</v>
      </c>
      <c r="C26" s="0" t="n">
        <v>0.286863041127279</v>
      </c>
      <c r="D26" s="0" t="n">
        <v>0.0377552386153138</v>
      </c>
      <c r="E26" s="0" t="n">
        <v>0.944551242585058</v>
      </c>
      <c r="F26" s="0" t="n">
        <v>0.985543474566808</v>
      </c>
      <c r="G26" s="0" t="n">
        <v>0.957511477183054</v>
      </c>
      <c r="H26" s="0" t="n">
        <v>0.989448150467784</v>
      </c>
      <c r="I26" s="0" t="n">
        <v>0.637932643088368</v>
      </c>
      <c r="J26" s="0" t="n">
        <v>0.726445409790699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0.03566175754819</v>
      </c>
      <c r="P26" s="0" t="n">
        <v>0.0427981973190401</v>
      </c>
      <c r="Q26" s="0" t="n">
        <v>4551.57264236317</v>
      </c>
      <c r="R26" s="0" t="n">
        <v>3240.69082735492</v>
      </c>
      <c r="S26" s="0" t="n">
        <v>2720.81991255335</v>
      </c>
      <c r="T26" s="0" t="n">
        <v>2312.91977621504</v>
      </c>
      <c r="U26" s="0" t="n">
        <v>3941.87647359958</v>
      </c>
      <c r="V26" s="0" t="n">
        <v>4117.12348122611</v>
      </c>
      <c r="W26" s="0" t="n">
        <v>2891.14972026882</v>
      </c>
      <c r="X26" s="0" t="n">
        <v>0.53940012164294</v>
      </c>
      <c r="Y26" s="0" t="n">
        <v>0.653124078991073</v>
      </c>
      <c r="Z26" s="0" t="n">
        <v>622.282953571735</v>
      </c>
      <c r="AA26" s="0" t="n">
        <v>608.129560492901</v>
      </c>
      <c r="AB26" s="0" t="n">
        <v>562.579804268168</v>
      </c>
      <c r="AC26" s="0" t="n">
        <v>750.909606917304</v>
      </c>
      <c r="AD26" s="0" t="n">
        <v>0.731785735076071</v>
      </c>
      <c r="AE26" s="0" t="n">
        <v>0.517407535501368</v>
      </c>
      <c r="AF26" s="0" t="n">
        <v>0.214378199574703</v>
      </c>
      <c r="AG26" s="0" t="n">
        <v>0.331438857423552</v>
      </c>
      <c r="AH26" s="0" t="n">
        <v>0.310078082041444</v>
      </c>
      <c r="AI26" s="0" t="n">
        <v>0.29896586881767</v>
      </c>
      <c r="AJ26" s="0" t="n">
        <v>0.278381999038465</v>
      </c>
      <c r="AK26" s="0" t="n">
        <v>0.319556186544194</v>
      </c>
      <c r="AL26" s="0" t="n">
        <v>0.291179283643195</v>
      </c>
      <c r="AM26" s="0" t="n">
        <v>0.297101517879852</v>
      </c>
      <c r="AN26" s="0" t="n">
        <v>0.272366029926745</v>
      </c>
      <c r="AO26" s="0" t="n">
        <v>4498012</v>
      </c>
    </row>
    <row r="27" customFormat="false" ht="15" hidden="false" customHeight="false" outlineLevel="0" collapsed="false">
      <c r="A27" s="0" t="n">
        <v>74</v>
      </c>
      <c r="B27" s="0" t="n">
        <v>0.67383991743062</v>
      </c>
      <c r="C27" s="0" t="n">
        <v>0.286725185598144</v>
      </c>
      <c r="D27" s="0" t="n">
        <v>0.0394348969712363</v>
      </c>
      <c r="E27" s="0" t="n">
        <v>0.936324156935103</v>
      </c>
      <c r="F27" s="0" t="n">
        <v>0.984977946656234</v>
      </c>
      <c r="G27" s="0" t="n">
        <v>0.951085381970914</v>
      </c>
      <c r="H27" s="0" t="n">
        <v>0.989019773726672</v>
      </c>
      <c r="I27" s="0" t="n">
        <v>0.630932592597445</v>
      </c>
      <c r="J27" s="0" t="n">
        <v>0.719955968956783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0.0369238466604155</v>
      </c>
      <c r="P27" s="0" t="n">
        <v>0.0443472364559609</v>
      </c>
      <c r="Q27" s="0" t="n">
        <v>4670.3183989006</v>
      </c>
      <c r="R27" s="0" t="n">
        <v>3320.30830284435</v>
      </c>
      <c r="S27" s="0" t="n">
        <v>2793.14719426666</v>
      </c>
      <c r="T27" s="0" t="n">
        <v>2362.10336692925</v>
      </c>
      <c r="U27" s="0" t="n">
        <v>4041.06191487919</v>
      </c>
      <c r="V27" s="0" t="n">
        <v>4231.33185425096</v>
      </c>
      <c r="W27" s="0" t="n">
        <v>2954.74600551335</v>
      </c>
      <c r="X27" s="0" t="n">
        <v>0.554368159552736</v>
      </c>
      <c r="Y27" s="0" t="n">
        <v>0.669991435285687</v>
      </c>
      <c r="Z27" s="0" t="n">
        <v>502.767676015666</v>
      </c>
      <c r="AA27" s="0" t="n">
        <v>506.226825685848</v>
      </c>
      <c r="AB27" s="0" t="n">
        <v>460.954985026599</v>
      </c>
      <c r="AC27" s="0" t="n">
        <v>678.320681476784</v>
      </c>
      <c r="AD27" s="0" t="n">
        <v>0.743364244117437</v>
      </c>
      <c r="AE27" s="0" t="n">
        <v>0.534007031082765</v>
      </c>
      <c r="AF27" s="0" t="n">
        <v>0.209357213034672</v>
      </c>
      <c r="AG27" s="0" t="n">
        <v>0.334399762862618</v>
      </c>
      <c r="AH27" s="0" t="n">
        <v>0.315890558563262</v>
      </c>
      <c r="AI27" s="0" t="n">
        <v>0.299718406813097</v>
      </c>
      <c r="AJ27" s="0" t="n">
        <v>0.27955098531983</v>
      </c>
      <c r="AK27" s="0" t="n">
        <v>0.321372719667651</v>
      </c>
      <c r="AL27" s="0" t="n">
        <v>0.29401460972699</v>
      </c>
      <c r="AM27" s="0" t="n">
        <v>0.297861371012463</v>
      </c>
      <c r="AN27" s="0" t="n">
        <v>0.273175266098045</v>
      </c>
      <c r="AO27" s="0" t="n">
        <v>4483122</v>
      </c>
    </row>
    <row r="28" customFormat="false" ht="15" hidden="false" customHeight="false" outlineLevel="0" collapsed="false">
      <c r="A28" s="0" t="n">
        <v>75</v>
      </c>
      <c r="B28" s="0" t="n">
        <v>0.671611949203998</v>
      </c>
      <c r="C28" s="0" t="n">
        <v>0.285271385517248</v>
      </c>
      <c r="D28" s="0" t="n">
        <v>0.0431166652787536</v>
      </c>
      <c r="E28" s="0" t="n">
        <v>0.930343232972991</v>
      </c>
      <c r="F28" s="0" t="n">
        <v>0.984926571941279</v>
      </c>
      <c r="G28" s="0" t="n">
        <v>0.94678555059788</v>
      </c>
      <c r="H28" s="0" t="n">
        <v>0.989226222275267</v>
      </c>
      <c r="I28" s="0" t="n">
        <v>0.62482963212574</v>
      </c>
      <c r="J28" s="0" t="n">
        <v>0.713328885972083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0.0401132977704499</v>
      </c>
      <c r="P28" s="0" t="n">
        <v>0.0480979413567619</v>
      </c>
      <c r="Q28" s="0" t="n">
        <v>4853.26387138122</v>
      </c>
      <c r="R28" s="0" t="n">
        <v>3441.78237621234</v>
      </c>
      <c r="S28" s="0" t="n">
        <v>2893.9933529287</v>
      </c>
      <c r="T28" s="0" t="n">
        <v>2442.31714022853</v>
      </c>
      <c r="U28" s="0" t="n">
        <v>4190.38807276715</v>
      </c>
      <c r="V28" s="0" t="n">
        <v>4398.39506112932</v>
      </c>
      <c r="W28" s="0" t="n">
        <v>3054.90134212949</v>
      </c>
      <c r="X28" s="0" t="n">
        <v>0.58223158186504</v>
      </c>
      <c r="Y28" s="0" t="n">
        <v>0.698061878360139</v>
      </c>
      <c r="Z28" s="0" t="n">
        <v>517.519370040012</v>
      </c>
      <c r="AA28" s="0" t="n">
        <v>521.164259672134</v>
      </c>
      <c r="AB28" s="0" t="n">
        <v>473.659040481323</v>
      </c>
      <c r="AC28" s="0" t="n">
        <v>667.906106459046</v>
      </c>
      <c r="AD28" s="0" t="n">
        <v>0.749649851861732</v>
      </c>
      <c r="AE28" s="0" t="n">
        <v>0.524227569682348</v>
      </c>
      <c r="AF28" s="0" t="n">
        <v>0.225422282179384</v>
      </c>
      <c r="AG28" s="0" t="n">
        <v>0.335754117605311</v>
      </c>
      <c r="AH28" s="0" t="n">
        <v>0.320086597318837</v>
      </c>
      <c r="AI28" s="0" t="n">
        <v>0.29900839267599</v>
      </c>
      <c r="AJ28" s="0" t="n">
        <v>0.281350279617093</v>
      </c>
      <c r="AK28" s="0" t="n">
        <v>0.32085714777926</v>
      </c>
      <c r="AL28" s="0" t="n">
        <v>0.295396864832347</v>
      </c>
      <c r="AM28" s="0" t="n">
        <v>0.297953946547428</v>
      </c>
      <c r="AN28" s="0" t="n">
        <v>0.275335659509554</v>
      </c>
      <c r="AO28" s="0" t="n">
        <v>4474120</v>
      </c>
    </row>
    <row r="29" customFormat="false" ht="15" hidden="false" customHeight="false" outlineLevel="0" collapsed="false">
      <c r="A29" s="0" t="n">
        <v>76</v>
      </c>
      <c r="B29" s="0" t="n">
        <v>0.671130118232463</v>
      </c>
      <c r="C29" s="0" t="n">
        <v>0.283841994515256</v>
      </c>
      <c r="D29" s="0" t="n">
        <v>0.045027887252281</v>
      </c>
      <c r="E29" s="0" t="n">
        <v>0.926943996250912</v>
      </c>
      <c r="F29" s="0" t="n">
        <v>0.9853622714674</v>
      </c>
      <c r="G29" s="0" t="n">
        <v>0.943490643642551</v>
      </c>
      <c r="H29" s="0" t="n">
        <v>0.989026554484381</v>
      </c>
      <c r="I29" s="0" t="n">
        <v>0.622100033798747</v>
      </c>
      <c r="J29" s="0" t="n">
        <v>0.709403400991968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0.0417383297523649</v>
      </c>
      <c r="P29" s="0" t="n">
        <v>0.0498769368086558</v>
      </c>
      <c r="Q29" s="0" t="n">
        <v>4926.37607147056</v>
      </c>
      <c r="R29" s="0" t="n">
        <v>3509.87927719054</v>
      </c>
      <c r="S29" s="0" t="n">
        <v>2945.50391361057</v>
      </c>
      <c r="T29" s="0" t="n">
        <v>2476.72537922491</v>
      </c>
      <c r="U29" s="0" t="n">
        <v>4253.81877212593</v>
      </c>
      <c r="V29" s="0" t="n">
        <v>4475.97326500072</v>
      </c>
      <c r="W29" s="0" t="n">
        <v>3097.85350867358</v>
      </c>
      <c r="X29" s="0" t="n">
        <v>0.58354132362585</v>
      </c>
      <c r="Y29" s="0" t="n">
        <v>0.70365253622039</v>
      </c>
      <c r="Z29" s="0" t="n">
        <v>528.559902003273</v>
      </c>
      <c r="AA29" s="0" t="n">
        <v>535.560249840811</v>
      </c>
      <c r="AB29" s="0" t="n">
        <v>490.153706580269</v>
      </c>
      <c r="AC29" s="0" t="n">
        <v>674.646324575912</v>
      </c>
      <c r="AD29" s="0" t="n">
        <v>0.758343888901364</v>
      </c>
      <c r="AE29" s="0" t="n">
        <v>0.527991453524589</v>
      </c>
      <c r="AF29" s="0" t="n">
        <v>0.230352435376775</v>
      </c>
      <c r="AG29" s="0" t="n">
        <v>0.3365753767887</v>
      </c>
      <c r="AH29" s="0" t="n">
        <v>0.322110115080734</v>
      </c>
      <c r="AI29" s="0" t="n">
        <v>0.299360236523804</v>
      </c>
      <c r="AJ29" s="0" t="n">
        <v>0.281474094307687</v>
      </c>
      <c r="AK29" s="0" t="n">
        <v>0.320574945584917</v>
      </c>
      <c r="AL29" s="0" t="n">
        <v>0.296319134062659</v>
      </c>
      <c r="AM29" s="0" t="n">
        <v>0.297687006985286</v>
      </c>
      <c r="AN29" s="0" t="n">
        <v>0.275650810355963</v>
      </c>
      <c r="AO29" s="0" t="n">
        <v>4474995</v>
      </c>
    </row>
    <row r="30" customFormat="false" ht="15" hidden="false" customHeight="false" outlineLevel="0" collapsed="false">
      <c r="A30" s="0" t="n">
        <v>77</v>
      </c>
      <c r="B30" s="0" t="n">
        <v>0.669636162460331</v>
      </c>
      <c r="C30" s="0" t="n">
        <v>0.283927029842217</v>
      </c>
      <c r="D30" s="0" t="n">
        <v>0.0464368076974519</v>
      </c>
      <c r="E30" s="0" t="n">
        <v>0.919685658856264</v>
      </c>
      <c r="F30" s="0" t="n">
        <v>0.983807453051747</v>
      </c>
      <c r="G30" s="0" t="n">
        <v>0.936822638645602</v>
      </c>
      <c r="H30" s="0" t="n">
        <v>0.987657064564551</v>
      </c>
      <c r="I30" s="0" t="n">
        <v>0.61585477526631</v>
      </c>
      <c r="J30" s="0" t="n">
        <v>0.700146019747037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0.0427072660824127</v>
      </c>
      <c r="P30" s="0" t="n">
        <v>0.0509234978603722</v>
      </c>
      <c r="Q30" s="0" t="n">
        <v>4804.66606665369</v>
      </c>
      <c r="R30" s="0" t="n">
        <v>3399.59896513771</v>
      </c>
      <c r="S30" s="0" t="n">
        <v>2889.65925545784</v>
      </c>
      <c r="T30" s="0" t="n">
        <v>2402.88929352978</v>
      </c>
      <c r="U30" s="0" t="n">
        <v>4149.41302447747</v>
      </c>
      <c r="V30" s="0" t="n">
        <v>4368.46637300045</v>
      </c>
      <c r="W30" s="0" t="n">
        <v>3005.44782187612</v>
      </c>
      <c r="X30" s="0" t="n">
        <v>0.555918394231356</v>
      </c>
      <c r="Y30" s="0" t="n">
        <v>0.675354219729079</v>
      </c>
      <c r="Z30" s="0" t="n">
        <v>644.26343341529</v>
      </c>
      <c r="AA30" s="0" t="n">
        <v>634.835715888212</v>
      </c>
      <c r="AB30" s="0" t="n">
        <v>587.322074158073</v>
      </c>
      <c r="AC30" s="0" t="n">
        <v>789.064518576585</v>
      </c>
      <c r="AD30" s="0" t="n">
        <v>0.742905227826374</v>
      </c>
      <c r="AE30" s="0" t="n">
        <v>0.524105967022553</v>
      </c>
      <c r="AF30" s="0" t="n">
        <v>0.218901579390256</v>
      </c>
      <c r="AG30" s="0" t="n">
        <v>0.341950267210003</v>
      </c>
      <c r="AH30" s="0" t="n">
        <v>0.327289964559154</v>
      </c>
      <c r="AI30" s="0" t="n">
        <v>0.300342947920211</v>
      </c>
      <c r="AJ30" s="0" t="n">
        <v>0.283095511882204</v>
      </c>
      <c r="AK30" s="0" t="n">
        <v>0.324038517419548</v>
      </c>
      <c r="AL30" s="0" t="n">
        <v>0.298008656375548</v>
      </c>
      <c r="AM30" s="0" t="n">
        <v>0.298908934556567</v>
      </c>
      <c r="AN30" s="0" t="n">
        <v>0.276331177718705</v>
      </c>
      <c r="AO30" s="0" t="n">
        <v>4465268</v>
      </c>
    </row>
    <row r="31" customFormat="false" ht="15" hidden="false" customHeight="false" outlineLevel="0" collapsed="false">
      <c r="A31" s="0" t="n">
        <v>78</v>
      </c>
      <c r="B31" s="0" t="n">
        <v>0.668285074860939</v>
      </c>
      <c r="C31" s="0" t="n">
        <v>0.282186073843574</v>
      </c>
      <c r="D31" s="0" t="n">
        <v>0.0495288512954869</v>
      </c>
      <c r="E31" s="0" t="n">
        <v>0.914717502343787</v>
      </c>
      <c r="F31" s="0" t="n">
        <v>0.984217593527388</v>
      </c>
      <c r="G31" s="0" t="n">
        <v>0.932652011607704</v>
      </c>
      <c r="H31" s="0" t="n">
        <v>0.988354220542795</v>
      </c>
      <c r="I31" s="0" t="n">
        <v>0.611292054530429</v>
      </c>
      <c r="J31" s="0" t="n">
        <v>0.694003804025014</v>
      </c>
      <c r="K31" s="0" t="n">
        <v>0.131775038894399</v>
      </c>
      <c r="L31" s="0" t="n">
        <v>0.129559958722031</v>
      </c>
      <c r="M31" s="0" t="n">
        <v>0.258120540662394</v>
      </c>
      <c r="N31" s="0" t="n">
        <v>0.236206288591398</v>
      </c>
      <c r="O31" s="0" t="n">
        <v>0.0453049071509646</v>
      </c>
      <c r="P31" s="0" t="n">
        <v>0.0540075009109763</v>
      </c>
      <c r="Q31" s="0" t="n">
        <v>4860.76518828281</v>
      </c>
      <c r="R31" s="0" t="n">
        <v>3429.17183526614</v>
      </c>
      <c r="S31" s="0" t="n">
        <v>2926.0525925336</v>
      </c>
      <c r="T31" s="0" t="n">
        <v>2420.91913632009</v>
      </c>
      <c r="U31" s="0" t="n">
        <v>4193.97346458109</v>
      </c>
      <c r="V31" s="0" t="n">
        <v>4419.18144055843</v>
      </c>
      <c r="W31" s="0" t="n">
        <v>3030.92272941651</v>
      </c>
      <c r="X31" s="0" t="n">
        <v>0.557883095230559</v>
      </c>
      <c r="Y31" s="0" t="n">
        <v>0.679121009991297</v>
      </c>
      <c r="Z31" s="0" t="n">
        <v>508.347758535899</v>
      </c>
      <c r="AA31" s="0" t="n">
        <v>513.867766954856</v>
      </c>
      <c r="AB31" s="0" t="n">
        <v>464.81439415339</v>
      </c>
      <c r="AC31" s="0" t="n">
        <v>674.500957194509</v>
      </c>
      <c r="AD31" s="0" t="n">
        <v>0.751638948572704</v>
      </c>
      <c r="AE31" s="0" t="n">
        <v>0.529277283254737</v>
      </c>
      <c r="AF31" s="0" t="n">
        <v>0.222361665317967</v>
      </c>
      <c r="AG31" s="0" t="n">
        <v>0.343248573264588</v>
      </c>
      <c r="AH31" s="0" t="n">
        <v>0.331771180545624</v>
      </c>
      <c r="AI31" s="0" t="n">
        <v>0.301810710179285</v>
      </c>
      <c r="AJ31" s="0" t="n">
        <v>0.283759618852164</v>
      </c>
      <c r="AK31" s="0" t="n">
        <v>0.324613046958911</v>
      </c>
      <c r="AL31" s="0" t="n">
        <v>0.299416176033347</v>
      </c>
      <c r="AM31" s="0" t="n">
        <v>0.299730381421245</v>
      </c>
      <c r="AN31" s="0" t="n">
        <v>0.277699226021822</v>
      </c>
      <c r="AO31" s="0" t="n">
        <v>4456011</v>
      </c>
    </row>
    <row r="32" customFormat="false" ht="15" hidden="false" customHeight="false" outlineLevel="0" collapsed="false">
      <c r="A32" s="0" t="n">
        <v>79</v>
      </c>
      <c r="B32" s="0" t="n">
        <v>0.666818732733413</v>
      </c>
      <c r="C32" s="0" t="n">
        <v>0.282095737689286</v>
      </c>
      <c r="D32" s="0" t="n">
        <v>0.0510855295773015</v>
      </c>
      <c r="E32" s="0" t="n">
        <v>0.906314902234325</v>
      </c>
      <c r="F32" s="0" t="n">
        <v>0.982690535718521</v>
      </c>
      <c r="G32" s="0" t="n">
        <v>0.927406233266134</v>
      </c>
      <c r="H32" s="0" t="n">
        <v>0.98770436004201</v>
      </c>
      <c r="I32" s="0" t="n">
        <v>0.604347754565299</v>
      </c>
      <c r="J32" s="0" t="n">
        <v>0.685626714864654</v>
      </c>
      <c r="K32" s="0" t="n">
        <v>0.136357085387433</v>
      </c>
      <c r="L32" s="0" t="n">
        <v>0.132326137501878</v>
      </c>
      <c r="M32" s="0" t="n">
        <v>0.255667570924585</v>
      </c>
      <c r="N32" s="0" t="n">
        <v>0.241849680721518</v>
      </c>
      <c r="O32" s="0" t="n">
        <v>0.0462995767444407</v>
      </c>
      <c r="P32" s="0" t="n">
        <v>0.0552141401323493</v>
      </c>
      <c r="Q32" s="0" t="n">
        <v>4959.96744548217</v>
      </c>
      <c r="R32" s="0" t="n">
        <v>3510.77130341661</v>
      </c>
      <c r="S32" s="0" t="n">
        <v>2984.331302153</v>
      </c>
      <c r="T32" s="0" t="n">
        <v>2461.82650844872</v>
      </c>
      <c r="U32" s="0" t="n">
        <v>4275.03005749702</v>
      </c>
      <c r="V32" s="0" t="n">
        <v>4514.90231136615</v>
      </c>
      <c r="W32" s="0" t="n">
        <v>3078.99753580939</v>
      </c>
      <c r="X32" s="0" t="n">
        <v>0.561557799936084</v>
      </c>
      <c r="Y32" s="0" t="n">
        <v>0.689651493212823</v>
      </c>
      <c r="Z32" s="0" t="n">
        <v>514.336135612412</v>
      </c>
      <c r="AA32" s="0" t="n">
        <v>518.892760156035</v>
      </c>
      <c r="AB32" s="0" t="n">
        <v>469.615972333524</v>
      </c>
      <c r="AC32" s="0" t="n">
        <v>686.37052973996</v>
      </c>
      <c r="AD32" s="0" t="n">
        <v>0.749014192130714</v>
      </c>
      <c r="AE32" s="0" t="n">
        <v>0.533681109210209</v>
      </c>
      <c r="AF32" s="0" t="n">
        <v>0.215333082920505</v>
      </c>
      <c r="AG32" s="0" t="n">
        <v>0.345183152004379</v>
      </c>
      <c r="AH32" s="0" t="n">
        <v>0.335306426411612</v>
      </c>
      <c r="AI32" s="0" t="n">
        <v>0.301262071784024</v>
      </c>
      <c r="AJ32" s="0" t="n">
        <v>0.284190336689458</v>
      </c>
      <c r="AK32" s="0" t="n">
        <v>0.325432488320608</v>
      </c>
      <c r="AL32" s="0" t="n">
        <v>0.300512489128251</v>
      </c>
      <c r="AM32" s="0" t="n">
        <v>0.299603649168414</v>
      </c>
      <c r="AN32" s="0" t="n">
        <v>0.278025978338147</v>
      </c>
      <c r="AO32" s="0" t="n">
        <v>4454140</v>
      </c>
    </row>
    <row r="33" customFormat="false" ht="15" hidden="false" customHeight="false" outlineLevel="0" collapsed="false">
      <c r="A33" s="0" t="n">
        <v>80</v>
      </c>
      <c r="B33" s="0" t="n">
        <v>0.666455743814008</v>
      </c>
      <c r="C33" s="0" t="n">
        <v>0.281526063954163</v>
      </c>
      <c r="D33" s="0" t="n">
        <v>0.052018192231829</v>
      </c>
      <c r="E33" s="0" t="n">
        <v>0.899803336150031</v>
      </c>
      <c r="F33" s="0" t="n">
        <v>0.982334584874513</v>
      </c>
      <c r="G33" s="0" t="n">
        <v>0.922626654891598</v>
      </c>
      <c r="H33" s="0" t="n">
        <v>0.987391020460824</v>
      </c>
      <c r="I33" s="0" t="n">
        <v>0.599679101680195</v>
      </c>
      <c r="J33" s="0" t="n">
        <v>0.679856812298172</v>
      </c>
      <c r="K33" s="0" t="n">
        <v>0.139697067294323</v>
      </c>
      <c r="L33" s="0" t="n">
        <v>0.135151337103358</v>
      </c>
      <c r="M33" s="0" t="n">
        <v>0.253318091559143</v>
      </c>
      <c r="N33" s="0" t="n">
        <v>0.246818624164828</v>
      </c>
      <c r="O33" s="0" t="n">
        <v>0.0468061429106934</v>
      </c>
      <c r="P33" s="0" t="n">
        <v>0.0556591484115133</v>
      </c>
      <c r="Q33" s="0" t="n">
        <v>5005.22928146783</v>
      </c>
      <c r="R33" s="0" t="n">
        <v>3521.44781748494</v>
      </c>
      <c r="S33" s="0" t="n">
        <v>3015.30667248035</v>
      </c>
      <c r="T33" s="0" t="n">
        <v>2474.34985714495</v>
      </c>
      <c r="U33" s="0" t="n">
        <v>4313.36242937618</v>
      </c>
      <c r="V33" s="0" t="n">
        <v>4556.79002305723</v>
      </c>
      <c r="W33" s="0" t="n">
        <v>3094.63373707883</v>
      </c>
      <c r="X33" s="0" t="n">
        <v>0.558357947735787</v>
      </c>
      <c r="Y33" s="0" t="n">
        <v>0.688873954623213</v>
      </c>
      <c r="Z33" s="0" t="n">
        <v>518.440522539274</v>
      </c>
      <c r="AA33" s="0" t="n">
        <v>523.065787721883</v>
      </c>
      <c r="AB33" s="0" t="n">
        <v>475.750936032628</v>
      </c>
      <c r="AC33" s="0" t="n">
        <v>699.066526915436</v>
      </c>
      <c r="AD33" s="0" t="n">
        <v>0.751854764289492</v>
      </c>
      <c r="AE33" s="0" t="n">
        <v>0.54454135202962</v>
      </c>
      <c r="AF33" s="0" t="n">
        <v>0.207313412259872</v>
      </c>
      <c r="AG33" s="0" t="n">
        <v>0.347509561309319</v>
      </c>
      <c r="AH33" s="0" t="n">
        <v>0.339439437053317</v>
      </c>
      <c r="AI33" s="0" t="n">
        <v>0.302977218227848</v>
      </c>
      <c r="AJ33" s="0" t="n">
        <v>0.285346741684118</v>
      </c>
      <c r="AK33" s="0" t="n">
        <v>0.325994482168663</v>
      </c>
      <c r="AL33" s="0" t="n">
        <v>0.301739540134329</v>
      </c>
      <c r="AM33" s="0" t="n">
        <v>0.301237091258192</v>
      </c>
      <c r="AN33" s="0" t="n">
        <v>0.279005328480682</v>
      </c>
      <c r="AO33" s="0" t="n">
        <v>4435050</v>
      </c>
    </row>
    <row r="34" customFormat="false" ht="15" hidden="false" customHeight="false" outlineLevel="0" collapsed="false">
      <c r="A34" s="0" t="n">
        <v>81</v>
      </c>
      <c r="B34" s="0" t="n">
        <v>0.664911970935296</v>
      </c>
      <c r="C34" s="0" t="n">
        <v>0.280859959609986</v>
      </c>
      <c r="D34" s="0" t="n">
        <v>0.0542280694547185</v>
      </c>
      <c r="E34" s="0" t="n">
        <v>0.894233075759426</v>
      </c>
      <c r="F34" s="0" t="n">
        <v>0.98258927592214</v>
      </c>
      <c r="G34" s="0" t="n">
        <v>0.917408158707437</v>
      </c>
      <c r="H34" s="0" t="n">
        <v>0.987015696954234</v>
      </c>
      <c r="I34" s="0" t="n">
        <v>0.594586276878732</v>
      </c>
      <c r="J34" s="0" t="n">
        <v>0.673931476912882</v>
      </c>
      <c r="K34" s="0" t="n">
        <v>0.142055310351338</v>
      </c>
      <c r="L34" s="0" t="n">
        <v>0.137364800356492</v>
      </c>
      <c r="M34" s="0" t="n">
        <v>0.251154265539706</v>
      </c>
      <c r="N34" s="0" t="n">
        <v>0.251130776397193</v>
      </c>
      <c r="O34" s="0" t="n">
        <v>0.0484925333409887</v>
      </c>
      <c r="P34" s="0" t="n">
        <v>0.0575270226120646</v>
      </c>
      <c r="Q34" s="0" t="n">
        <v>5047.37234531062</v>
      </c>
      <c r="R34" s="0" t="n">
        <v>3554.13918714271</v>
      </c>
      <c r="S34" s="0" t="n">
        <v>3046.33536459087</v>
      </c>
      <c r="T34" s="0" t="n">
        <v>2486.04888477872</v>
      </c>
      <c r="U34" s="0" t="n">
        <v>4346.46555321386</v>
      </c>
      <c r="V34" s="0" t="n">
        <v>4601.59758726361</v>
      </c>
      <c r="W34" s="0" t="n">
        <v>3109.19897141862</v>
      </c>
      <c r="X34" s="0" t="n">
        <v>0.553531034680752</v>
      </c>
      <c r="Y34" s="0" t="n">
        <v>0.68778305812174</v>
      </c>
      <c r="Z34" s="0" t="n">
        <v>662.056948028267</v>
      </c>
      <c r="AA34" s="0" t="n">
        <v>649.397484718908</v>
      </c>
      <c r="AB34" s="0" t="n">
        <v>596.816844589771</v>
      </c>
      <c r="AC34" s="0" t="n">
        <v>824.36269923142</v>
      </c>
      <c r="AD34" s="0" t="n">
        <v>0.749768399949484</v>
      </c>
      <c r="AE34" s="0" t="n">
        <v>0.535476974618217</v>
      </c>
      <c r="AF34" s="0" t="n">
        <v>0.214291425331268</v>
      </c>
      <c r="AG34" s="0" t="n">
        <v>0.349088127026699</v>
      </c>
      <c r="AH34" s="0" t="n">
        <v>0.343719387600006</v>
      </c>
      <c r="AI34" s="0" t="n">
        <v>0.303132758000916</v>
      </c>
      <c r="AJ34" s="0" t="n">
        <v>0.28706008093744</v>
      </c>
      <c r="AK34" s="0" t="n">
        <v>0.326138100355053</v>
      </c>
      <c r="AL34" s="0" t="n">
        <v>0.303894753833082</v>
      </c>
      <c r="AM34" s="0" t="n">
        <v>0.301056427942585</v>
      </c>
      <c r="AN34" s="0" t="n">
        <v>0.280436537388835</v>
      </c>
      <c r="AO34" s="0" t="n">
        <v>4419638</v>
      </c>
    </row>
    <row r="35" customFormat="false" ht="15" hidden="false" customHeight="false" outlineLevel="0" collapsed="false">
      <c r="A35" s="0" t="n">
        <v>82</v>
      </c>
      <c r="B35" s="0" t="n">
        <v>0.663580022729991</v>
      </c>
      <c r="C35" s="0" t="n">
        <v>0.280058938506145</v>
      </c>
      <c r="D35" s="0" t="n">
        <v>0.0563610387638642</v>
      </c>
      <c r="E35" s="0" t="n">
        <v>0.887997687694197</v>
      </c>
      <c r="F35" s="0" t="n">
        <v>0.98266880107397</v>
      </c>
      <c r="G35" s="0" t="n">
        <v>0.911387475624524</v>
      </c>
      <c r="H35" s="0" t="n">
        <v>0.986391135136008</v>
      </c>
      <c r="I35" s="0" t="n">
        <v>0.589257525784295</v>
      </c>
      <c r="J35" s="0" t="n">
        <v>0.667996057958846</v>
      </c>
      <c r="K35" s="0" t="n">
        <v>0.14381809796359</v>
      </c>
      <c r="L35" s="0" t="n">
        <v>0.139041431221589</v>
      </c>
      <c r="M35" s="0" t="n">
        <v>0.248691689811548</v>
      </c>
      <c r="N35" s="0" t="n">
        <v>0.255161242515687</v>
      </c>
      <c r="O35" s="0" t="n">
        <v>0.0500484720983545</v>
      </c>
      <c r="P35" s="0" t="n">
        <v>0.0595115005994371</v>
      </c>
      <c r="Q35" s="0" t="n">
        <v>5090.87035628526</v>
      </c>
      <c r="R35" s="0" t="n">
        <v>3582.03641532814</v>
      </c>
      <c r="S35" s="0" t="n">
        <v>3077.52469879647</v>
      </c>
      <c r="T35" s="0" t="n">
        <v>2500.5050671643</v>
      </c>
      <c r="U35" s="0" t="n">
        <v>4381.01923013028</v>
      </c>
      <c r="V35" s="0" t="n">
        <v>4644.66274367058</v>
      </c>
      <c r="W35" s="0" t="n">
        <v>3125.6313339554</v>
      </c>
      <c r="X35" s="0" t="n">
        <v>0.549369579209243</v>
      </c>
      <c r="Y35" s="0" t="n">
        <v>0.686671065051943</v>
      </c>
      <c r="Z35" s="0" t="n">
        <v>522.566934226108</v>
      </c>
      <c r="AA35" s="0" t="n">
        <v>525.607591580975</v>
      </c>
      <c r="AB35" s="0" t="n">
        <v>476.087013046179</v>
      </c>
      <c r="AC35" s="0" t="n">
        <v>719.561559917164</v>
      </c>
      <c r="AD35" s="0" t="n">
        <v>0.75023683816968</v>
      </c>
      <c r="AE35" s="0" t="n">
        <v>0.546373431031293</v>
      </c>
      <c r="AF35" s="0" t="n">
        <v>0.203863407138387</v>
      </c>
      <c r="AG35" s="0" t="n">
        <v>0.354508620529895</v>
      </c>
      <c r="AH35" s="0" t="n">
        <v>0.348499179915419</v>
      </c>
      <c r="AI35" s="0" t="n">
        <v>0.30212206410414</v>
      </c>
      <c r="AJ35" s="0" t="n">
        <v>0.288132044173117</v>
      </c>
      <c r="AK35" s="0" t="n">
        <v>0.328715243632598</v>
      </c>
      <c r="AL35" s="0" t="n">
        <v>0.306535735493132</v>
      </c>
      <c r="AM35" s="0" t="n">
        <v>0.300339351202076</v>
      </c>
      <c r="AN35" s="0" t="n">
        <v>0.281084577217355</v>
      </c>
      <c r="AO35" s="0" t="n">
        <v>4409106</v>
      </c>
    </row>
    <row r="36" customFormat="false" ht="15" hidden="false" customHeight="false" outlineLevel="0" collapsed="false">
      <c r="A36" s="0" t="n">
        <v>83</v>
      </c>
      <c r="B36" s="0" t="n">
        <v>0.660743304041689</v>
      </c>
      <c r="C36" s="0" t="n">
        <v>0.278899277605159</v>
      </c>
      <c r="D36" s="0" t="n">
        <v>0.0603574183531518</v>
      </c>
      <c r="E36" s="0" t="n">
        <v>0.881594342583856</v>
      </c>
      <c r="F36" s="0" t="n">
        <v>0.982107507603137</v>
      </c>
      <c r="G36" s="0" t="n">
        <v>0.906437319944603</v>
      </c>
      <c r="H36" s="0" t="n">
        <v>0.986021490314951</v>
      </c>
      <c r="I36" s="0" t="n">
        <v>0.582507558743318</v>
      </c>
      <c r="J36" s="0" t="n">
        <v>0.65990914826282</v>
      </c>
      <c r="K36" s="0" t="n">
        <v>0.145881156391971</v>
      </c>
      <c r="L36" s="0" t="n">
        <v>0.14006838321241</v>
      </c>
      <c r="M36" s="0" t="n">
        <v>0.245876025287432</v>
      </c>
      <c r="N36" s="0" t="n">
        <v>0.25905608755521</v>
      </c>
      <c r="O36" s="0" t="n">
        <v>0.0532107585531056</v>
      </c>
      <c r="P36" s="0" t="n">
        <v>0.0631422717851072</v>
      </c>
      <c r="Q36" s="0" t="n">
        <v>5138.85418124729</v>
      </c>
      <c r="R36" s="0" t="n">
        <v>3606.84024837058</v>
      </c>
      <c r="S36" s="0" t="n">
        <v>3113.37094492352</v>
      </c>
      <c r="T36" s="0" t="n">
        <v>2515.5834698104</v>
      </c>
      <c r="U36" s="0" t="n">
        <v>4415.61452205146</v>
      </c>
      <c r="V36" s="0" t="n">
        <v>4685.20115054732</v>
      </c>
      <c r="W36" s="0" t="n">
        <v>3144.47933726303</v>
      </c>
      <c r="X36" s="0" t="n">
        <v>0.552330392946954</v>
      </c>
      <c r="Y36" s="0" t="n">
        <v>0.690142377070657</v>
      </c>
      <c r="Z36" s="0" t="n">
        <v>522.909221852062</v>
      </c>
      <c r="AA36" s="0" t="n">
        <v>527.452284998382</v>
      </c>
      <c r="AB36" s="0" t="n">
        <v>482.639650756646</v>
      </c>
      <c r="AC36" s="0" t="n">
        <v>708.424517528005</v>
      </c>
      <c r="AD36" s="0" t="n">
        <v>0.746949465528427</v>
      </c>
      <c r="AE36" s="0" t="n">
        <v>0.555127246393231</v>
      </c>
      <c r="AF36" s="0" t="n">
        <v>0.191822219135195</v>
      </c>
      <c r="AG36" s="0" t="n">
        <v>0.355191373645614</v>
      </c>
      <c r="AH36" s="0" t="n">
        <v>0.352404803362119</v>
      </c>
      <c r="AI36" s="0" t="n">
        <v>0.301681995518664</v>
      </c>
      <c r="AJ36" s="0" t="n">
        <v>0.289149610620113</v>
      </c>
      <c r="AK36" s="0" t="n">
        <v>0.32786729607398</v>
      </c>
      <c r="AL36" s="0" t="n">
        <v>0.307481511923655</v>
      </c>
      <c r="AM36" s="0" t="n">
        <v>0.299878769975403</v>
      </c>
      <c r="AN36" s="0" t="n">
        <v>0.281810925434896</v>
      </c>
      <c r="AO36" s="0" t="n">
        <v>4400713</v>
      </c>
    </row>
    <row r="37" customFormat="false" ht="15" hidden="false" customHeight="false" outlineLevel="0" collapsed="false">
      <c r="A37" s="0" t="n">
        <v>84</v>
      </c>
      <c r="B37" s="0" t="n">
        <v>0.658748391524641</v>
      </c>
      <c r="C37" s="0" t="n">
        <v>0.278240246350808</v>
      </c>
      <c r="D37" s="0" t="n">
        <v>0.0630113621245508</v>
      </c>
      <c r="E37" s="0" t="n">
        <v>0.873701592444844</v>
      </c>
      <c r="F37" s="0" t="n">
        <v>0.982574020876589</v>
      </c>
      <c r="G37" s="0" t="n">
        <v>0.900627559157966</v>
      </c>
      <c r="H37" s="0" t="n">
        <v>0.986516681361814</v>
      </c>
      <c r="I37" s="0" t="n">
        <v>0.575549518695559</v>
      </c>
      <c r="J37" s="0" t="n">
        <v>0.653162490400751</v>
      </c>
      <c r="K37" s="0" t="n">
        <v>0.151476028246753</v>
      </c>
      <c r="L37" s="0" t="n">
        <v>0.145385534287096</v>
      </c>
      <c r="M37" s="0" t="n">
        <v>0.243098946318947</v>
      </c>
      <c r="N37" s="0" t="n">
        <v>0.264076907761882</v>
      </c>
      <c r="O37" s="0" t="n">
        <v>0.0550531274303388</v>
      </c>
      <c r="P37" s="0" t="n">
        <v>0.0653346227139566</v>
      </c>
      <c r="Q37" s="0" t="n">
        <v>5181.79002931913</v>
      </c>
      <c r="R37" s="0" t="n">
        <v>3636.83766923189</v>
      </c>
      <c r="S37" s="0" t="n">
        <v>3147.57041746552</v>
      </c>
      <c r="T37" s="0" t="n">
        <v>2527.90473013776</v>
      </c>
      <c r="U37" s="0" t="n">
        <v>4448.5633357616</v>
      </c>
      <c r="V37" s="0" t="n">
        <v>4734.4971587978</v>
      </c>
      <c r="W37" s="0" t="n">
        <v>3159.88091267223</v>
      </c>
      <c r="X37" s="0" t="n">
        <v>0.549418198547303</v>
      </c>
      <c r="Y37" s="0" t="n">
        <v>0.688360514637131</v>
      </c>
      <c r="Z37" s="0" t="n">
        <v>518.66223355898</v>
      </c>
      <c r="AA37" s="0" t="n">
        <v>524.887786206189</v>
      </c>
      <c r="AB37" s="0" t="n">
        <v>475.599985474914</v>
      </c>
      <c r="AC37" s="0" t="n">
        <v>693.718210544356</v>
      </c>
      <c r="AD37" s="0" t="n">
        <v>0.746237867177247</v>
      </c>
      <c r="AE37" s="0" t="n">
        <v>0.540413997467184</v>
      </c>
      <c r="AF37" s="0" t="n">
        <v>0.205823869710063</v>
      </c>
      <c r="AG37" s="0" t="n">
        <v>0.360128860000946</v>
      </c>
      <c r="AH37" s="0" t="n">
        <v>0.35722995751733</v>
      </c>
      <c r="AI37" s="0" t="n">
        <v>0.305423185060063</v>
      </c>
      <c r="AJ37" s="0" t="n">
        <v>0.290579549383669</v>
      </c>
      <c r="AK37" s="0" t="n">
        <v>0.330590730690714</v>
      </c>
      <c r="AL37" s="0" t="n">
        <v>0.308830010898668</v>
      </c>
      <c r="AM37" s="0" t="n">
        <v>0.303608872158382</v>
      </c>
      <c r="AN37" s="0" t="n">
        <v>0.283625054190296</v>
      </c>
      <c r="AO37" s="0" t="n">
        <v>4393655</v>
      </c>
    </row>
    <row r="38" customFormat="false" ht="15" hidden="false" customHeight="false" outlineLevel="0" collapsed="false">
      <c r="A38" s="0" t="n">
        <v>85</v>
      </c>
      <c r="B38" s="0" t="n">
        <v>0.656231235118933</v>
      </c>
      <c r="C38" s="0" t="n">
        <v>0.278473864962269</v>
      </c>
      <c r="D38" s="0" t="n">
        <v>0.065294899918798</v>
      </c>
      <c r="E38" s="0" t="n">
        <v>0.86672647846799</v>
      </c>
      <c r="F38" s="0" t="n">
        <v>0.981604119638029</v>
      </c>
      <c r="G38" s="0" t="n">
        <v>0.894085841553477</v>
      </c>
      <c r="H38" s="0" t="n">
        <v>0.985402743978028</v>
      </c>
      <c r="I38" s="0" t="n">
        <v>0.568772987475332</v>
      </c>
      <c r="J38" s="0" t="n">
        <v>0.644120123729203</v>
      </c>
      <c r="K38" s="0" t="n">
        <v>0.15289061459252</v>
      </c>
      <c r="L38" s="0" t="n">
        <v>0.147603043191703</v>
      </c>
      <c r="M38" s="0" t="n">
        <v>0.241360672324118</v>
      </c>
      <c r="N38" s="0" t="n">
        <v>0.270544960836217</v>
      </c>
      <c r="O38" s="0" t="n">
        <v>0.0565928186685396</v>
      </c>
      <c r="P38" s="0" t="n">
        <v>0.0669390350726093</v>
      </c>
      <c r="Q38" s="0" t="n">
        <v>5223.75363032075</v>
      </c>
      <c r="R38" s="0" t="n">
        <v>3658.10978511826</v>
      </c>
      <c r="S38" s="0" t="n">
        <v>3184.06309241936</v>
      </c>
      <c r="T38" s="0" t="n">
        <v>2532.40106545236</v>
      </c>
      <c r="U38" s="0" t="n">
        <v>4480.02152653509</v>
      </c>
      <c r="V38" s="0" t="n">
        <v>4772.76950692757</v>
      </c>
      <c r="W38" s="0" t="n">
        <v>3174.8497609788</v>
      </c>
      <c r="X38" s="0" t="n">
        <v>0.543035481185612</v>
      </c>
      <c r="Y38" s="0" t="n">
        <v>0.686187951157592</v>
      </c>
      <c r="Z38" s="0" t="n">
        <v>671.670401672631</v>
      </c>
      <c r="AA38" s="0" t="n">
        <v>660.685532044551</v>
      </c>
      <c r="AB38" s="0" t="n">
        <v>612.060283503616</v>
      </c>
      <c r="AC38" s="0" t="n">
        <v>836.949181111032</v>
      </c>
      <c r="AD38" s="0" t="n">
        <v>0.740770525641114</v>
      </c>
      <c r="AE38" s="0" t="n">
        <v>0.541471684849654</v>
      </c>
      <c r="AF38" s="0" t="n">
        <v>0.19929884079146</v>
      </c>
      <c r="AG38" s="0" t="n">
        <v>0.363246702174298</v>
      </c>
      <c r="AH38" s="0" t="n">
        <v>0.361562880139959</v>
      </c>
      <c r="AI38" s="0" t="n">
        <v>0.303344963081784</v>
      </c>
      <c r="AJ38" s="0" t="n">
        <v>0.291898097716311</v>
      </c>
      <c r="AK38" s="0" t="n">
        <v>0.332823692956074</v>
      </c>
      <c r="AL38" s="0" t="n">
        <v>0.311105792980436</v>
      </c>
      <c r="AM38" s="0" t="n">
        <v>0.301488462925357</v>
      </c>
      <c r="AN38" s="0" t="n">
        <v>0.284170953432644</v>
      </c>
      <c r="AO38" s="0" t="n">
        <v>4378561</v>
      </c>
    </row>
    <row r="39" customFormat="false" ht="15" hidden="false" customHeight="false" outlineLevel="0" collapsed="false">
      <c r="A39" s="0" t="n">
        <v>86</v>
      </c>
      <c r="B39" s="0" t="n">
        <v>0.655909174942262</v>
      </c>
      <c r="C39" s="0" t="n">
        <v>0.276768917058257</v>
      </c>
      <c r="D39" s="0" t="n">
        <v>0.0673219079994813</v>
      </c>
      <c r="E39" s="0" t="n">
        <v>0.860001305150003</v>
      </c>
      <c r="F39" s="0" t="n">
        <v>0.980801968285179</v>
      </c>
      <c r="G39" s="0" t="n">
        <v>0.88720822481802</v>
      </c>
      <c r="H39" s="0" t="n">
        <v>0.984431795090585</v>
      </c>
      <c r="I39" s="0" t="n">
        <v>0.564082746510207</v>
      </c>
      <c r="J39" s="0" t="n">
        <v>0.638273073711482</v>
      </c>
      <c r="K39" s="0" t="n">
        <v>0.1566801729917</v>
      </c>
      <c r="L39" s="0" t="n">
        <v>0.152428836142339</v>
      </c>
      <c r="M39" s="0" t="n">
        <v>0.238021629895054</v>
      </c>
      <c r="N39" s="0" t="n">
        <v>0.273956505596791</v>
      </c>
      <c r="O39" s="0" t="n">
        <v>0.0578969287447423</v>
      </c>
      <c r="P39" s="0" t="n">
        <v>0.068572388976906</v>
      </c>
      <c r="Q39" s="0" t="n">
        <v>5269.76431770222</v>
      </c>
      <c r="R39" s="0" t="n">
        <v>3696.62340553314</v>
      </c>
      <c r="S39" s="0" t="n">
        <v>3218.88200346432</v>
      </c>
      <c r="T39" s="0" t="n">
        <v>2556.91444378872</v>
      </c>
      <c r="U39" s="0" t="n">
        <v>4519.50961094865</v>
      </c>
      <c r="V39" s="0" t="n">
        <v>4832.26692233837</v>
      </c>
      <c r="W39" s="0" t="n">
        <v>3196.14305473593</v>
      </c>
      <c r="X39" s="0" t="n">
        <v>0.550341246530654</v>
      </c>
      <c r="Y39" s="0" t="n">
        <v>0.69145646765284</v>
      </c>
      <c r="Z39" s="0" t="n">
        <v>525.148068814112</v>
      </c>
      <c r="AA39" s="0" t="n">
        <v>528.166899592065</v>
      </c>
      <c r="AB39" s="0" t="n">
        <v>476.31918328574</v>
      </c>
      <c r="AC39" s="0" t="n">
        <v>717.526607821687</v>
      </c>
      <c r="AD39" s="0" t="n">
        <v>0.743671483844307</v>
      </c>
      <c r="AE39" s="0" t="n">
        <v>0.541555919705157</v>
      </c>
      <c r="AF39" s="0" t="n">
        <v>0.20211556413915</v>
      </c>
      <c r="AG39" s="0" t="n">
        <v>0.369729888805616</v>
      </c>
      <c r="AH39" s="0" t="n">
        <v>0.367363742974088</v>
      </c>
      <c r="AI39" s="0" t="n">
        <v>0.308567346504547</v>
      </c>
      <c r="AJ39" s="0" t="n">
        <v>0.293948932386313</v>
      </c>
      <c r="AK39" s="0" t="n">
        <v>0.33720589974575</v>
      </c>
      <c r="AL39" s="0" t="n">
        <v>0.313729763454411</v>
      </c>
      <c r="AM39" s="0" t="n">
        <v>0.306373605146278</v>
      </c>
      <c r="AN39" s="0" t="n">
        <v>0.285635814191276</v>
      </c>
      <c r="AO39" s="0" t="n">
        <v>4372107</v>
      </c>
    </row>
    <row r="40" customFormat="false" ht="15" hidden="false" customHeight="false" outlineLevel="0" collapsed="false">
      <c r="A40" s="0" t="n">
        <v>87</v>
      </c>
      <c r="B40" s="0" t="n">
        <v>0.65457242116885</v>
      </c>
      <c r="C40" s="0" t="n">
        <v>0.275141640805834</v>
      </c>
      <c r="D40" s="0" t="n">
        <v>0.0702859380253162</v>
      </c>
      <c r="E40" s="0" t="n">
        <v>0.853986310773561</v>
      </c>
      <c r="F40" s="0" t="n">
        <v>0.97904936402096</v>
      </c>
      <c r="G40" s="0" t="n">
        <v>0.882624749072202</v>
      </c>
      <c r="H40" s="0" t="n">
        <v>0.983293872235283</v>
      </c>
      <c r="I40" s="0" t="n">
        <v>0.558995887088103</v>
      </c>
      <c r="J40" s="0" t="n">
        <v>0.630916306218121</v>
      </c>
      <c r="K40" s="0" t="n">
        <v>0.160857981069499</v>
      </c>
      <c r="L40" s="0" t="n">
        <v>0.156441361923805</v>
      </c>
      <c r="M40" s="0" t="n">
        <v>0.234967194771958</v>
      </c>
      <c r="N40" s="0" t="n">
        <v>0.277296621962681</v>
      </c>
      <c r="O40" s="0" t="n">
        <v>0.0600232289134989</v>
      </c>
      <c r="P40" s="0" t="n">
        <v>0.0708364358401589</v>
      </c>
      <c r="Q40" s="0" t="n">
        <v>5321.33405943739</v>
      </c>
      <c r="R40" s="0" t="n">
        <v>3726.5494578689</v>
      </c>
      <c r="S40" s="0" t="n">
        <v>3256.00533811501</v>
      </c>
      <c r="T40" s="0" t="n">
        <v>2570.95682096358</v>
      </c>
      <c r="U40" s="0" t="n">
        <v>4559.76328211972</v>
      </c>
      <c r="V40" s="0" t="n">
        <v>4888.17806638806</v>
      </c>
      <c r="W40" s="0" t="n">
        <v>3215.91166103472</v>
      </c>
      <c r="X40" s="0" t="n">
        <v>0.554679522382067</v>
      </c>
      <c r="Y40" s="0" t="n">
        <v>0.699338072095575</v>
      </c>
      <c r="Z40" s="0" t="n">
        <v>531.331528495231</v>
      </c>
      <c r="AA40" s="0" t="n">
        <v>531.690394324891</v>
      </c>
      <c r="AB40" s="0" t="n">
        <v>482.252115557048</v>
      </c>
      <c r="AC40" s="0" t="n">
        <v>692.727567565776</v>
      </c>
      <c r="AD40" s="0" t="n">
        <v>0.745996156263658</v>
      </c>
      <c r="AE40" s="0" t="n">
        <v>0.54020879365869</v>
      </c>
      <c r="AF40" s="0" t="n">
        <v>0.205787362604968</v>
      </c>
      <c r="AG40" s="0" t="n">
        <v>0.369151788763032</v>
      </c>
      <c r="AH40" s="0" t="n">
        <v>0.371563918552661</v>
      </c>
      <c r="AI40" s="0" t="n">
        <v>0.307079662317949</v>
      </c>
      <c r="AJ40" s="0" t="n">
        <v>0.295619328675908</v>
      </c>
      <c r="AK40" s="0" t="n">
        <v>0.336698438591767</v>
      </c>
      <c r="AL40" s="0" t="n">
        <v>0.31594471733829</v>
      </c>
      <c r="AM40" s="0" t="n">
        <v>0.304917737264393</v>
      </c>
      <c r="AN40" s="0" t="n">
        <v>0.2866037182832</v>
      </c>
      <c r="AO40" s="0" t="n">
        <v>4367144</v>
      </c>
    </row>
    <row r="41" customFormat="false" ht="15" hidden="false" customHeight="false" outlineLevel="0" collapsed="false">
      <c r="A41" s="0" t="n">
        <v>88</v>
      </c>
      <c r="B41" s="0" t="n">
        <v>0.649224113707417</v>
      </c>
      <c r="C41" s="0" t="n">
        <v>0.274513957877456</v>
      </c>
      <c r="D41" s="0" t="n">
        <v>0.0762619284151277</v>
      </c>
      <c r="E41" s="0" t="n">
        <v>0.850409842331064</v>
      </c>
      <c r="F41" s="0" t="n">
        <v>0.977112963326795</v>
      </c>
      <c r="G41" s="0" t="n">
        <v>0.879503461745344</v>
      </c>
      <c r="H41" s="0" t="n">
        <v>0.981127546472817</v>
      </c>
      <c r="I41" s="0" t="n">
        <v>0.552106576175449</v>
      </c>
      <c r="J41" s="0" t="n">
        <v>0.625156925884363</v>
      </c>
      <c r="K41" s="0" t="n">
        <v>0.16462770567556</v>
      </c>
      <c r="L41" s="0" t="n">
        <v>0.160307768982898</v>
      </c>
      <c r="M41" s="0" t="n">
        <v>0.233449371636244</v>
      </c>
      <c r="N41" s="0" t="n">
        <v>0.275437533230548</v>
      </c>
      <c r="O41" s="0" t="n">
        <v>0.0648538945193716</v>
      </c>
      <c r="P41" s="0" t="n">
        <v>0.0765185042118852</v>
      </c>
      <c r="Q41" s="0" t="n">
        <v>5346.1208588286</v>
      </c>
      <c r="R41" s="0" t="n">
        <v>3728.0100839629</v>
      </c>
      <c r="S41" s="0" t="n">
        <v>3264.02843804472</v>
      </c>
      <c r="T41" s="0" t="n">
        <v>2576.56644051602</v>
      </c>
      <c r="U41" s="0" t="n">
        <v>4563.34586694141</v>
      </c>
      <c r="V41" s="0" t="n">
        <v>4905.12623015573</v>
      </c>
      <c r="W41" s="0" t="n">
        <v>3222.75336762258</v>
      </c>
      <c r="X41" s="0" t="n">
        <v>0.544537547561694</v>
      </c>
      <c r="Y41" s="0" t="n">
        <v>0.696398758819602</v>
      </c>
      <c r="Z41" s="0" t="n">
        <v>525.296771866119</v>
      </c>
      <c r="AA41" s="0" t="n">
        <v>525.772607690707</v>
      </c>
      <c r="AB41" s="0" t="n">
        <v>475.362418558515</v>
      </c>
      <c r="AC41" s="0" t="n">
        <v>700.822841970515</v>
      </c>
      <c r="AD41" s="0" t="n">
        <v>0.742016518302712</v>
      </c>
      <c r="AE41" s="0" t="n">
        <v>0.544858563463712</v>
      </c>
      <c r="AF41" s="0" t="n">
        <v>0.197157954839</v>
      </c>
      <c r="AG41" s="0" t="n">
        <v>0.370672968502818</v>
      </c>
      <c r="AH41" s="0" t="n">
        <v>0.374709092393496</v>
      </c>
      <c r="AI41" s="0" t="n">
        <v>0.306090113935979</v>
      </c>
      <c r="AJ41" s="0" t="n">
        <v>0.298253672458122</v>
      </c>
      <c r="AK41" s="0" t="n">
        <v>0.336568749651052</v>
      </c>
      <c r="AL41" s="0" t="n">
        <v>0.319275899283121</v>
      </c>
      <c r="AM41" s="0" t="n">
        <v>0.303868589749168</v>
      </c>
      <c r="AN41" s="0" t="n">
        <v>0.287872967482631</v>
      </c>
      <c r="AO41" s="0" t="n">
        <v>4382662</v>
      </c>
    </row>
    <row r="42" customFormat="false" ht="15" hidden="false" customHeight="false" outlineLevel="0" collapsed="false">
      <c r="A42" s="0" t="n">
        <v>89</v>
      </c>
      <c r="B42" s="0" t="n">
        <v>0.645153272896594</v>
      </c>
      <c r="C42" s="0" t="n">
        <v>0.272020772554541</v>
      </c>
      <c r="D42" s="0" t="n">
        <v>0.082825954548865</v>
      </c>
      <c r="E42" s="0" t="n">
        <v>0.848841753492324</v>
      </c>
      <c r="F42" s="0" t="n">
        <v>0.976834365492032</v>
      </c>
      <c r="G42" s="0" t="n">
        <v>0.878356662326262</v>
      </c>
      <c r="H42" s="0" t="n">
        <v>0.981037022206023</v>
      </c>
      <c r="I42" s="0" t="n">
        <v>0.547633035436857</v>
      </c>
      <c r="J42" s="0" t="n">
        <v>0.621092486102223</v>
      </c>
      <c r="K42" s="0" t="n">
        <v>0.167804842411929</v>
      </c>
      <c r="L42" s="0" t="n">
        <v>0.1643153875808</v>
      </c>
      <c r="M42" s="0" t="n">
        <v>0.230902589561533</v>
      </c>
      <c r="N42" s="0" t="n">
        <v>0.272706984369115</v>
      </c>
      <c r="O42" s="0" t="n">
        <v>0.0703061284939342</v>
      </c>
      <c r="P42" s="0" t="n">
        <v>0.0830348950206939</v>
      </c>
      <c r="Q42" s="0" t="n">
        <v>5397.46046435696</v>
      </c>
      <c r="R42" s="0" t="n">
        <v>3721.32919998615</v>
      </c>
      <c r="S42" s="0" t="n">
        <v>3273.25631234086</v>
      </c>
      <c r="T42" s="0" t="n">
        <v>2582.02643070737</v>
      </c>
      <c r="U42" s="0" t="n">
        <v>4586.44179855559</v>
      </c>
      <c r="V42" s="0" t="n">
        <v>4933.47639624999</v>
      </c>
      <c r="W42" s="0" t="n">
        <v>3229.41524524606</v>
      </c>
      <c r="X42" s="0" t="n">
        <v>0.543538246558804</v>
      </c>
      <c r="Y42" s="0" t="n">
        <v>0.696109075899809</v>
      </c>
      <c r="Z42" s="0" t="n">
        <v>671.565329668506</v>
      </c>
      <c r="AA42" s="0" t="n">
        <v>664.62647050355</v>
      </c>
      <c r="AB42" s="0" t="n">
        <v>612.476556048168</v>
      </c>
      <c r="AC42" s="0" t="n">
        <v>856.907161049626</v>
      </c>
      <c r="AD42" s="0" t="n">
        <v>0.740102069121767</v>
      </c>
      <c r="AE42" s="0" t="n">
        <v>0.543217588188564</v>
      </c>
      <c r="AF42" s="0" t="n">
        <v>0.196884480933203</v>
      </c>
      <c r="AG42" s="0" t="n">
        <v>0.373162921559967</v>
      </c>
      <c r="AH42" s="0" t="n">
        <v>0.376861816166479</v>
      </c>
      <c r="AI42" s="0" t="n">
        <v>0.30992414255237</v>
      </c>
      <c r="AJ42" s="0" t="n">
        <v>0.300940301199996</v>
      </c>
      <c r="AK42" s="0" t="n">
        <v>0.339403329637644</v>
      </c>
      <c r="AL42" s="0" t="n">
        <v>0.321213097115272</v>
      </c>
      <c r="AM42" s="0" t="n">
        <v>0.307410280708329</v>
      </c>
      <c r="AN42" s="0" t="n">
        <v>0.290700707548662</v>
      </c>
      <c r="AO42" s="0" t="n">
        <v>4387981</v>
      </c>
    </row>
    <row r="43" customFormat="false" ht="15" hidden="false" customHeight="false" outlineLevel="0" collapsed="false">
      <c r="A43" s="0" t="n">
        <v>90</v>
      </c>
      <c r="B43" s="0" t="n">
        <v>0.639215003113761</v>
      </c>
      <c r="C43" s="0" t="n">
        <v>0.269109574196663</v>
      </c>
      <c r="D43" s="0" t="n">
        <v>0.0916754226895759</v>
      </c>
      <c r="E43" s="0" t="n">
        <v>0.849327548604768</v>
      </c>
      <c r="F43" s="0" t="n">
        <v>0.975222311023263</v>
      </c>
      <c r="G43" s="0" t="n">
        <v>0.878323578205678</v>
      </c>
      <c r="H43" s="0" t="n">
        <v>0.97969436562894</v>
      </c>
      <c r="I43" s="0" t="n">
        <v>0.542902911626</v>
      </c>
      <c r="J43" s="0" t="n">
        <v>0.613791418448215</v>
      </c>
      <c r="K43" s="0" t="n">
        <v>0.171533589949112</v>
      </c>
      <c r="L43" s="0" t="n">
        <v>0.16930816171952</v>
      </c>
      <c r="M43" s="0" t="n">
        <v>0.228562174958525</v>
      </c>
      <c r="N43" s="0" t="n">
        <v>0.269591347871542</v>
      </c>
      <c r="O43" s="0" t="n">
        <v>0.0778624620202434</v>
      </c>
      <c r="P43" s="0" t="n">
        <v>0.0918395447035065</v>
      </c>
      <c r="Q43" s="0" t="n">
        <v>5439.23271156302</v>
      </c>
      <c r="R43" s="0" t="n">
        <v>3734.59511379604</v>
      </c>
      <c r="S43" s="0" t="n">
        <v>3283.75939112201</v>
      </c>
      <c r="T43" s="0" t="n">
        <v>2587.20283963899</v>
      </c>
      <c r="U43" s="0" t="n">
        <v>4597.71316007494</v>
      </c>
      <c r="V43" s="0" t="n">
        <v>4966.93978249377</v>
      </c>
      <c r="W43" s="0" t="n">
        <v>3238.62646211171</v>
      </c>
      <c r="X43" s="0" t="n">
        <v>0.543493361127175</v>
      </c>
      <c r="Y43" s="0" t="n">
        <v>0.699028127435945</v>
      </c>
      <c r="Z43" s="0" t="n">
        <v>529.876750081639</v>
      </c>
      <c r="AA43" s="0" t="n">
        <v>535.381187949233</v>
      </c>
      <c r="AB43" s="0" t="n">
        <v>482.289514171524</v>
      </c>
      <c r="AC43" s="0" t="n">
        <v>750.031424849503</v>
      </c>
      <c r="AD43" s="0" t="n">
        <v>0.733272325617995</v>
      </c>
      <c r="AE43" s="0" t="n">
        <v>0.539960539277117</v>
      </c>
      <c r="AF43" s="0" t="n">
        <v>0.193362059418406</v>
      </c>
      <c r="AG43" s="0" t="n">
        <v>0.374535519595845</v>
      </c>
      <c r="AH43" s="0" t="n">
        <v>0.377722546136276</v>
      </c>
      <c r="AI43" s="0" t="n">
        <v>0.312485309844641</v>
      </c>
      <c r="AJ43" s="0" t="n">
        <v>0.303587252123439</v>
      </c>
      <c r="AK43" s="0" t="n">
        <v>0.341181828855505</v>
      </c>
      <c r="AL43" s="0" t="n">
        <v>0.32244127121114</v>
      </c>
      <c r="AM43" s="0" t="n">
        <v>0.309240906534321</v>
      </c>
      <c r="AN43" s="0" t="n">
        <v>0.292502476897776</v>
      </c>
      <c r="AO43" s="0" t="n">
        <v>4406452</v>
      </c>
    </row>
    <row r="44" customFormat="false" ht="15" hidden="false" customHeight="false" outlineLevel="0" collapsed="false">
      <c r="A44" s="0" t="n">
        <v>91</v>
      </c>
      <c r="B44" s="0" t="n">
        <v>0.63632112053191</v>
      </c>
      <c r="C44" s="0" t="n">
        <v>0.267854474937079</v>
      </c>
      <c r="D44" s="0" t="n">
        <v>0.0958244045310114</v>
      </c>
      <c r="E44" s="0" t="n">
        <v>0.849447625097628</v>
      </c>
      <c r="F44" s="0" t="n">
        <v>0.975061265716361</v>
      </c>
      <c r="G44" s="0" t="n">
        <v>0.877781027513724</v>
      </c>
      <c r="H44" s="0" t="n">
        <v>0.979520471433891</v>
      </c>
      <c r="I44" s="0" t="n">
        <v>0.540521464635292</v>
      </c>
      <c r="J44" s="0" t="n">
        <v>0.611036307774373</v>
      </c>
      <c r="K44" s="0" t="n">
        <v>0.174841175624062</v>
      </c>
      <c r="L44" s="0" t="n">
        <v>0.174326653351154</v>
      </c>
      <c r="M44" s="0" t="n">
        <v>0.227528347607074</v>
      </c>
      <c r="N44" s="0" t="n">
        <v>0.268109366472294</v>
      </c>
      <c r="O44" s="0" t="n">
        <v>0.081397812855262</v>
      </c>
      <c r="P44" s="0" t="n">
        <v>0.095915591469694</v>
      </c>
      <c r="Q44" s="0" t="n">
        <v>5452.22521952266</v>
      </c>
      <c r="R44" s="0" t="n">
        <v>3788.38956061564</v>
      </c>
      <c r="S44" s="0" t="n">
        <v>3293.9103988644</v>
      </c>
      <c r="T44" s="0" t="n">
        <v>2584.11984532937</v>
      </c>
      <c r="U44" s="0" t="n">
        <v>4599.27644687206</v>
      </c>
      <c r="V44" s="0" t="n">
        <v>5003.72008398639</v>
      </c>
      <c r="W44" s="0" t="n">
        <v>3248.17706298466</v>
      </c>
      <c r="X44" s="0" t="n">
        <v>0.545132831580789</v>
      </c>
      <c r="Y44" s="0" t="n">
        <v>0.701621343715617</v>
      </c>
      <c r="Z44" s="0" t="n">
        <v>532.648778272788</v>
      </c>
      <c r="AA44" s="0" t="n">
        <v>537.389585106859</v>
      </c>
      <c r="AB44" s="0" t="n">
        <v>487.786294507756</v>
      </c>
      <c r="AC44" s="0" t="n">
        <v>720.479385049519</v>
      </c>
      <c r="AD44" s="0" t="n">
        <v>0.723847386030882</v>
      </c>
      <c r="AE44" s="0" t="n">
        <v>0.532101453487989</v>
      </c>
      <c r="AF44" s="0" t="n">
        <v>0.191745932542893</v>
      </c>
      <c r="AG44" s="0" t="n">
        <v>0.376076339702316</v>
      </c>
      <c r="AH44" s="0" t="n">
        <v>0.3782684569974</v>
      </c>
      <c r="AI44" s="0" t="n">
        <v>0.315345044326855</v>
      </c>
      <c r="AJ44" s="0" t="n">
        <v>0.304181104880097</v>
      </c>
      <c r="AK44" s="0" t="n">
        <v>0.343289006940033</v>
      </c>
      <c r="AL44" s="0" t="n">
        <v>0.322798146558266</v>
      </c>
      <c r="AM44" s="0" t="n">
        <v>0.312131796196645</v>
      </c>
      <c r="AN44" s="0" t="n">
        <v>0.293176612699676</v>
      </c>
      <c r="AO44" s="0" t="n">
        <v>4410729</v>
      </c>
    </row>
    <row r="45" customFormat="false" ht="15" hidden="false" customHeight="false" outlineLevel="0" collapsed="false">
      <c r="A45" s="0" t="n">
        <v>92</v>
      </c>
      <c r="B45" s="0" t="n">
        <v>0.63080360614744</v>
      </c>
      <c r="C45" s="0" t="n">
        <v>0.264060782629929</v>
      </c>
      <c r="D45" s="0" t="n">
        <v>0.10513561122263</v>
      </c>
      <c r="E45" s="0" t="n">
        <v>0.850893919211425</v>
      </c>
      <c r="F45" s="0" t="n">
        <v>0.975178144553447</v>
      </c>
      <c r="G45" s="0" t="n">
        <v>0.879598271417607</v>
      </c>
      <c r="H45" s="0" t="n">
        <v>0.979756943990873</v>
      </c>
      <c r="I45" s="0" t="n">
        <v>0.536746952687496</v>
      </c>
      <c r="J45" s="0" t="n">
        <v>0.605684950295873</v>
      </c>
      <c r="K45" s="0" t="n">
        <v>0.177077888708337</v>
      </c>
      <c r="L45" s="0" t="n">
        <v>0.176952296665926</v>
      </c>
      <c r="M45" s="0" t="n">
        <v>0.224687714242017</v>
      </c>
      <c r="N45" s="0" t="n">
        <v>0.264273063542034</v>
      </c>
      <c r="O45" s="0" t="n">
        <v>0.0894592522819125</v>
      </c>
      <c r="P45" s="0" t="n">
        <v>0.105220130715539</v>
      </c>
      <c r="Q45" s="0" t="n">
        <v>5496.07271203561</v>
      </c>
      <c r="R45" s="0" t="n">
        <v>3792.48605015042</v>
      </c>
      <c r="S45" s="0" t="n">
        <v>3300.53560704893</v>
      </c>
      <c r="T45" s="0" t="n">
        <v>2589.34065005076</v>
      </c>
      <c r="U45" s="0" t="n">
        <v>4610.71641380259</v>
      </c>
      <c r="V45" s="0" t="n">
        <v>5021.10569877265</v>
      </c>
      <c r="W45" s="0" t="n">
        <v>3252.99818419295</v>
      </c>
      <c r="X45" s="0" t="n">
        <v>0.548064333919656</v>
      </c>
      <c r="Y45" s="0" t="n">
        <v>0.70364586826115</v>
      </c>
      <c r="Z45" s="0" t="n">
        <v>530.799602076382</v>
      </c>
      <c r="AA45" s="0" t="n">
        <v>533.898738871235</v>
      </c>
      <c r="AB45" s="0" t="n">
        <v>482.604868770812</v>
      </c>
      <c r="AC45" s="0" t="n">
        <v>720.436973123826</v>
      </c>
      <c r="AD45" s="0" t="n">
        <v>0.734553290222406</v>
      </c>
      <c r="AE45" s="0" t="n">
        <v>0.539397682126022</v>
      </c>
      <c r="AF45" s="0" t="n">
        <v>0.195155608096385</v>
      </c>
      <c r="AG45" s="0" t="n">
        <v>0.375905122981038</v>
      </c>
      <c r="AH45" s="0" t="n">
        <v>0.378248768680689</v>
      </c>
      <c r="AI45" s="0" t="n">
        <v>0.315437344701032</v>
      </c>
      <c r="AJ45" s="0" t="n">
        <v>0.305939383324091</v>
      </c>
      <c r="AK45" s="0" t="n">
        <v>0.342713702745922</v>
      </c>
      <c r="AL45" s="0" t="n">
        <v>0.323050391832035</v>
      </c>
      <c r="AM45" s="0" t="n">
        <v>0.312361018162995</v>
      </c>
      <c r="AN45" s="0" t="n">
        <v>0.295170749459707</v>
      </c>
      <c r="AO45" s="0" t="n">
        <v>4428908</v>
      </c>
    </row>
    <row r="46" customFormat="false" ht="15" hidden="false" customHeight="false" outlineLevel="0" collapsed="false">
      <c r="A46" s="0" t="n">
        <v>93</v>
      </c>
      <c r="B46" s="0" t="n">
        <v>0.623921339726592</v>
      </c>
      <c r="C46" s="0" t="n">
        <v>0.261223499406193</v>
      </c>
      <c r="D46" s="0" t="n">
        <v>0.114855160867215</v>
      </c>
      <c r="E46" s="0" t="n">
        <v>0.85250470943109</v>
      </c>
      <c r="F46" s="0" t="n">
        <v>0.975788637088725</v>
      </c>
      <c r="G46" s="0" t="n">
        <v>0.88110766554719</v>
      </c>
      <c r="H46" s="0" t="n">
        <v>0.980188570098632</v>
      </c>
      <c r="I46" s="0" t="n">
        <v>0.531895880431475</v>
      </c>
      <c r="J46" s="0" t="n">
        <v>0.599598005507535</v>
      </c>
      <c r="K46" s="0" t="n">
        <v>0.177324905236777</v>
      </c>
      <c r="L46" s="0" t="n">
        <v>0.176704977412419</v>
      </c>
      <c r="M46" s="0" t="n">
        <v>0.222694263457849</v>
      </c>
      <c r="N46" s="0" t="n">
        <v>0.261301274456845</v>
      </c>
      <c r="O46" s="0" t="n">
        <v>0.0979145655417662</v>
      </c>
      <c r="P46" s="0" t="n">
        <v>0.114889357124345</v>
      </c>
      <c r="Q46" s="0" t="n">
        <v>5517.54470279698</v>
      </c>
      <c r="R46" s="0" t="n">
        <v>3825.36693343267</v>
      </c>
      <c r="S46" s="0" t="n">
        <v>3306.56420606339</v>
      </c>
      <c r="T46" s="0" t="n">
        <v>2594.30159584455</v>
      </c>
      <c r="U46" s="0" t="n">
        <v>4604.23508301839</v>
      </c>
      <c r="V46" s="0" t="n">
        <v>5028.41821598735</v>
      </c>
      <c r="W46" s="0" t="n">
        <v>3257.71220251839</v>
      </c>
      <c r="X46" s="0" t="n">
        <v>0.544817829104519</v>
      </c>
      <c r="Y46" s="0" t="n">
        <v>0.69961480297547</v>
      </c>
      <c r="Z46" s="0" t="n">
        <v>671.618506981937</v>
      </c>
      <c r="AA46" s="0" t="n">
        <v>664.128637114823</v>
      </c>
      <c r="AB46" s="0" t="n">
        <v>609.906755734744</v>
      </c>
      <c r="AC46" s="0" t="n">
        <v>884.907702788374</v>
      </c>
      <c r="AD46" s="0" t="n">
        <v>0.732958320788118</v>
      </c>
      <c r="AE46" s="0" t="n">
        <v>0.548029593638596</v>
      </c>
      <c r="AF46" s="0" t="n">
        <v>0.184928727149522</v>
      </c>
      <c r="AG46" s="0" t="n">
        <v>0.377018576985966</v>
      </c>
      <c r="AH46" s="0" t="n">
        <v>0.377946143792716</v>
      </c>
      <c r="AI46" s="0" t="n">
        <v>0.316965584101138</v>
      </c>
      <c r="AJ46" s="0" t="n">
        <v>0.306443506341147</v>
      </c>
      <c r="AK46" s="0" t="n">
        <v>0.342859965410184</v>
      </c>
      <c r="AL46" s="0" t="n">
        <v>0.322708902850417</v>
      </c>
      <c r="AM46" s="0" t="n">
        <v>0.313831758671034</v>
      </c>
      <c r="AN46" s="0" t="n">
        <v>0.296037690898815</v>
      </c>
      <c r="AO46" s="0" t="n">
        <v>4443318</v>
      </c>
    </row>
    <row r="47" customFormat="false" ht="15" hidden="false" customHeight="false" outlineLevel="0" collapsed="false">
      <c r="A47" s="0" t="n">
        <v>94</v>
      </c>
      <c r="B47" s="0" t="n">
        <v>0.620408415881375</v>
      </c>
      <c r="C47" s="0" t="n">
        <v>0.257956066544278</v>
      </c>
      <c r="D47" s="0" t="n">
        <v>0.121635517574347</v>
      </c>
      <c r="E47" s="0" t="n">
        <v>0.854192518367199</v>
      </c>
      <c r="F47" s="0" t="n">
        <v>0.975505089333214</v>
      </c>
      <c r="G47" s="0" t="n">
        <v>0.882001128739981</v>
      </c>
      <c r="H47" s="0" t="n">
        <v>0.979702938735668</v>
      </c>
      <c r="I47" s="0" t="n">
        <v>0.529948227177917</v>
      </c>
      <c r="J47" s="0" t="n">
        <v>0.595987733525631</v>
      </c>
      <c r="K47" s="0" t="n">
        <v>0.178954034284218</v>
      </c>
      <c r="L47" s="0" t="n">
        <v>0.178970196903272</v>
      </c>
      <c r="M47" s="0" t="n">
        <v>0.220344142109554</v>
      </c>
      <c r="N47" s="0" t="n">
        <v>0.257905623794903</v>
      </c>
      <c r="O47" s="0" t="n">
        <v>0.103900149079729</v>
      </c>
      <c r="P47" s="0" t="n">
        <v>0.12161173201268</v>
      </c>
      <c r="Q47" s="0" t="n">
        <v>5574.04035043646</v>
      </c>
      <c r="R47" s="0" t="n">
        <v>3840.41781288304</v>
      </c>
      <c r="S47" s="0" t="n">
        <v>3325.92526420772</v>
      </c>
      <c r="T47" s="0" t="n">
        <v>2611.18829075429</v>
      </c>
      <c r="U47" s="0" t="n">
        <v>4633.73738187838</v>
      </c>
      <c r="V47" s="0" t="n">
        <v>5068.72664851722</v>
      </c>
      <c r="W47" s="0" t="n">
        <v>3277.99298563669</v>
      </c>
      <c r="X47" s="0" t="n">
        <v>0.550713718406105</v>
      </c>
      <c r="Y47" s="0" t="n">
        <v>0.703259530787141</v>
      </c>
      <c r="Z47" s="0" t="n">
        <v>537.493127489772</v>
      </c>
      <c r="AA47" s="0" t="n">
        <v>537.701561260171</v>
      </c>
      <c r="AB47" s="0" t="n">
        <v>488.005028879311</v>
      </c>
      <c r="AC47" s="0" t="n">
        <v>738.860279851461</v>
      </c>
      <c r="AD47" s="0" t="n">
        <v>0.744097365689803</v>
      </c>
      <c r="AE47" s="0" t="n">
        <v>0.556533242188348</v>
      </c>
      <c r="AF47" s="0" t="n">
        <v>0.187564123501455</v>
      </c>
      <c r="AG47" s="0" t="n">
        <v>0.377166443137657</v>
      </c>
      <c r="AH47" s="0" t="n">
        <v>0.378523273445472</v>
      </c>
      <c r="AI47" s="0" t="n">
        <v>0.319720470781855</v>
      </c>
      <c r="AJ47" s="0" t="n">
        <v>0.308340559083387</v>
      </c>
      <c r="AK47" s="0" t="n">
        <v>0.344092412064389</v>
      </c>
      <c r="AL47" s="0" t="n">
        <v>0.324255375909907</v>
      </c>
      <c r="AM47" s="0" t="n">
        <v>0.316388022117574</v>
      </c>
      <c r="AN47" s="0" t="n">
        <v>0.297841383335654</v>
      </c>
      <c r="AO47" s="0" t="n">
        <v>4452970</v>
      </c>
    </row>
    <row r="48" customFormat="false" ht="15" hidden="false" customHeight="false" outlineLevel="0" collapsed="false">
      <c r="A48" s="0" t="n">
        <v>95</v>
      </c>
      <c r="B48" s="0" t="n">
        <v>0.616122276616336</v>
      </c>
      <c r="C48" s="0" t="n">
        <v>0.256086935998867</v>
      </c>
      <c r="D48" s="0" t="n">
        <v>0.127790787384797</v>
      </c>
      <c r="E48" s="0" t="n">
        <v>0.854465352023839</v>
      </c>
      <c r="F48" s="0" t="n">
        <v>0.975486094847345</v>
      </c>
      <c r="G48" s="0" t="n">
        <v>0.882365527643252</v>
      </c>
      <c r="H48" s="0" t="n">
        <v>0.979944139583213</v>
      </c>
      <c r="I48" s="0" t="n">
        <v>0.526455137978706</v>
      </c>
      <c r="J48" s="0" t="n">
        <v>0.591085352569812</v>
      </c>
      <c r="K48" s="0" t="n">
        <v>0.18002345693838</v>
      </c>
      <c r="L48" s="0" t="n">
        <v>0.180375363414498</v>
      </c>
      <c r="M48" s="0" t="n">
        <v>0.218817413916978</v>
      </c>
      <c r="N48" s="0" t="n">
        <v>0.256435844773307</v>
      </c>
      <c r="O48" s="0" t="n">
        <v>0.109192800128154</v>
      </c>
      <c r="P48" s="0" t="n">
        <v>0.127964897504227</v>
      </c>
      <c r="Q48" s="0" t="n">
        <v>5630.45980105531</v>
      </c>
      <c r="R48" s="0" t="n">
        <v>3879.77564854174</v>
      </c>
      <c r="S48" s="0" t="n">
        <v>3350.67659030605</v>
      </c>
      <c r="T48" s="0" t="n">
        <v>2633.66308991777</v>
      </c>
      <c r="U48" s="0" t="n">
        <v>4663.67409252444</v>
      </c>
      <c r="V48" s="0" t="n">
        <v>5109.19350319134</v>
      </c>
      <c r="W48" s="0" t="n">
        <v>3305.46104443022</v>
      </c>
      <c r="X48" s="0" t="n">
        <v>0.551015407932484</v>
      </c>
      <c r="Y48" s="0" t="n">
        <v>0.707531949233626</v>
      </c>
      <c r="Z48" s="0" t="n">
        <v>548.976168373212</v>
      </c>
      <c r="AA48" s="0" t="n">
        <v>551.599291490586</v>
      </c>
      <c r="AB48" s="0" t="n">
        <v>505.040200738181</v>
      </c>
      <c r="AC48" s="0" t="n">
        <v>741.936154177242</v>
      </c>
      <c r="AD48" s="0" t="n">
        <v>0.746456540000811</v>
      </c>
      <c r="AE48" s="0" t="n">
        <v>0.558414214767952</v>
      </c>
      <c r="AF48" s="0" t="n">
        <v>0.18804232523286</v>
      </c>
      <c r="AG48" s="0" t="n">
        <v>0.379505727396649</v>
      </c>
      <c r="AH48" s="0" t="n">
        <v>0.379385098942546</v>
      </c>
      <c r="AI48" s="0" t="n">
        <v>0.32211465103193</v>
      </c>
      <c r="AJ48" s="0" t="n">
        <v>0.308866449039225</v>
      </c>
      <c r="AK48" s="0" t="n">
        <v>0.34631037849191</v>
      </c>
      <c r="AL48" s="0" t="n">
        <v>0.324982108561858</v>
      </c>
      <c r="AM48" s="0" t="n">
        <v>0.31864628353693</v>
      </c>
      <c r="AN48" s="0" t="n">
        <v>0.298642262983284</v>
      </c>
      <c r="AO48" s="0" t="n">
        <v>4457591</v>
      </c>
    </row>
    <row r="49" customFormat="false" ht="15" hidden="false" customHeight="false" outlineLevel="0" collapsed="false">
      <c r="A49" s="0" t="n">
        <v>96</v>
      </c>
      <c r="B49" s="0" t="n">
        <v>0.613072481051487</v>
      </c>
      <c r="C49" s="0" t="n">
        <v>0.254337617807085</v>
      </c>
      <c r="D49" s="0" t="n">
        <v>0.132589901141428</v>
      </c>
      <c r="E49" s="0" t="n">
        <v>0.85228779011109</v>
      </c>
      <c r="F49" s="0" t="n">
        <v>0.976229138211001</v>
      </c>
      <c r="G49" s="0" t="n">
        <v>0.880156527107458</v>
      </c>
      <c r="H49" s="0" t="n">
        <v>0.980246816207352</v>
      </c>
      <c r="I49" s="0" t="n">
        <v>0.522514190053295</v>
      </c>
      <c r="J49" s="0" t="n">
        <v>0.588225043259718</v>
      </c>
      <c r="K49" s="0" t="n">
        <v>0.181368165046009</v>
      </c>
      <c r="L49" s="0" t="n">
        <v>0.181846426536819</v>
      </c>
      <c r="M49" s="0" t="n">
        <v>0.21676884622292</v>
      </c>
      <c r="N49" s="0" t="n">
        <v>0.255045279481491</v>
      </c>
      <c r="O49" s="0" t="n">
        <v>0.113004753834876</v>
      </c>
      <c r="P49" s="0" t="n">
        <v>0.132958815469792</v>
      </c>
      <c r="Q49" s="0" t="n">
        <v>5631.44318327014</v>
      </c>
      <c r="R49" s="0" t="n">
        <v>3879.09672042223</v>
      </c>
      <c r="S49" s="0" t="n">
        <v>3354.60482707041</v>
      </c>
      <c r="T49" s="0" t="n">
        <v>2636.60256270353</v>
      </c>
      <c r="U49" s="0" t="n">
        <v>4655.27191780724</v>
      </c>
      <c r="V49" s="0" t="n">
        <v>5109.17894848586</v>
      </c>
      <c r="W49" s="0" t="n">
        <v>3308.61680112563</v>
      </c>
      <c r="X49" s="0" t="n">
        <v>0.545867707372788</v>
      </c>
      <c r="Y49" s="0" t="n">
        <v>0.701458052479747</v>
      </c>
      <c r="Z49" s="0" t="n">
        <v>541.583750681241</v>
      </c>
      <c r="AA49" s="0" t="n">
        <v>548.867226836274</v>
      </c>
      <c r="AB49" s="0" t="n">
        <v>497.771987381305</v>
      </c>
      <c r="AC49" s="0" t="n">
        <v>732.282629908375</v>
      </c>
      <c r="AD49" s="0" t="n">
        <v>0.733083301878279</v>
      </c>
      <c r="AE49" s="0" t="n">
        <v>0.535206375637208</v>
      </c>
      <c r="AF49" s="0" t="n">
        <v>0.197876926241071</v>
      </c>
      <c r="AG49" s="0" t="n">
        <v>0.37818132495312</v>
      </c>
      <c r="AH49" s="0" t="n">
        <v>0.380770094125558</v>
      </c>
      <c r="AI49" s="0" t="n">
        <v>0.320301223933065</v>
      </c>
      <c r="AJ49" s="0" t="n">
        <v>0.308488561766707</v>
      </c>
      <c r="AK49" s="0" t="n">
        <v>0.343754854547504</v>
      </c>
      <c r="AL49" s="0" t="n">
        <v>0.325007452144807</v>
      </c>
      <c r="AM49" s="0" t="n">
        <v>0.316619479361565</v>
      </c>
      <c r="AN49" s="0" t="n">
        <v>0.298589532529815</v>
      </c>
      <c r="AO49" s="0" t="n">
        <v>4463817</v>
      </c>
    </row>
    <row r="50" customFormat="false" ht="15" hidden="false" customHeight="false" outlineLevel="0" collapsed="false">
      <c r="A50" s="0" t="n">
        <v>97</v>
      </c>
      <c r="B50" s="0" t="n">
        <v>0.611671858302929</v>
      </c>
      <c r="C50" s="0" t="n">
        <v>0.250365404210745</v>
      </c>
      <c r="D50" s="0" t="n">
        <v>0.137962737486325</v>
      </c>
      <c r="E50" s="0" t="n">
        <v>0.850953300501822</v>
      </c>
      <c r="F50" s="0" t="n">
        <v>0.974322459223742</v>
      </c>
      <c r="G50" s="0" t="n">
        <v>0.879602434853903</v>
      </c>
      <c r="H50" s="0" t="n">
        <v>0.978478855711851</v>
      </c>
      <c r="I50" s="0" t="n">
        <v>0.520504186646961</v>
      </c>
      <c r="J50" s="0" t="n">
        <v>0.58535110320038</v>
      </c>
      <c r="K50" s="0" t="n">
        <v>0.184465759754609</v>
      </c>
      <c r="L50" s="0" t="n">
        <v>0.184896812318235</v>
      </c>
      <c r="M50" s="0" t="n">
        <v>0.213049267044607</v>
      </c>
      <c r="N50" s="0" t="n">
        <v>0.250780101466763</v>
      </c>
      <c r="O50" s="0" t="n">
        <v>0.117399846810255</v>
      </c>
      <c r="P50" s="0" t="n">
        <v>0.138191254556599</v>
      </c>
      <c r="Q50" s="0" t="n">
        <v>5650.59849712991</v>
      </c>
      <c r="R50" s="0" t="n">
        <v>3884.02536304524</v>
      </c>
      <c r="S50" s="0" t="n">
        <v>3358.74125515424</v>
      </c>
      <c r="T50" s="0" t="n">
        <v>2639.56395967366</v>
      </c>
      <c r="U50" s="0" t="n">
        <v>4661.38616489601</v>
      </c>
      <c r="V50" s="0" t="n">
        <v>5127.46660746717</v>
      </c>
      <c r="W50" s="0" t="n">
        <v>3311.75459122988</v>
      </c>
      <c r="X50" s="0" t="n">
        <v>0.541371863721435</v>
      </c>
      <c r="Y50" s="0" t="n">
        <v>0.701845807108636</v>
      </c>
      <c r="Z50" s="0" t="n">
        <v>699.200788444053</v>
      </c>
      <c r="AA50" s="0" t="n">
        <v>692.844103079551</v>
      </c>
      <c r="AB50" s="0" t="n">
        <v>638.68366589873</v>
      </c>
      <c r="AC50" s="0" t="n">
        <v>922.839486788765</v>
      </c>
      <c r="AD50" s="0" t="n">
        <v>0.739077013662745</v>
      </c>
      <c r="AE50" s="0" t="n">
        <v>0.540763227147647</v>
      </c>
      <c r="AF50" s="0" t="n">
        <v>0.198344578762062</v>
      </c>
      <c r="AG50" s="0" t="n">
        <v>0.380023667429158</v>
      </c>
      <c r="AH50" s="0" t="n">
        <v>0.381958322974153</v>
      </c>
      <c r="AI50" s="0" t="n">
        <v>0.322470950486113</v>
      </c>
      <c r="AJ50" s="0" t="n">
        <v>0.310983500578368</v>
      </c>
      <c r="AK50" s="0" t="n">
        <v>0.345473878627817</v>
      </c>
      <c r="AL50" s="0" t="n">
        <v>0.326836283094004</v>
      </c>
      <c r="AM50" s="0" t="n">
        <v>0.318880074219275</v>
      </c>
      <c r="AN50" s="0" t="n">
        <v>0.299765919395049</v>
      </c>
      <c r="AO50" s="0" t="n">
        <v>4478569</v>
      </c>
    </row>
    <row r="51" customFormat="false" ht="15" hidden="false" customHeight="false" outlineLevel="0" collapsed="false">
      <c r="A51" s="0" t="n">
        <v>98</v>
      </c>
      <c r="B51" s="0" t="n">
        <v>0.61247183988535</v>
      </c>
      <c r="C51" s="0" t="n">
        <v>0.248156505525748</v>
      </c>
      <c r="D51" s="0" t="n">
        <v>0.139371654588902</v>
      </c>
      <c r="E51" s="0" t="n">
        <v>0.848583906202704</v>
      </c>
      <c r="F51" s="0" t="n">
        <v>0.973326225939864</v>
      </c>
      <c r="G51" s="0" t="n">
        <v>0.877782609355621</v>
      </c>
      <c r="H51" s="0" t="n">
        <v>0.977313873598725</v>
      </c>
      <c r="I51" s="0" t="n">
        <v>0.519733746329067</v>
      </c>
      <c r="J51" s="0" t="n">
        <v>0.585722716410001</v>
      </c>
      <c r="K51" s="0" t="n">
        <v>0.187988583388321</v>
      </c>
      <c r="L51" s="0" t="n">
        <v>0.187822782791864</v>
      </c>
      <c r="M51" s="0" t="n">
        <v>0.210581616808653</v>
      </c>
      <c r="N51" s="0" t="n">
        <v>0.248204756077571</v>
      </c>
      <c r="O51" s="0" t="n">
        <v>0.118268543064984</v>
      </c>
      <c r="P51" s="0" t="n">
        <v>0.139398753452291</v>
      </c>
      <c r="Q51" s="0" t="n">
        <v>5652.36853608098</v>
      </c>
      <c r="R51" s="0" t="n">
        <v>3899.89631977839</v>
      </c>
      <c r="S51" s="0" t="n">
        <v>3363.29770011935</v>
      </c>
      <c r="T51" s="0" t="n">
        <v>2641.4534663993</v>
      </c>
      <c r="U51" s="0" t="n">
        <v>4664.68450143965</v>
      </c>
      <c r="V51" s="0" t="n">
        <v>5149.94916149465</v>
      </c>
      <c r="W51" s="0" t="n">
        <v>3313.95131228419</v>
      </c>
      <c r="X51" s="0" t="n">
        <v>0.544909535936399</v>
      </c>
      <c r="Y51" s="0" t="n">
        <v>0.70498233066064</v>
      </c>
      <c r="Z51" s="0" t="n">
        <v>558.797847341449</v>
      </c>
      <c r="AA51" s="0" t="n">
        <v>558.033380998534</v>
      </c>
      <c r="AB51" s="0" t="n">
        <v>503.051677724211</v>
      </c>
      <c r="AC51" s="0" t="n">
        <v>772.41137929769</v>
      </c>
      <c r="AD51" s="0" t="n">
        <v>0.746134021006686</v>
      </c>
      <c r="AE51" s="0" t="n">
        <v>0.539053894953317</v>
      </c>
      <c r="AF51" s="0" t="n">
        <v>0.207080126053369</v>
      </c>
      <c r="AG51" s="0" t="n">
        <v>0.380014117333363</v>
      </c>
      <c r="AH51" s="0" t="n">
        <v>0.383561415487417</v>
      </c>
      <c r="AI51" s="0" t="n">
        <v>0.32379463947528</v>
      </c>
      <c r="AJ51" s="0" t="n">
        <v>0.312373440724352</v>
      </c>
      <c r="AK51" s="0" t="n">
        <v>0.344562487368233</v>
      </c>
      <c r="AL51" s="0" t="n">
        <v>0.328523519516498</v>
      </c>
      <c r="AM51" s="0" t="n">
        <v>0.319583499016832</v>
      </c>
      <c r="AN51" s="0" t="n">
        <v>0.300673212294071</v>
      </c>
      <c r="AO51" s="0" t="n">
        <v>4483105</v>
      </c>
    </row>
    <row r="52" customFormat="false" ht="15" hidden="false" customHeight="false" outlineLevel="0" collapsed="false">
      <c r="A52" s="0" t="n">
        <v>99</v>
      </c>
      <c r="B52" s="0" t="n">
        <v>0.608681138724764</v>
      </c>
      <c r="C52" s="0" t="n">
        <v>0.246260104020647</v>
      </c>
      <c r="D52" s="0" t="n">
        <v>0.145058757254589</v>
      </c>
      <c r="E52" s="0" t="n">
        <v>0.847613277538687</v>
      </c>
      <c r="F52" s="0" t="n">
        <v>0.97354226649504</v>
      </c>
      <c r="G52" s="0" t="n">
        <v>0.876126379227406</v>
      </c>
      <c r="H52" s="0" t="n">
        <v>0.977623805099986</v>
      </c>
      <c r="I52" s="0" t="n">
        <v>0.515926214970478</v>
      </c>
      <c r="J52" s="0" t="n">
        <v>0.582489602392994</v>
      </c>
      <c r="K52" s="0" t="n">
        <v>0.190837634824601</v>
      </c>
      <c r="L52" s="0" t="n">
        <v>0.191769996868412</v>
      </c>
      <c r="M52" s="0" t="n">
        <v>0.208733333895958</v>
      </c>
      <c r="N52" s="0" t="n">
        <v>0.246092584000411</v>
      </c>
      <c r="O52" s="0" t="n">
        <v>0.122953728672251</v>
      </c>
      <c r="P52" s="0" t="n">
        <v>0.144960080101635</v>
      </c>
      <c r="Q52" s="0" t="n">
        <v>5674.08406638388</v>
      </c>
      <c r="R52" s="0" t="n">
        <v>3904.82530379801</v>
      </c>
      <c r="S52" s="0" t="n">
        <v>3367.24601594543</v>
      </c>
      <c r="T52" s="0" t="n">
        <v>2643.26107441763</v>
      </c>
      <c r="U52" s="0" t="n">
        <v>4666.35447145086</v>
      </c>
      <c r="V52" s="0" t="n">
        <v>5171.79940017499</v>
      </c>
      <c r="W52" s="0" t="n">
        <v>3315.69514673118</v>
      </c>
      <c r="X52" s="0" t="n">
        <v>0.543230027914268</v>
      </c>
      <c r="Y52" s="0" t="n">
        <v>0.705079417766905</v>
      </c>
      <c r="Z52" s="0" t="n">
        <v>553.991106449804</v>
      </c>
      <c r="AA52" s="0" t="n">
        <v>551.945572211738</v>
      </c>
      <c r="AB52" s="0" t="n">
        <v>501.893837173108</v>
      </c>
      <c r="AC52" s="0" t="n">
        <v>752.586583960649</v>
      </c>
      <c r="AD52" s="0" t="n">
        <v>0.744821651468737</v>
      </c>
      <c r="AE52" s="0" t="n">
        <v>0.551551447378213</v>
      </c>
      <c r="AF52" s="0" t="n">
        <v>0.193270204090523</v>
      </c>
      <c r="AG52" s="0" t="n">
        <v>0.381962840296711</v>
      </c>
      <c r="AH52" s="0" t="n">
        <v>0.385738848728167</v>
      </c>
      <c r="AI52" s="0" t="n">
        <v>0.324019094417476</v>
      </c>
      <c r="AJ52" s="0" t="n">
        <v>0.313012575432734</v>
      </c>
      <c r="AK52" s="0" t="n">
        <v>0.346699240086629</v>
      </c>
      <c r="AL52" s="0" t="n">
        <v>0.329866916526866</v>
      </c>
      <c r="AM52" s="0" t="n">
        <v>0.319943722627692</v>
      </c>
      <c r="AN52" s="0" t="n">
        <v>0.301522991604501</v>
      </c>
      <c r="AO52" s="0" t="n">
        <v>4486051</v>
      </c>
    </row>
    <row r="53" customFormat="false" ht="15" hidden="false" customHeight="false" outlineLevel="0" collapsed="false">
      <c r="A53" s="0" t="n">
        <v>100</v>
      </c>
      <c r="B53" s="0" t="n">
        <v>0.603600580792453</v>
      </c>
      <c r="C53" s="0" t="n">
        <v>0.242923377415629</v>
      </c>
      <c r="D53" s="0" t="n">
        <v>0.153476041791918</v>
      </c>
      <c r="E53" s="0" t="n">
        <v>0.848914022620358</v>
      </c>
      <c r="F53" s="0" t="n">
        <v>0.973668483128711</v>
      </c>
      <c r="G53" s="0" t="n">
        <v>0.87578335920831</v>
      </c>
      <c r="H53" s="0" t="n">
        <v>0.977590535358701</v>
      </c>
      <c r="I53" s="0" t="n">
        <v>0.512404997096506</v>
      </c>
      <c r="J53" s="0" t="n">
        <v>0.577393485140752</v>
      </c>
      <c r="K53" s="0" t="n">
        <v>0.191798389475638</v>
      </c>
      <c r="L53" s="0" t="n">
        <v>0.194404448817569</v>
      </c>
      <c r="M53" s="0" t="n">
        <v>0.206221061510425</v>
      </c>
      <c r="N53" s="0" t="n">
        <v>0.242847129012075</v>
      </c>
      <c r="O53" s="0" t="n">
        <v>0.130287964013427</v>
      </c>
      <c r="P53" s="0" t="n">
        <v>0.153427868975884</v>
      </c>
      <c r="Q53" s="0" t="n">
        <v>5687.73649426676</v>
      </c>
      <c r="R53" s="0" t="n">
        <v>3934.86991750982</v>
      </c>
      <c r="S53" s="0" t="n">
        <v>3371.65454020351</v>
      </c>
      <c r="T53" s="0" t="n">
        <v>2646.35163388978</v>
      </c>
      <c r="U53" s="0" t="n">
        <v>4658.3263336778</v>
      </c>
      <c r="V53" s="0" t="n">
        <v>5189.28446057932</v>
      </c>
      <c r="W53" s="0" t="n">
        <v>3318.83431552886</v>
      </c>
      <c r="X53" s="0" t="n">
        <v>0.543349391966083</v>
      </c>
      <c r="Y53" s="0" t="n">
        <v>0.709529014525259</v>
      </c>
      <c r="Z53" s="0" t="n">
        <v>547.734761318191</v>
      </c>
      <c r="AA53" s="0" t="n">
        <v>547.051529072648</v>
      </c>
      <c r="AB53" s="0" t="n">
        <v>502.039226769849</v>
      </c>
      <c r="AC53" s="0" t="n">
        <v>760.315695557767</v>
      </c>
      <c r="AD53" s="0" t="n">
        <v>0.748820459936565</v>
      </c>
      <c r="AE53" s="0" t="n">
        <v>0.576621836207373</v>
      </c>
      <c r="AF53" s="0" t="n">
        <v>0.172198623729192</v>
      </c>
      <c r="AG53" s="0" t="n">
        <v>0.383693405075991</v>
      </c>
      <c r="AH53" s="0" t="n">
        <v>0.387367732074996</v>
      </c>
      <c r="AI53" s="0" t="n">
        <v>0.324745921215393</v>
      </c>
      <c r="AJ53" s="0" t="n">
        <v>0.314551044149791</v>
      </c>
      <c r="AK53" s="0" t="n">
        <v>0.348497832327842</v>
      </c>
      <c r="AL53" s="0" t="n">
        <v>0.331779288700734</v>
      </c>
      <c r="AM53" s="0" t="n">
        <v>0.320502024764049</v>
      </c>
      <c r="AN53" s="0" t="n">
        <v>0.303083009746947</v>
      </c>
      <c r="AO53" s="0" t="n">
        <v>4495400</v>
      </c>
    </row>
    <row r="54" customFormat="false" ht="15" hidden="false" customHeight="false" outlineLevel="0" collapsed="false">
      <c r="A54" s="0" t="n">
        <v>101</v>
      </c>
      <c r="B54" s="0" t="n">
        <v>0.603042889022804</v>
      </c>
      <c r="C54" s="0" t="n">
        <v>0.240078830146603</v>
      </c>
      <c r="D54" s="0" t="n">
        <v>0.156878280830593</v>
      </c>
      <c r="E54" s="0" t="n">
        <v>0.849007457553829</v>
      </c>
      <c r="F54" s="0" t="n">
        <v>0.973213390960218</v>
      </c>
      <c r="G54" s="0" t="n">
        <v>0.875231113267329</v>
      </c>
      <c r="H54" s="0" t="n">
        <v>0.976790640723405</v>
      </c>
      <c r="I54" s="0" t="n">
        <v>0.511987910005167</v>
      </c>
      <c r="J54" s="0" t="n">
        <v>0.576462747629744</v>
      </c>
      <c r="K54" s="0" t="n">
        <v>0.19138268374339</v>
      </c>
      <c r="L54" s="0" t="n">
        <v>0.194058715224797</v>
      </c>
      <c r="M54" s="0" t="n">
        <v>0.203828717195265</v>
      </c>
      <c r="N54" s="0" t="n">
        <v>0.239953958945868</v>
      </c>
      <c r="O54" s="0" t="n">
        <v>0.133190830353397</v>
      </c>
      <c r="P54" s="0" t="n">
        <v>0.156796684384607</v>
      </c>
      <c r="Q54" s="0" t="n">
        <v>5711.6000128448</v>
      </c>
      <c r="R54" s="0" t="n">
        <v>3939.75880408658</v>
      </c>
      <c r="S54" s="0" t="n">
        <v>3377.04184777368</v>
      </c>
      <c r="T54" s="0" t="n">
        <v>2648.29466652913</v>
      </c>
      <c r="U54" s="0" t="n">
        <v>4670.55594327616</v>
      </c>
      <c r="V54" s="0" t="n">
        <v>5205.32002019737</v>
      </c>
      <c r="W54" s="0" t="n">
        <v>3321.95554744897</v>
      </c>
      <c r="X54" s="0" t="n">
        <v>0.541422914104707</v>
      </c>
      <c r="Y54" s="0" t="n">
        <v>0.708418349604452</v>
      </c>
      <c r="Z54" s="0" t="n">
        <v>693.495242028098</v>
      </c>
      <c r="AA54" s="0" t="n">
        <v>687.438633169236</v>
      </c>
      <c r="AB54" s="0" t="n">
        <v>638.435890056007</v>
      </c>
      <c r="AC54" s="0" t="n">
        <v>942.465267782715</v>
      </c>
      <c r="AD54" s="0" t="n">
        <v>0.75009765548975</v>
      </c>
      <c r="AE54" s="0" t="n">
        <v>0.575820271768473</v>
      </c>
      <c r="AF54" s="0" t="n">
        <v>0.174277383721276</v>
      </c>
      <c r="AG54" s="0" t="n">
        <v>0.382808932584144</v>
      </c>
      <c r="AH54" s="0" t="n">
        <v>0.387440333739423</v>
      </c>
      <c r="AI54" s="0" t="n">
        <v>0.325132102326352</v>
      </c>
      <c r="AJ54" s="0" t="n">
        <v>0.315457371851166</v>
      </c>
      <c r="AK54" s="0" t="n">
        <v>0.350805884530291</v>
      </c>
      <c r="AL54" s="0" t="n">
        <v>0.33410685257925</v>
      </c>
      <c r="AM54" s="0" t="n">
        <v>0.32065746679727</v>
      </c>
      <c r="AN54" s="0" t="n">
        <v>0.303723596620364</v>
      </c>
      <c r="AO54" s="0" t="n">
        <v>4506314</v>
      </c>
    </row>
    <row r="55" customFormat="false" ht="15" hidden="false" customHeight="false" outlineLevel="0" collapsed="false">
      <c r="A55" s="0" t="n">
        <v>102</v>
      </c>
      <c r="B55" s="0" t="n">
        <v>0.598817655718968</v>
      </c>
      <c r="C55" s="0" t="n">
        <v>0.237340497253395</v>
      </c>
      <c r="D55" s="0" t="n">
        <v>0.163841847027637</v>
      </c>
      <c r="E55" s="0" t="n">
        <v>0.847992869062753</v>
      </c>
      <c r="F55" s="0" t="n">
        <v>0.972628290084449</v>
      </c>
      <c r="G55" s="0" t="n">
        <v>0.874181753655606</v>
      </c>
      <c r="H55" s="0" t="n">
        <v>0.976726914187299</v>
      </c>
      <c r="I55" s="0" t="n">
        <v>0.50779310191856</v>
      </c>
      <c r="J55" s="0" t="n">
        <v>0.571978564431554</v>
      </c>
      <c r="K55" s="0" t="n">
        <v>0.191586094237449</v>
      </c>
      <c r="L55" s="0" t="n">
        <v>0.195081599856584</v>
      </c>
      <c r="M55" s="0" t="n">
        <v>0.201263049210687</v>
      </c>
      <c r="N55" s="0" t="n">
        <v>0.237025398715659</v>
      </c>
      <c r="O55" s="0" t="n">
        <v>0.138936717933507</v>
      </c>
      <c r="P55" s="0" t="n">
        <v>0.163624326937236</v>
      </c>
      <c r="Q55" s="0" t="n">
        <v>5725.79385012701</v>
      </c>
      <c r="R55" s="0" t="n">
        <v>3954.34988389282</v>
      </c>
      <c r="S55" s="0" t="n">
        <v>3382.93132804077</v>
      </c>
      <c r="T55" s="0" t="n">
        <v>2651.23151725023</v>
      </c>
      <c r="U55" s="0" t="n">
        <v>4665.99572271859</v>
      </c>
      <c r="V55" s="0" t="n">
        <v>5209.52449700993</v>
      </c>
      <c r="W55" s="0" t="n">
        <v>3324.13289643935</v>
      </c>
      <c r="X55" s="0" t="n">
        <v>0.536526118863781</v>
      </c>
      <c r="Y55" s="0" t="n">
        <v>0.705836820442414</v>
      </c>
      <c r="Z55" s="0" t="n">
        <v>554.300361306484</v>
      </c>
      <c r="AA55" s="0" t="n">
        <v>554.628925023675</v>
      </c>
      <c r="AB55" s="0" t="n">
        <v>504.024257809127</v>
      </c>
      <c r="AC55" s="0" t="n">
        <v>811.920712414629</v>
      </c>
      <c r="AD55" s="0" t="n">
        <v>0.751669491779809</v>
      </c>
      <c r="AE55" s="0" t="n">
        <v>0.571961819009387</v>
      </c>
      <c r="AF55" s="0" t="n">
        <v>0.179707672770422</v>
      </c>
      <c r="AG55" s="0" t="n">
        <v>0.386474067637187</v>
      </c>
      <c r="AH55" s="0" t="n">
        <v>0.388936903354745</v>
      </c>
      <c r="AI55" s="0" t="n">
        <v>0.329281273253923</v>
      </c>
      <c r="AJ55" s="0" t="n">
        <v>0.316212185377904</v>
      </c>
      <c r="AK55" s="0" t="n">
        <v>0.353619458329808</v>
      </c>
      <c r="AL55" s="0" t="n">
        <v>0.334872831458493</v>
      </c>
      <c r="AM55" s="0" t="n">
        <v>0.324580681024465</v>
      </c>
      <c r="AN55" s="0" t="n">
        <v>0.305125260915957</v>
      </c>
      <c r="AO55" s="0" t="n">
        <v>4525185</v>
      </c>
    </row>
    <row r="56" customFormat="false" ht="15" hidden="false" customHeight="false" outlineLevel="0" collapsed="false">
      <c r="A56" s="0" t="n">
        <v>103</v>
      </c>
      <c r="B56" s="0" t="n">
        <v>0.597550055995059</v>
      </c>
      <c r="C56" s="0" t="n">
        <v>0.235764313336562</v>
      </c>
      <c r="D56" s="0" t="n">
        <v>0.166685630668379</v>
      </c>
      <c r="E56" s="0" t="n">
        <v>0.846014271624842</v>
      </c>
      <c r="F56" s="0" t="n">
        <v>0.970964450670341</v>
      </c>
      <c r="G56" s="0" t="n">
        <v>0.871876252745606</v>
      </c>
      <c r="H56" s="0" t="n">
        <v>0.975158502839324</v>
      </c>
      <c r="I56" s="0" t="n">
        <v>0.505535875382043</v>
      </c>
      <c r="J56" s="0" t="n">
        <v>0.569893335410524</v>
      </c>
      <c r="K56" s="0" t="n">
        <v>0.19425050337473</v>
      </c>
      <c r="L56" s="0" t="n">
        <v>0.198648464006926</v>
      </c>
      <c r="M56" s="0" t="n">
        <v>0.199459973822563</v>
      </c>
      <c r="N56" s="0" t="n">
        <v>0.234956564156458</v>
      </c>
      <c r="O56" s="0" t="n">
        <v>0.141018422420236</v>
      </c>
      <c r="P56" s="0" t="n">
        <v>0.166114551103359</v>
      </c>
      <c r="Q56" s="0" t="n">
        <v>5727.07603024763</v>
      </c>
      <c r="R56" s="0" t="n">
        <v>3958.54613212054</v>
      </c>
      <c r="S56" s="0" t="n">
        <v>3386.02985412262</v>
      </c>
      <c r="T56" s="0" t="n">
        <v>2652.74896984278</v>
      </c>
      <c r="U56" s="0" t="n">
        <v>4662.69474109988</v>
      </c>
      <c r="V56" s="0" t="n">
        <v>5223.70261420215</v>
      </c>
      <c r="W56" s="0" t="n">
        <v>3325.85606638259</v>
      </c>
      <c r="X56" s="0" t="n">
        <v>0.537175008857646</v>
      </c>
      <c r="Y56" s="0" t="n">
        <v>0.706690197228381</v>
      </c>
      <c r="Z56" s="0" t="n">
        <v>545.370538000238</v>
      </c>
      <c r="AA56" s="0" t="n">
        <v>547.540090300428</v>
      </c>
      <c r="AB56" s="0" t="n">
        <v>500.858270640447</v>
      </c>
      <c r="AC56" s="0" t="n">
        <v>763.169555096979</v>
      </c>
      <c r="AD56" s="0" t="n">
        <v>0.760412547262718</v>
      </c>
      <c r="AE56" s="0" t="n">
        <v>0.581864943469103</v>
      </c>
      <c r="AF56" s="0" t="n">
        <v>0.178547603793616</v>
      </c>
      <c r="AG56" s="0" t="n">
        <v>0.38726816217019</v>
      </c>
      <c r="AH56" s="0" t="n">
        <v>0.390735531155231</v>
      </c>
      <c r="AI56" s="0" t="n">
        <v>0.329528665613789</v>
      </c>
      <c r="AJ56" s="0" t="n">
        <v>0.317438444214953</v>
      </c>
      <c r="AK56" s="0" t="n">
        <v>0.354639634296507</v>
      </c>
      <c r="AL56" s="0" t="n">
        <v>0.335082716448734</v>
      </c>
      <c r="AM56" s="0" t="n">
        <v>0.32446536266708</v>
      </c>
      <c r="AN56" s="0" t="n">
        <v>0.30555975964401</v>
      </c>
      <c r="AO56" s="0" t="n">
        <v>4531135</v>
      </c>
    </row>
    <row r="57" customFormat="false" ht="15" hidden="false" customHeight="false" outlineLevel="0" collapsed="false">
      <c r="A57" s="0" t="n">
        <v>104</v>
      </c>
      <c r="B57" s="0" t="n">
        <v>0.592188306457571</v>
      </c>
      <c r="C57" s="0" t="n">
        <v>0.232533132111157</v>
      </c>
      <c r="D57" s="0" t="n">
        <v>0.175278561431273</v>
      </c>
      <c r="E57" s="0" t="n">
        <v>0.846279222086782</v>
      </c>
      <c r="F57" s="0" t="n">
        <v>0.970988907598202</v>
      </c>
      <c r="G57" s="0" t="n">
        <v>0.871344557707706</v>
      </c>
      <c r="H57" s="0" t="n">
        <v>0.975216156921835</v>
      </c>
      <c r="I57" s="0" t="n">
        <v>0.501156659317802</v>
      </c>
      <c r="J57" s="0" t="n">
        <v>0.564367757990611</v>
      </c>
      <c r="K57" s="0" t="n">
        <v>0.196287349963069</v>
      </c>
      <c r="L57" s="0" t="n">
        <v>0.201628006631716</v>
      </c>
      <c r="M57" s="0" t="n">
        <v>0.196787958152432</v>
      </c>
      <c r="N57" s="0" t="n">
        <v>0.231854287157793</v>
      </c>
      <c r="O57" s="0" t="n">
        <v>0.148334604616547</v>
      </c>
      <c r="P57" s="0" t="n">
        <v>0.174766862449798</v>
      </c>
      <c r="Q57" s="0" t="n">
        <v>5726.41027831301</v>
      </c>
      <c r="R57" s="0" t="n">
        <v>3984.87163015629</v>
      </c>
      <c r="S57" s="0" t="n">
        <v>3391.0933601957</v>
      </c>
      <c r="T57" s="0" t="n">
        <v>2655.6739209379</v>
      </c>
      <c r="U57" s="0" t="n">
        <v>4645.1374696156</v>
      </c>
      <c r="V57" s="0" t="n">
        <v>5231.50686404118</v>
      </c>
      <c r="W57" s="0" t="n">
        <v>3328.97895198183</v>
      </c>
      <c r="X57" s="0" t="n">
        <v>0.534541182201209</v>
      </c>
      <c r="Y57" s="0" t="n">
        <v>0.70150604937928</v>
      </c>
      <c r="Z57" s="0" t="n">
        <v>545.192332742234</v>
      </c>
      <c r="AA57" s="0" t="n">
        <v>540.359004771559</v>
      </c>
      <c r="AB57" s="0" t="n">
        <v>488.957148176318</v>
      </c>
      <c r="AC57" s="0" t="n">
        <v>769.563250300836</v>
      </c>
      <c r="AD57" s="0" t="n">
        <v>0.758125929401078</v>
      </c>
      <c r="AE57" s="0" t="n">
        <v>0.575397828786406</v>
      </c>
      <c r="AF57" s="0" t="n">
        <v>0.182728100614672</v>
      </c>
      <c r="AG57" s="0" t="n">
        <v>0.387831851167697</v>
      </c>
      <c r="AH57" s="0" t="n">
        <v>0.390913397193259</v>
      </c>
      <c r="AI57" s="0" t="n">
        <v>0.330197776188426</v>
      </c>
      <c r="AJ57" s="0" t="n">
        <v>0.317272889525244</v>
      </c>
      <c r="AK57" s="0" t="n">
        <v>0.353797084182149</v>
      </c>
      <c r="AL57" s="0" t="n">
        <v>0.333810513820471</v>
      </c>
      <c r="AM57" s="0" t="n">
        <v>0.324584755038871</v>
      </c>
      <c r="AN57" s="0" t="n">
        <v>0.30516044237639</v>
      </c>
      <c r="AO57" s="0" t="n">
        <v>4540443</v>
      </c>
    </row>
    <row r="58" customFormat="false" ht="15" hidden="false" customHeight="false" outlineLevel="0" collapsed="false">
      <c r="A58" s="0" t="n">
        <v>105</v>
      </c>
      <c r="B58" s="0" t="n">
        <v>0.588725250874615</v>
      </c>
      <c r="C58" s="0" t="n">
        <v>0.229742459848678</v>
      </c>
      <c r="D58" s="0" t="n">
        <v>0.181532289276707</v>
      </c>
      <c r="E58" s="0" t="n">
        <v>0.847334216426388</v>
      </c>
      <c r="F58" s="0" t="n">
        <v>0.971043288032197</v>
      </c>
      <c r="G58" s="0" t="n">
        <v>0.871444585910808</v>
      </c>
      <c r="H58" s="0" t="n">
        <v>0.974973152734083</v>
      </c>
      <c r="I58" s="0" t="n">
        <v>0.49884704914027</v>
      </c>
      <c r="J58" s="0" t="n">
        <v>0.560997896102468</v>
      </c>
      <c r="K58" s="0" t="n">
        <v>0.196777353378688</v>
      </c>
      <c r="L58" s="0" t="n">
        <v>0.202805179895597</v>
      </c>
      <c r="M58" s="0" t="n">
        <v>0.194668647195751</v>
      </c>
      <c r="N58" s="0" t="n">
        <v>0.229055727811851</v>
      </c>
      <c r="O58" s="0" t="n">
        <v>0.153818520090367</v>
      </c>
      <c r="P58" s="0" t="n">
        <v>0.180989664117879</v>
      </c>
      <c r="Q58" s="0" t="n">
        <v>5728.86326432423</v>
      </c>
      <c r="R58" s="0" t="n">
        <v>3992.75255671051</v>
      </c>
      <c r="S58" s="0" t="n">
        <v>3396.40328315382</v>
      </c>
      <c r="T58" s="0" t="n">
        <v>2656.84879442641</v>
      </c>
      <c r="U58" s="0" t="n">
        <v>4635.32835133982</v>
      </c>
      <c r="V58" s="0" t="n">
        <v>5234.10205426481</v>
      </c>
      <c r="W58" s="0" t="n">
        <v>3332.08392865796</v>
      </c>
      <c r="X58" s="0" t="n">
        <v>0.536105314884494</v>
      </c>
      <c r="Y58" s="0" t="n">
        <v>0.700244449989192</v>
      </c>
      <c r="Z58" s="0" t="n">
        <v>678.156388213314</v>
      </c>
      <c r="AA58" s="0" t="n">
        <v>667.048214005926</v>
      </c>
      <c r="AB58" s="0" t="n">
        <v>618.63414035139</v>
      </c>
      <c r="AC58" s="0" t="n">
        <v>851.195538513725</v>
      </c>
      <c r="AD58" s="0" t="n">
        <v>0.762068512173912</v>
      </c>
      <c r="AE58" s="0" t="n">
        <v>0.581298940936178</v>
      </c>
      <c r="AF58" s="0" t="n">
        <v>0.180769571237734</v>
      </c>
      <c r="AG58" s="0" t="n">
        <v>0.385577790917989</v>
      </c>
      <c r="AH58" s="0" t="n">
        <v>0.390628682211378</v>
      </c>
      <c r="AI58" s="0" t="n">
        <v>0.32926822499651</v>
      </c>
      <c r="AJ58" s="0" t="n">
        <v>0.317618491093385</v>
      </c>
      <c r="AK58" s="0" t="n">
        <v>0.350570644661937</v>
      </c>
      <c r="AL58" s="0" t="n">
        <v>0.331909768324091</v>
      </c>
      <c r="AM58" s="0" t="n">
        <v>0.323713839976406</v>
      </c>
      <c r="AN58" s="0" t="n">
        <v>0.30531947274422</v>
      </c>
      <c r="AO58" s="0" t="n">
        <v>4555349</v>
      </c>
    </row>
    <row r="59" customFormat="false" ht="15" hidden="false" customHeight="false" outlineLevel="0" collapsed="false">
      <c r="A59" s="0" t="n">
        <v>106</v>
      </c>
      <c r="B59" s="0" t="n">
        <v>0.585215132815191</v>
      </c>
      <c r="C59" s="0" t="n">
        <v>0.227498476089536</v>
      </c>
      <c r="D59" s="0" t="n">
        <v>0.187286391095273</v>
      </c>
      <c r="E59" s="0" t="n">
        <v>0.84629385804969</v>
      </c>
      <c r="F59" s="0" t="n">
        <v>0.970550462811766</v>
      </c>
      <c r="G59" s="0" t="n">
        <v>0.871410499360013</v>
      </c>
      <c r="H59" s="0" t="n">
        <v>0.974905674291485</v>
      </c>
      <c r="I59" s="0" t="n">
        <v>0.49526397253923</v>
      </c>
      <c r="J59" s="0" t="n">
        <v>0.557670494878243</v>
      </c>
      <c r="K59" s="0" t="n">
        <v>0.197804852977995</v>
      </c>
      <c r="L59" s="0" t="n">
        <v>0.203083087391684</v>
      </c>
      <c r="M59" s="0" t="n">
        <v>0.192530563030239</v>
      </c>
      <c r="N59" s="0" t="n">
        <v>0.226453689475905</v>
      </c>
      <c r="O59" s="0" t="n">
        <v>0.158499322480221</v>
      </c>
      <c r="P59" s="0" t="n">
        <v>0.186426278457619</v>
      </c>
      <c r="Q59" s="0" t="n">
        <v>5751.43779799512</v>
      </c>
      <c r="R59" s="0" t="n">
        <v>3992.08592978865</v>
      </c>
      <c r="S59" s="0" t="n">
        <v>3401.99940216491</v>
      </c>
      <c r="T59" s="0" t="n">
        <v>2658.87367160454</v>
      </c>
      <c r="U59" s="0" t="n">
        <v>4637.74896881511</v>
      </c>
      <c r="V59" s="0" t="n">
        <v>5237.03696664175</v>
      </c>
      <c r="W59" s="0" t="n">
        <v>3334.24222700967</v>
      </c>
      <c r="X59" s="0" t="n">
        <v>0.530495720968014</v>
      </c>
      <c r="Y59" s="0" t="n">
        <v>0.697457468565238</v>
      </c>
      <c r="Z59" s="0" t="n">
        <v>536.604730359295</v>
      </c>
      <c r="AA59" s="0" t="n">
        <v>529.668099789951</v>
      </c>
      <c r="AB59" s="0" t="n">
        <v>474.989136534311</v>
      </c>
      <c r="AC59" s="0" t="n">
        <v>796.182613425693</v>
      </c>
      <c r="AD59" s="0" t="n">
        <v>0.756662629577478</v>
      </c>
      <c r="AE59" s="0" t="n">
        <v>0.581949581138447</v>
      </c>
      <c r="AF59" s="0" t="n">
        <v>0.174713048439031</v>
      </c>
      <c r="AG59" s="0" t="n">
        <v>0.385694147142987</v>
      </c>
      <c r="AH59" s="0" t="n">
        <v>0.390960292136199</v>
      </c>
      <c r="AI59" s="0" t="n">
        <v>0.330304688799959</v>
      </c>
      <c r="AJ59" s="0" t="n">
        <v>0.318216680706537</v>
      </c>
      <c r="AK59" s="0" t="n">
        <v>0.351804319041009</v>
      </c>
      <c r="AL59" s="0" t="n">
        <v>0.332794005324309</v>
      </c>
      <c r="AM59" s="0" t="n">
        <v>0.324383688542098</v>
      </c>
      <c r="AN59" s="0" t="n">
        <v>0.3054020359655</v>
      </c>
      <c r="AO59" s="0" t="n">
        <v>4576769</v>
      </c>
    </row>
    <row r="60" customFormat="false" ht="15" hidden="false" customHeight="false" outlineLevel="0" collapsed="false">
      <c r="A60" s="0" t="n">
        <v>107</v>
      </c>
      <c r="B60" s="0" t="n">
        <v>0.584672417738135</v>
      </c>
      <c r="C60" s="0" t="n">
        <v>0.22498424409806</v>
      </c>
      <c r="D60" s="0" t="n">
        <v>0.190343338163805</v>
      </c>
      <c r="E60" s="0" t="n">
        <v>0.846434229359474</v>
      </c>
      <c r="F60" s="0" t="n">
        <v>0.970439126993181</v>
      </c>
      <c r="G60" s="0" t="n">
        <v>0.871750754946973</v>
      </c>
      <c r="H60" s="0" t="n">
        <v>0.97480835482833</v>
      </c>
      <c r="I60" s="0" t="n">
        <v>0.494886747335918</v>
      </c>
      <c r="J60" s="0" t="n">
        <v>0.557201986734302</v>
      </c>
      <c r="K60" s="0" t="n">
        <v>0.199356118362094</v>
      </c>
      <c r="L60" s="0" t="n">
        <v>0.204732136103831</v>
      </c>
      <c r="M60" s="0" t="n">
        <v>0.190434365271165</v>
      </c>
      <c r="N60" s="0" t="n">
        <v>0.22385184515814</v>
      </c>
      <c r="O60" s="0" t="n">
        <v>0.16111311675239</v>
      </c>
      <c r="P60" s="0" t="n">
        <v>0.189385295100738</v>
      </c>
      <c r="Q60" s="0" t="n">
        <v>5766.73860151995</v>
      </c>
      <c r="R60" s="0" t="n">
        <v>4001.23751413478</v>
      </c>
      <c r="S60" s="0" t="n">
        <v>3406.21178036057</v>
      </c>
      <c r="T60" s="0" t="n">
        <v>2661.02069769231</v>
      </c>
      <c r="U60" s="0" t="n">
        <v>4644.50454577856</v>
      </c>
      <c r="V60" s="0" t="n">
        <v>5253.74856836385</v>
      </c>
      <c r="W60" s="0" t="n">
        <v>3335.94506142263</v>
      </c>
      <c r="X60" s="0" t="n">
        <v>0.531690185951943</v>
      </c>
      <c r="Y60" s="0" t="n">
        <v>0.697236600147435</v>
      </c>
      <c r="Z60" s="0" t="n">
        <v>543.546768852802</v>
      </c>
      <c r="AA60" s="0" t="n">
        <v>534.298830479898</v>
      </c>
      <c r="AB60" s="0" t="n">
        <v>489.598499352379</v>
      </c>
      <c r="AC60" s="0" t="n">
        <v>748.964044278601</v>
      </c>
      <c r="AD60" s="0" t="n">
        <v>0.752691323011207</v>
      </c>
      <c r="AE60" s="0" t="n">
        <v>0.589906723627135</v>
      </c>
      <c r="AF60" s="0" t="n">
        <v>0.162784599384071</v>
      </c>
      <c r="AG60" s="0" t="n">
        <v>0.387111372902679</v>
      </c>
      <c r="AH60" s="0" t="n">
        <v>0.391429081076889</v>
      </c>
      <c r="AI60" s="0" t="n">
        <v>0.331315296067693</v>
      </c>
      <c r="AJ60" s="0" t="n">
        <v>0.319559300162889</v>
      </c>
      <c r="AK60" s="0" t="n">
        <v>0.35305880669594</v>
      </c>
      <c r="AL60" s="0" t="n">
        <v>0.333310702730803</v>
      </c>
      <c r="AM60" s="0" t="n">
        <v>0.325176650108097</v>
      </c>
      <c r="AN60" s="0" t="n">
        <v>0.306980542662528</v>
      </c>
      <c r="AO60" s="0" t="n">
        <v>4589639</v>
      </c>
    </row>
    <row r="61" customFormat="false" ht="15" hidden="false" customHeight="false" outlineLevel="0" collapsed="false">
      <c r="A61" s="0" t="n">
        <v>108</v>
      </c>
      <c r="B61" s="0" t="n">
        <v>0.582483206278202</v>
      </c>
      <c r="C61" s="0" t="n">
        <v>0.222633717033045</v>
      </c>
      <c r="D61" s="0" t="n">
        <v>0.194883076688753</v>
      </c>
      <c r="E61" s="0" t="n">
        <v>0.845701232336849</v>
      </c>
      <c r="F61" s="0" t="n">
        <v>0.968191496305937</v>
      </c>
      <c r="G61" s="0" t="n">
        <v>0.871667517954088</v>
      </c>
      <c r="H61" s="0" t="n">
        <v>0.973688865591127</v>
      </c>
      <c r="I61" s="0" t="n">
        <v>0.492606765364994</v>
      </c>
      <c r="J61" s="0" t="n">
        <v>0.554317446729209</v>
      </c>
      <c r="K61" s="0" t="n">
        <v>0.201959597750221</v>
      </c>
      <c r="L61" s="0" t="n">
        <v>0.208032263192067</v>
      </c>
      <c r="M61" s="0" t="n">
        <v>0.188281608854579</v>
      </c>
      <c r="N61" s="0" t="n">
        <v>0.220691285778992</v>
      </c>
      <c r="O61" s="0" t="n">
        <v>0.164812858117275</v>
      </c>
      <c r="P61" s="0" t="n">
        <v>0.193182763797737</v>
      </c>
      <c r="Q61" s="0" t="n">
        <v>5772.6561324642</v>
      </c>
      <c r="R61" s="0" t="n">
        <v>4005.13953092264</v>
      </c>
      <c r="S61" s="0" t="n">
        <v>3411.89398524545</v>
      </c>
      <c r="T61" s="0" t="n">
        <v>2662.61171308946</v>
      </c>
      <c r="U61" s="0" t="n">
        <v>4640.97585551154</v>
      </c>
      <c r="V61" s="0" t="n">
        <v>5259.16863376636</v>
      </c>
      <c r="W61" s="0" t="n">
        <v>3339.05196012625</v>
      </c>
      <c r="X61" s="0" t="n">
        <v>0.530753358754664</v>
      </c>
      <c r="Y61" s="0" t="n">
        <v>0.69600539598325</v>
      </c>
      <c r="Z61" s="0" t="n">
        <v>544.94179724971</v>
      </c>
      <c r="AA61" s="0" t="n">
        <v>531.289000160244</v>
      </c>
      <c r="AB61" s="0" t="n">
        <v>479.897681269173</v>
      </c>
      <c r="AC61" s="0" t="n">
        <v>773.62295175666</v>
      </c>
      <c r="AD61" s="0" t="n">
        <v>0.752244338330339</v>
      </c>
      <c r="AE61" s="0" t="n">
        <v>0.580445630260101</v>
      </c>
      <c r="AF61" s="0" t="n">
        <v>0.171798708070239</v>
      </c>
      <c r="AG61" s="0" t="n">
        <v>0.388344645295049</v>
      </c>
      <c r="AH61" s="0" t="n">
        <v>0.392279279692048</v>
      </c>
      <c r="AI61" s="0" t="n">
        <v>0.333914179495987</v>
      </c>
      <c r="AJ61" s="0" t="n">
        <v>0.321890126525744</v>
      </c>
      <c r="AK61" s="0" t="n">
        <v>0.354346637555958</v>
      </c>
      <c r="AL61" s="0" t="n">
        <v>0.334978124906203</v>
      </c>
      <c r="AM61" s="0" t="n">
        <v>0.327343028148717</v>
      </c>
      <c r="AN61" s="0" t="n">
        <v>0.308659057167296</v>
      </c>
      <c r="AO61" s="0" t="n">
        <v>4589257</v>
      </c>
    </row>
    <row r="62" customFormat="false" ht="15" hidden="false" customHeight="false" outlineLevel="0" collapsed="false">
      <c r="A62" s="0" t="n">
        <v>109</v>
      </c>
      <c r="B62" s="0" t="n">
        <v>0.579735570205722</v>
      </c>
      <c r="C62" s="0" t="n">
        <v>0.220728328523506</v>
      </c>
      <c r="D62" s="0" t="n">
        <v>0.199536101270772</v>
      </c>
      <c r="E62" s="0" t="n">
        <v>0.843344553001041</v>
      </c>
      <c r="F62" s="0" t="n">
        <v>0.966334731577131</v>
      </c>
      <c r="G62" s="0" t="n">
        <v>0.86881739066108</v>
      </c>
      <c r="H62" s="0" t="n">
        <v>0.971833354874673</v>
      </c>
      <c r="I62" s="0" t="n">
        <v>0.488916835313948</v>
      </c>
      <c r="J62" s="0" t="n">
        <v>0.55033590845369</v>
      </c>
      <c r="K62" s="0" t="n">
        <v>0.201837348283497</v>
      </c>
      <c r="L62" s="0" t="n">
        <v>0.208967035300591</v>
      </c>
      <c r="M62" s="0" t="n">
        <v>0.186150033553323</v>
      </c>
      <c r="N62" s="0" t="n">
        <v>0.21848797658353</v>
      </c>
      <c r="O62" s="0" t="n">
        <v>0.168277684133769</v>
      </c>
      <c r="P62" s="0" t="n">
        <v>0.197510846539911</v>
      </c>
      <c r="Q62" s="0" t="n">
        <v>5792.61046326777</v>
      </c>
      <c r="R62" s="0" t="n">
        <v>4023.31617696162</v>
      </c>
      <c r="S62" s="0" t="n">
        <v>3416.45116909317</v>
      </c>
      <c r="T62" s="0" t="n">
        <v>2665.9116198904</v>
      </c>
      <c r="U62" s="0" t="n">
        <v>4644.23549690366</v>
      </c>
      <c r="V62" s="0" t="n">
        <v>5274.24301785126</v>
      </c>
      <c r="W62" s="0" t="n">
        <v>3342.14097617438</v>
      </c>
      <c r="X62" s="0" t="n">
        <v>0.532288340831585</v>
      </c>
      <c r="Y62" s="0" t="n">
        <v>0.696936529135406</v>
      </c>
      <c r="Z62" s="0" t="n">
        <v>686.492131433976</v>
      </c>
      <c r="AA62" s="0" t="n">
        <v>663.702434530384</v>
      </c>
      <c r="AB62" s="0" t="n">
        <v>618.147700178436</v>
      </c>
      <c r="AC62" s="0" t="n">
        <v>889.21677661894</v>
      </c>
      <c r="AD62" s="0" t="n">
        <v>0.765378060742414</v>
      </c>
      <c r="AE62" s="0" t="n">
        <v>0.605506537751277</v>
      </c>
      <c r="AF62" s="0" t="n">
        <v>0.159871522991138</v>
      </c>
      <c r="AG62" s="0" t="n">
        <v>0.386620956671311</v>
      </c>
      <c r="AH62" s="0" t="n">
        <v>0.393490453610698</v>
      </c>
      <c r="AI62" s="0" t="n">
        <v>0.332388961745818</v>
      </c>
      <c r="AJ62" s="0" t="n">
        <v>0.323386779029229</v>
      </c>
      <c r="AK62" s="0" t="n">
        <v>0.352503963487361</v>
      </c>
      <c r="AL62" s="0" t="n">
        <v>0.336427365529661</v>
      </c>
      <c r="AM62" s="0" t="n">
        <v>0.325628194552858</v>
      </c>
      <c r="AN62" s="0" t="n">
        <v>0.309143967939402</v>
      </c>
      <c r="AO62" s="0" t="n">
        <v>4592485</v>
      </c>
    </row>
    <row r="63" customFormat="false" ht="15" hidden="false" customHeight="false" outlineLevel="0" collapsed="false">
      <c r="A63" s="0" t="n">
        <v>110</v>
      </c>
      <c r="B63" s="0" t="n">
        <v>0.577214171275221</v>
      </c>
      <c r="C63" s="0" t="n">
        <v>0.218718886489177</v>
      </c>
      <c r="D63" s="0" t="n">
        <v>0.204066942235603</v>
      </c>
      <c r="E63" s="0" t="n">
        <v>0.842052089756701</v>
      </c>
      <c r="F63" s="0" t="n">
        <v>0.965538647296417</v>
      </c>
      <c r="G63" s="0" t="n">
        <v>0.868182297755074</v>
      </c>
      <c r="H63" s="0" t="n">
        <v>0.971621022278061</v>
      </c>
      <c r="I63" s="0" t="n">
        <v>0.486044399159482</v>
      </c>
      <c r="J63" s="0" t="n">
        <v>0.546773446303381</v>
      </c>
      <c r="K63" s="0" t="n">
        <v>0.20286913584606</v>
      </c>
      <c r="L63" s="0" t="n">
        <v>0.210300160743007</v>
      </c>
      <c r="M63" s="0" t="n">
        <v>0.18417269543747</v>
      </c>
      <c r="N63" s="0" t="n">
        <v>0.216638903763344</v>
      </c>
      <c r="O63" s="0" t="n">
        <v>0.171834995159749</v>
      </c>
      <c r="P63" s="0" t="n">
        <v>0.202126297229692</v>
      </c>
      <c r="Q63" s="0" t="n">
        <v>5812.47068493992</v>
      </c>
      <c r="R63" s="0" t="n">
        <v>4024.03380423396</v>
      </c>
      <c r="S63" s="0" t="n">
        <v>3420.84663695698</v>
      </c>
      <c r="T63" s="0" t="n">
        <v>2667.82284356029</v>
      </c>
      <c r="U63" s="0" t="n">
        <v>4647.65866686623</v>
      </c>
      <c r="V63" s="0" t="n">
        <v>5280.09632321208</v>
      </c>
      <c r="W63" s="0" t="n">
        <v>3344.28053671394</v>
      </c>
      <c r="X63" s="0" t="n">
        <v>0.529438830408158</v>
      </c>
      <c r="Y63" s="0" t="n">
        <v>0.694799174016182</v>
      </c>
      <c r="Z63" s="0" t="n">
        <v>540.370772819235</v>
      </c>
      <c r="AA63" s="0" t="n">
        <v>535.487767695802</v>
      </c>
      <c r="AB63" s="0" t="n">
        <v>490.789872320626</v>
      </c>
      <c r="AC63" s="0" t="n">
        <v>763.226095378194</v>
      </c>
      <c r="AD63" s="0" t="n">
        <v>0.757163199911453</v>
      </c>
      <c r="AE63" s="0" t="n">
        <v>0.597044871874265</v>
      </c>
      <c r="AF63" s="0" t="n">
        <v>0.160118328037188</v>
      </c>
      <c r="AG63" s="0" t="n">
        <v>0.386335431159716</v>
      </c>
      <c r="AH63" s="0" t="n">
        <v>0.394047032721119</v>
      </c>
      <c r="AI63" s="0" t="n">
        <v>0.331556174570501</v>
      </c>
      <c r="AJ63" s="0" t="n">
        <v>0.323110831728961</v>
      </c>
      <c r="AK63" s="0" t="n">
        <v>0.352325717717884</v>
      </c>
      <c r="AL63" s="0" t="n">
        <v>0.337479131923178</v>
      </c>
      <c r="AM63" s="0" t="n">
        <v>0.324618132885055</v>
      </c>
      <c r="AN63" s="0" t="n">
        <v>0.309106499176844</v>
      </c>
      <c r="AO63" s="0" t="n">
        <v>4610369</v>
      </c>
    </row>
    <row r="64" customFormat="false" ht="15" hidden="false" customHeight="false" outlineLevel="0" collapsed="false">
      <c r="A64" s="0" t="n">
        <v>111</v>
      </c>
      <c r="B64" s="0" t="n">
        <v>0.575557669785572</v>
      </c>
      <c r="C64" s="0" t="n">
        <v>0.217030871920112</v>
      </c>
      <c r="D64" s="0" t="n">
        <v>0.207411458294316</v>
      </c>
      <c r="E64" s="0" t="n">
        <v>0.838206778644974</v>
      </c>
      <c r="F64" s="0" t="n">
        <v>0.962209321677641</v>
      </c>
      <c r="G64" s="0" t="n">
        <v>0.864995587735412</v>
      </c>
      <c r="H64" s="0" t="n">
        <v>0.969038528631114</v>
      </c>
      <c r="I64" s="0" t="n">
        <v>0.482436340315372</v>
      </c>
      <c r="J64" s="0" t="n">
        <v>0.543125611005433</v>
      </c>
      <c r="K64" s="0" t="n">
        <v>0.204006118563494</v>
      </c>
      <c r="L64" s="0" t="n">
        <v>0.211932250361518</v>
      </c>
      <c r="M64" s="0" t="n">
        <v>0.181916748018667</v>
      </c>
      <c r="N64" s="0" t="n">
        <v>0.214290839202478</v>
      </c>
      <c r="O64" s="0" t="n">
        <v>0.173853690310935</v>
      </c>
      <c r="P64" s="0" t="n">
        <v>0.204792871469729</v>
      </c>
      <c r="Q64" s="0" t="n">
        <v>5830.32213448657</v>
      </c>
      <c r="R64" s="0" t="n">
        <v>4045.8469957539</v>
      </c>
      <c r="S64" s="0" t="n">
        <v>3424.36156682105</v>
      </c>
      <c r="T64" s="0" t="n">
        <v>2669.28438164078</v>
      </c>
      <c r="U64" s="0" t="n">
        <v>4652.51896463958</v>
      </c>
      <c r="V64" s="0" t="n">
        <v>5296.44852798259</v>
      </c>
      <c r="W64" s="0" t="n">
        <v>3345.96335588553</v>
      </c>
      <c r="X64" s="0" t="n">
        <v>0.523311056163581</v>
      </c>
      <c r="Y64" s="0" t="n">
        <v>0.693865044379806</v>
      </c>
      <c r="Z64" s="0" t="n">
        <v>545.386789388443</v>
      </c>
      <c r="AA64" s="0" t="n">
        <v>535.437898087876</v>
      </c>
      <c r="AB64" s="0" t="n">
        <v>495.201153977339</v>
      </c>
      <c r="AC64" s="0" t="n">
        <v>731.864533283776</v>
      </c>
      <c r="AD64" s="0" t="n">
        <v>0.749845732510573</v>
      </c>
      <c r="AE64" s="0" t="n">
        <v>0.596478635764845</v>
      </c>
      <c r="AF64" s="0" t="n">
        <v>0.153367096745728</v>
      </c>
      <c r="AG64" s="0" t="n">
        <v>0.387753197697846</v>
      </c>
      <c r="AH64" s="0" t="n">
        <v>0.397339063600927</v>
      </c>
      <c r="AI64" s="0" t="n">
        <v>0.333715963942371</v>
      </c>
      <c r="AJ64" s="0" t="n">
        <v>0.326180256321567</v>
      </c>
      <c r="AK64" s="0" t="n">
        <v>0.353754651270758</v>
      </c>
      <c r="AL64" s="0" t="n">
        <v>0.34003292228798</v>
      </c>
      <c r="AM64" s="0" t="n">
        <v>0.326448382485711</v>
      </c>
      <c r="AN64" s="0" t="n">
        <v>0.310887930940952</v>
      </c>
      <c r="AO64" s="0" t="n">
        <v>4624449</v>
      </c>
    </row>
    <row r="65" customFormat="false" ht="15" hidden="false" customHeight="false" outlineLevel="0" collapsed="false">
      <c r="A65" s="0" t="n">
        <v>112</v>
      </c>
      <c r="B65" s="0" t="n">
        <v>0.574012571895512</v>
      </c>
      <c r="C65" s="0" t="n">
        <v>0.215045790790254</v>
      </c>
      <c r="D65" s="0" t="n">
        <v>0.210941637314234</v>
      </c>
      <c r="E65" s="0" t="n">
        <v>0.837098563908809</v>
      </c>
      <c r="F65" s="0" t="n">
        <v>0.961816422851629</v>
      </c>
      <c r="G65" s="0" t="n">
        <v>0.863668668601908</v>
      </c>
      <c r="H65" s="0" t="n">
        <v>0.968512779039408</v>
      </c>
      <c r="I65" s="0" t="n">
        <v>0.480505099599335</v>
      </c>
      <c r="J65" s="0" t="n">
        <v>0.541496133712903</v>
      </c>
      <c r="K65" s="0" t="n">
        <v>0.204700935218332</v>
      </c>
      <c r="L65" s="0" t="n">
        <v>0.213067352696378</v>
      </c>
      <c r="M65" s="0" t="n">
        <v>0.180014522645156</v>
      </c>
      <c r="N65" s="0" t="n">
        <v>0.21218492143119</v>
      </c>
      <c r="O65" s="0" t="n">
        <v>0.176578941664319</v>
      </c>
      <c r="P65" s="0" t="n">
        <v>0.208135367707536</v>
      </c>
      <c r="Q65" s="0" t="n">
        <v>5850.29517330072</v>
      </c>
      <c r="R65" s="0" t="n">
        <v>4046.04776754889</v>
      </c>
      <c r="S65" s="0" t="n">
        <v>3430.23028997762</v>
      </c>
      <c r="T65" s="0" t="n">
        <v>2671.89748962722</v>
      </c>
      <c r="U65" s="0" t="n">
        <v>4659.41399527292</v>
      </c>
      <c r="V65" s="0" t="n">
        <v>5308.34647479889</v>
      </c>
      <c r="W65" s="0" t="n">
        <v>3367.67632877001</v>
      </c>
      <c r="X65" s="0" t="n">
        <v>0.526548374580563</v>
      </c>
      <c r="Y65" s="0" t="n">
        <v>0.692086776107106</v>
      </c>
      <c r="Z65" s="0" t="n">
        <v>545.813650792136</v>
      </c>
      <c r="AA65" s="0" t="n">
        <v>529.982635913941</v>
      </c>
      <c r="AB65" s="0" t="n">
        <v>486.998120077702</v>
      </c>
      <c r="AC65" s="0" t="n">
        <v>760.758512989222</v>
      </c>
      <c r="AD65" s="0" t="n">
        <v>0.74659303580174</v>
      </c>
      <c r="AE65" s="0" t="n">
        <v>0.597310551508398</v>
      </c>
      <c r="AF65" s="0" t="n">
        <v>0.149282484293342</v>
      </c>
      <c r="AG65" s="0" t="n">
        <v>0.389205403198735</v>
      </c>
      <c r="AH65" s="0" t="n">
        <v>0.398062858902641</v>
      </c>
      <c r="AI65" s="0" t="n">
        <v>0.332324372202849</v>
      </c>
      <c r="AJ65" s="0" t="n">
        <v>0.326411705656945</v>
      </c>
      <c r="AK65" s="0" t="n">
        <v>0.353231048514666</v>
      </c>
      <c r="AL65" s="0" t="n">
        <v>0.339453635881018</v>
      </c>
      <c r="AM65" s="0" t="n">
        <v>0.325378570951471</v>
      </c>
      <c r="AN65" s="0" t="n">
        <v>0.310681188411182</v>
      </c>
      <c r="AO65" s="0" t="n">
        <v>4647376</v>
      </c>
    </row>
    <row r="66" customFormat="false" ht="15" hidden="false" customHeight="false" outlineLevel="0" collapsed="false">
      <c r="A66" s="0" t="n">
        <v>113</v>
      </c>
      <c r="B66" s="0" t="n">
        <v>0.57116529850163</v>
      </c>
      <c r="C66" s="0" t="n">
        <v>0.211532779021188</v>
      </c>
      <c r="D66" s="0" t="n">
        <v>0.217301922477181</v>
      </c>
      <c r="E66" s="0" t="n">
        <v>0.836638096376779</v>
      </c>
      <c r="F66" s="0" t="n">
        <v>0.959923628225995</v>
      </c>
      <c r="G66" s="0" t="n">
        <v>0.86273163024183</v>
      </c>
      <c r="H66" s="0" t="n">
        <v>0.967069558065291</v>
      </c>
      <c r="I66" s="0" t="n">
        <v>0.477858648054879</v>
      </c>
      <c r="J66" s="0" t="n">
        <v>0.537696715823179</v>
      </c>
      <c r="K66" s="0" t="n">
        <v>0.204837188371286</v>
      </c>
      <c r="L66" s="0" t="n">
        <v>0.214190532235342</v>
      </c>
      <c r="M66" s="0" t="n">
        <v>0.176976381561577</v>
      </c>
      <c r="N66" s="0" t="n">
        <v>0.208273331999563</v>
      </c>
      <c r="O66" s="0" t="n">
        <v>0.181803066760323</v>
      </c>
      <c r="P66" s="0" t="n">
        <v>0.213953580403253</v>
      </c>
      <c r="Q66" s="0" t="n">
        <v>5858.8702732137</v>
      </c>
      <c r="R66" s="0" t="n">
        <v>4057.83253673746</v>
      </c>
      <c r="S66" s="0" t="n">
        <v>3435.37048436319</v>
      </c>
      <c r="T66" s="0" t="n">
        <v>2674.58971556126</v>
      </c>
      <c r="U66" s="0" t="n">
        <v>4654.2703410363</v>
      </c>
      <c r="V66" s="0" t="n">
        <v>5312.74218344403</v>
      </c>
      <c r="W66" s="0" t="n">
        <v>3387.42045666</v>
      </c>
      <c r="X66" s="0" t="n">
        <v>0.531721193902343</v>
      </c>
      <c r="Y66" s="0" t="n">
        <v>0.689206591617644</v>
      </c>
      <c r="Z66" s="0" t="n">
        <v>675.491250878158</v>
      </c>
      <c r="AA66" s="0" t="n">
        <v>666.636814204555</v>
      </c>
      <c r="AB66" s="0" t="n">
        <v>627.728294475974</v>
      </c>
      <c r="AC66" s="0" t="n">
        <v>863.648123915669</v>
      </c>
      <c r="AD66" s="0" t="n">
        <v>0.745480476410733</v>
      </c>
      <c r="AE66" s="0" t="n">
        <v>0.600029724462804</v>
      </c>
      <c r="AF66" s="0" t="n">
        <v>0.145450751947929</v>
      </c>
      <c r="AG66" s="0" t="n">
        <v>0.391254742834499</v>
      </c>
      <c r="AH66" s="0" t="n">
        <v>0.398034586974277</v>
      </c>
      <c r="AI66" s="0" t="n">
        <v>0.333695115969829</v>
      </c>
      <c r="AJ66" s="0" t="n">
        <v>0.328105760760793</v>
      </c>
      <c r="AK66" s="0" t="n">
        <v>0.354944325067511</v>
      </c>
      <c r="AL66" s="0" t="n">
        <v>0.340473650189311</v>
      </c>
      <c r="AM66" s="0" t="n">
        <v>0.326311240749627</v>
      </c>
      <c r="AN66" s="0" t="n">
        <v>0.31214154485857</v>
      </c>
      <c r="AO66" s="0" t="n">
        <v>4659081</v>
      </c>
    </row>
    <row r="67" customFormat="false" ht="15" hidden="false" customHeight="false" outlineLevel="0" collapsed="false">
      <c r="A67" s="0" t="n">
        <v>114</v>
      </c>
      <c r="B67" s="0" t="n">
        <v>0.566073028416105</v>
      </c>
      <c r="C67" s="0" t="n">
        <v>0.209751274653381</v>
      </c>
      <c r="D67" s="0" t="n">
        <v>0.224175696930514</v>
      </c>
      <c r="E67" s="0" t="n">
        <v>0.834033987143904</v>
      </c>
      <c r="F67" s="0" t="n">
        <v>0.95922925877352</v>
      </c>
      <c r="G67" s="0" t="n">
        <v>0.860778381947812</v>
      </c>
      <c r="H67" s="0" t="n">
        <v>0.966082860278212</v>
      </c>
      <c r="I67" s="0" t="n">
        <v>0.472124144904508</v>
      </c>
      <c r="J67" s="0" t="n">
        <v>0.532494932855777</v>
      </c>
      <c r="K67" s="0" t="n">
        <v>0.206477780414573</v>
      </c>
      <c r="L67" s="0" t="n">
        <v>0.215648411970383</v>
      </c>
      <c r="M67" s="0" t="n">
        <v>0.174939691907675</v>
      </c>
      <c r="N67" s="0" t="n">
        <v>0.206274499307754</v>
      </c>
      <c r="O67" s="0" t="n">
        <v>0.18697015033172</v>
      </c>
      <c r="P67" s="0" t="n">
        <v>0.220459826609989</v>
      </c>
      <c r="Q67" s="0" t="n">
        <v>5876.55438148078</v>
      </c>
      <c r="R67" s="0" t="n">
        <v>4077.63734995139</v>
      </c>
      <c r="S67" s="0" t="n">
        <v>3439.1860683971</v>
      </c>
      <c r="T67" s="0" t="n">
        <v>2676.51930166918</v>
      </c>
      <c r="U67" s="0" t="n">
        <v>4647.94317679286</v>
      </c>
      <c r="V67" s="0" t="n">
        <v>5321.51714524779</v>
      </c>
      <c r="W67" s="0" t="n">
        <v>3389.56391601495</v>
      </c>
      <c r="X67" s="0" t="n">
        <v>0.524558439940009</v>
      </c>
      <c r="Y67" s="0" t="n">
        <v>0.68622856525283</v>
      </c>
      <c r="Z67" s="0" t="n">
        <v>557.881308890329</v>
      </c>
      <c r="AA67" s="0" t="n">
        <v>531.391786530886</v>
      </c>
      <c r="AB67" s="0" t="n">
        <v>488.884560248289</v>
      </c>
      <c r="AC67" s="0" t="n">
        <v>746.817887241175</v>
      </c>
      <c r="AD67" s="0" t="n">
        <v>0.733957117371626</v>
      </c>
      <c r="AE67" s="0" t="n">
        <v>0.584779680094126</v>
      </c>
      <c r="AF67" s="0" t="n">
        <v>0.1491774372775</v>
      </c>
      <c r="AG67" s="0" t="n">
        <v>0.393516147739791</v>
      </c>
      <c r="AH67" s="0" t="n">
        <v>0.401005023838355</v>
      </c>
      <c r="AI67" s="0" t="n">
        <v>0.336416696286052</v>
      </c>
      <c r="AJ67" s="0" t="n">
        <v>0.330090609055633</v>
      </c>
      <c r="AK67" s="0" t="n">
        <v>0.357279241132088</v>
      </c>
      <c r="AL67" s="0" t="n">
        <v>0.342306866833944</v>
      </c>
      <c r="AM67" s="0" t="n">
        <v>0.328547927124973</v>
      </c>
      <c r="AN67" s="0" t="n">
        <v>0.313363641397625</v>
      </c>
      <c r="AO67" s="0" t="n">
        <v>4662032</v>
      </c>
    </row>
    <row r="68" customFormat="false" ht="15" hidden="false" customHeight="false" outlineLevel="0" collapsed="false">
      <c r="A68" s="0" t="n">
        <v>115</v>
      </c>
      <c r="B68" s="0" t="n">
        <v>0.561556302490332</v>
      </c>
      <c r="C68" s="0" t="n">
        <v>0.207794437322884</v>
      </c>
      <c r="D68" s="0" t="n">
        <v>0.230649260186784</v>
      </c>
      <c r="E68" s="0" t="n">
        <v>0.832383380168854</v>
      </c>
      <c r="F68" s="0" t="n">
        <v>0.959200063590107</v>
      </c>
      <c r="G68" s="0" t="n">
        <v>0.859267181333846</v>
      </c>
      <c r="H68" s="0" t="n">
        <v>0.966264527092197</v>
      </c>
      <c r="I68" s="0" t="n">
        <v>0.467430133222026</v>
      </c>
      <c r="J68" s="0" t="n">
        <v>0.528430885017259</v>
      </c>
      <c r="K68" s="0" t="n">
        <v>0.207918915794818</v>
      </c>
      <c r="L68" s="0" t="n">
        <v>0.217760978744813</v>
      </c>
      <c r="M68" s="0" t="n">
        <v>0.172964636119108</v>
      </c>
      <c r="N68" s="0" t="n">
        <v>0.204157203276054</v>
      </c>
      <c r="O68" s="0" t="n">
        <v>0.191988610827721</v>
      </c>
      <c r="P68" s="0" t="n">
        <v>0.226611975296794</v>
      </c>
      <c r="Q68" s="0" t="n">
        <v>5901.96149732859</v>
      </c>
      <c r="R68" s="0" t="n">
        <v>4097.48879937174</v>
      </c>
      <c r="S68" s="0" t="n">
        <v>3444.23265988513</v>
      </c>
      <c r="T68" s="0" t="n">
        <v>2678.06022245073</v>
      </c>
      <c r="U68" s="0" t="n">
        <v>4647.66867249399</v>
      </c>
      <c r="V68" s="0" t="n">
        <v>5336.07605344307</v>
      </c>
      <c r="W68" s="0" t="n">
        <v>3422.2977245471</v>
      </c>
      <c r="X68" s="0" t="n">
        <v>0.532112670779652</v>
      </c>
      <c r="Y68" s="0" t="n">
        <v>0.687153344548857</v>
      </c>
      <c r="Z68" s="0" t="n">
        <v>553.237896698514</v>
      </c>
      <c r="AA68" s="0" t="n">
        <v>533.341224840757</v>
      </c>
      <c r="AB68" s="0" t="n">
        <v>490.907549373873</v>
      </c>
      <c r="AC68" s="0" t="n">
        <v>728.544280366268</v>
      </c>
      <c r="AD68" s="0" t="n">
        <v>0.744617401010859</v>
      </c>
      <c r="AE68" s="0" t="n">
        <v>0.58761066163081</v>
      </c>
      <c r="AF68" s="0" t="n">
        <v>0.157006739380049</v>
      </c>
      <c r="AG68" s="0" t="n">
        <v>0.395803087019288</v>
      </c>
      <c r="AH68" s="0" t="n">
        <v>0.40263755535333</v>
      </c>
      <c r="AI68" s="0" t="n">
        <v>0.337220973730479</v>
      </c>
      <c r="AJ68" s="0" t="n">
        <v>0.330384376760158</v>
      </c>
      <c r="AK68" s="0" t="n">
        <v>0.357983687643058</v>
      </c>
      <c r="AL68" s="0" t="n">
        <v>0.343600285021732</v>
      </c>
      <c r="AM68" s="0" t="n">
        <v>0.328763061802397</v>
      </c>
      <c r="AN68" s="0" t="n">
        <v>0.314129468488612</v>
      </c>
      <c r="AO68" s="0" t="n">
        <v>4669543</v>
      </c>
    </row>
    <row r="69" customFormat="false" ht="15" hidden="false" customHeight="false" outlineLevel="0" collapsed="false">
      <c r="A69" s="0" t="n">
        <v>116</v>
      </c>
      <c r="B69" s="0" t="n">
        <v>0.557677150389308</v>
      </c>
      <c r="C69" s="0" t="n">
        <v>0.205305621972902</v>
      </c>
      <c r="D69" s="0" t="n">
        <v>0.23701722763779</v>
      </c>
      <c r="E69" s="0" t="n">
        <v>0.832046995785438</v>
      </c>
      <c r="F69" s="0" t="n">
        <v>0.958636296186378</v>
      </c>
      <c r="G69" s="0" t="n">
        <v>0.858699841762628</v>
      </c>
      <c r="H69" s="0" t="n">
        <v>0.966183226922951</v>
      </c>
      <c r="I69" s="0" t="n">
        <v>0.464013597599607</v>
      </c>
      <c r="J69" s="0" t="n">
        <v>0.524142277072979</v>
      </c>
      <c r="K69" s="0" t="n">
        <v>0.207218725673937</v>
      </c>
      <c r="L69" s="0" t="n">
        <v>0.217107532621704</v>
      </c>
      <c r="M69" s="0" t="n">
        <v>0.170823925980414</v>
      </c>
      <c r="N69" s="0" t="n">
        <v>0.201671844256056</v>
      </c>
      <c r="O69" s="0" t="n">
        <v>0.197209472205417</v>
      </c>
      <c r="P69" s="0" t="n">
        <v>0.232822174857343</v>
      </c>
      <c r="Q69" s="0" t="n">
        <v>5914.73186991225</v>
      </c>
      <c r="R69" s="0" t="n">
        <v>4107.16404588128</v>
      </c>
      <c r="S69" s="0" t="n">
        <v>3450.47334878267</v>
      </c>
      <c r="T69" s="0" t="n">
        <v>2680.73160827336</v>
      </c>
      <c r="U69" s="0" t="n">
        <v>4642.29196533618</v>
      </c>
      <c r="V69" s="0" t="n">
        <v>5334.64122507557</v>
      </c>
      <c r="W69" s="0" t="n">
        <v>3402.77516974866</v>
      </c>
      <c r="X69" s="0" t="n">
        <v>0.531366387163946</v>
      </c>
      <c r="Y69" s="0" t="n">
        <v>0.685916563217784</v>
      </c>
      <c r="Z69" s="0" t="n">
        <v>534.348898435585</v>
      </c>
      <c r="AA69" s="0" t="n">
        <v>524.094840899307</v>
      </c>
      <c r="AB69" s="0" t="n">
        <v>482.091243449669</v>
      </c>
      <c r="AC69" s="0" t="n">
        <v>738.411567327464</v>
      </c>
      <c r="AD69" s="0" t="n">
        <v>0.741748443978988</v>
      </c>
      <c r="AE69" s="0" t="n">
        <v>0.595997355635405</v>
      </c>
      <c r="AF69" s="0" t="n">
        <v>0.145751088343584</v>
      </c>
      <c r="AG69" s="0" t="n">
        <v>0.398341008950454</v>
      </c>
      <c r="AH69" s="0" t="n">
        <v>0.403276609381415</v>
      </c>
      <c r="AI69" s="0" t="n">
        <v>0.338564336583929</v>
      </c>
      <c r="AJ69" s="0" t="n">
        <v>0.330962166018947</v>
      </c>
      <c r="AK69" s="0" t="n">
        <v>0.359835371689153</v>
      </c>
      <c r="AL69" s="0" t="n">
        <v>0.343524877639893</v>
      </c>
      <c r="AM69" s="0" t="n">
        <v>0.330170050107637</v>
      </c>
      <c r="AN69" s="0" t="n">
        <v>0.314454811574905</v>
      </c>
      <c r="AO69" s="0" t="n">
        <v>4682452</v>
      </c>
    </row>
    <row r="70" customFormat="false" ht="15" hidden="false" customHeight="false" outlineLevel="0" collapsed="false">
      <c r="A70" s="0" t="n">
        <v>117</v>
      </c>
      <c r="B70" s="0" t="n">
        <v>0.553969191789894</v>
      </c>
      <c r="C70" s="0" t="n">
        <v>0.202690101360959</v>
      </c>
      <c r="D70" s="0" t="n">
        <v>0.243340706849146</v>
      </c>
      <c r="E70" s="0" t="n">
        <v>0.830910873502999</v>
      </c>
      <c r="F70" s="0" t="n">
        <v>0.95712905976266</v>
      </c>
      <c r="G70" s="0" t="n">
        <v>0.857615043539607</v>
      </c>
      <c r="H70" s="0" t="n">
        <v>0.96518288653525</v>
      </c>
      <c r="I70" s="0" t="n">
        <v>0.460299025043891</v>
      </c>
      <c r="J70" s="0" t="n">
        <v>0.520164179233312</v>
      </c>
      <c r="K70" s="0" t="n">
        <v>0.205769000418323</v>
      </c>
      <c r="L70" s="0" t="n">
        <v>0.21582140928661</v>
      </c>
      <c r="M70" s="0" t="n">
        <v>0.168417409172246</v>
      </c>
      <c r="N70" s="0" t="n">
        <v>0.198570265316633</v>
      </c>
      <c r="O70" s="0" t="n">
        <v>0.202194439286861</v>
      </c>
      <c r="P70" s="0" t="n">
        <v>0.238394615212715</v>
      </c>
      <c r="Q70" s="0" t="n">
        <v>5925.75044154364</v>
      </c>
      <c r="R70" s="0" t="n">
        <v>4131.87796610315</v>
      </c>
      <c r="S70" s="0" t="n">
        <v>3457.38497056806</v>
      </c>
      <c r="T70" s="0" t="n">
        <v>2684.52653752432</v>
      </c>
      <c r="U70" s="0" t="n">
        <v>4636.7154781753</v>
      </c>
      <c r="V70" s="0" t="n">
        <v>5333.48961653418</v>
      </c>
      <c r="W70" s="0" t="n">
        <v>3400.37541290004</v>
      </c>
      <c r="X70" s="0" t="n">
        <v>0.525336624245337</v>
      </c>
      <c r="Y70" s="0" t="n">
        <v>0.68111694504809</v>
      </c>
      <c r="Z70" s="0" t="n">
        <v>663.251389084969</v>
      </c>
      <c r="AA70" s="0" t="n">
        <v>657.773596248003</v>
      </c>
      <c r="AB70" s="0" t="n">
        <v>617.750306890508</v>
      </c>
      <c r="AC70" s="0" t="n">
        <v>870.937312377135</v>
      </c>
      <c r="AD70" s="0" t="n">
        <v>0.752957423393609</v>
      </c>
      <c r="AE70" s="0" t="n">
        <v>0.610905776489873</v>
      </c>
      <c r="AF70" s="0" t="n">
        <v>0.142051646903736</v>
      </c>
      <c r="AG70" s="0" t="n">
        <v>0.394913218018727</v>
      </c>
      <c r="AH70" s="0" t="n">
        <v>0.402397917117374</v>
      </c>
      <c r="AI70" s="0" t="n">
        <v>0.335880191177321</v>
      </c>
      <c r="AJ70" s="0" t="n">
        <v>0.331272561585689</v>
      </c>
      <c r="AK70" s="0" t="n">
        <v>0.356415249866151</v>
      </c>
      <c r="AL70" s="0" t="n">
        <v>0.342765246331689</v>
      </c>
      <c r="AM70" s="0" t="n">
        <v>0.327192304932156</v>
      </c>
      <c r="AN70" s="0" t="n">
        <v>0.314459699203929</v>
      </c>
      <c r="AO70" s="0" t="n">
        <v>4705045</v>
      </c>
    </row>
    <row r="71" customFormat="false" ht="15" hidden="false" customHeight="false" outlineLevel="0" collapsed="false">
      <c r="A71" s="0" t="n">
        <v>118</v>
      </c>
      <c r="B71" s="0" t="n">
        <v>0.553052641130744</v>
      </c>
      <c r="C71" s="0" t="n">
        <v>0.199511066141208</v>
      </c>
      <c r="D71" s="0" t="n">
        <v>0.247436292728048</v>
      </c>
      <c r="E71" s="0" t="n">
        <v>0.828310772421295</v>
      </c>
      <c r="F71" s="0" t="n">
        <v>0.956152087390973</v>
      </c>
      <c r="G71" s="0" t="n">
        <v>0.856693757541519</v>
      </c>
      <c r="H71" s="0" t="n">
        <v>0.964845862370429</v>
      </c>
      <c r="I71" s="0" t="n">
        <v>0.458099460364644</v>
      </c>
      <c r="J71" s="0" t="n">
        <v>0.519083916659411</v>
      </c>
      <c r="K71" s="0" t="n">
        <v>0.207071025452653</v>
      </c>
      <c r="L71" s="0" t="n">
        <v>0.216789295345279</v>
      </c>
      <c r="M71" s="0" t="n">
        <v>0.16525716530202</v>
      </c>
      <c r="N71" s="0" t="n">
        <v>0.195101134369942</v>
      </c>
      <c r="O71" s="0" t="n">
        <v>0.204954146754631</v>
      </c>
      <c r="P71" s="0" t="n">
        <v>0.24196703636162</v>
      </c>
      <c r="Q71" s="0" t="n">
        <v>5936.87941372403</v>
      </c>
      <c r="R71" s="0" t="n">
        <v>4141.54811387042</v>
      </c>
      <c r="S71" s="0" t="n">
        <v>3461.50386740021</v>
      </c>
      <c r="T71" s="0" t="n">
        <v>2686.30722199241</v>
      </c>
      <c r="U71" s="0" t="n">
        <v>4638.70506701013</v>
      </c>
      <c r="V71" s="0" t="n">
        <v>5339.62338409163</v>
      </c>
      <c r="W71" s="0" t="n">
        <v>3430.69737989667</v>
      </c>
      <c r="X71" s="0" t="n">
        <v>0.526798570308121</v>
      </c>
      <c r="Y71" s="0" t="n">
        <v>0.679766601499301</v>
      </c>
      <c r="Z71" s="0" t="n">
        <v>552.163668854183</v>
      </c>
      <c r="AA71" s="0" t="n">
        <v>522.824519398502</v>
      </c>
      <c r="AB71" s="0" t="n">
        <v>481.901763200875</v>
      </c>
      <c r="AC71" s="0" t="n">
        <v>758.238523652918</v>
      </c>
      <c r="AD71" s="0" t="n">
        <v>0.747703884462006</v>
      </c>
      <c r="AE71" s="0" t="n">
        <v>0.609408519990221</v>
      </c>
      <c r="AF71" s="0" t="n">
        <v>0.138295364471785</v>
      </c>
      <c r="AG71" s="0" t="n">
        <v>0.398347434874174</v>
      </c>
      <c r="AH71" s="0" t="n">
        <v>0.404903540842195</v>
      </c>
      <c r="AI71" s="0" t="n">
        <v>0.338325498132636</v>
      </c>
      <c r="AJ71" s="0" t="n">
        <v>0.331863612664541</v>
      </c>
      <c r="AK71" s="0" t="n">
        <v>0.359796160097803</v>
      </c>
      <c r="AL71" s="0" t="n">
        <v>0.345118142271373</v>
      </c>
      <c r="AM71" s="0" t="n">
        <v>0.32993861223182</v>
      </c>
      <c r="AN71" s="0" t="n">
        <v>0.315084117463539</v>
      </c>
      <c r="AO71" s="0" t="n">
        <v>4720990</v>
      </c>
    </row>
    <row r="72" customFormat="false" ht="15" hidden="false" customHeight="false" outlineLevel="0" collapsed="false">
      <c r="A72" s="0" t="n">
        <v>119</v>
      </c>
      <c r="B72" s="0" t="n">
        <v>0.549659418745183</v>
      </c>
      <c r="C72" s="0" t="n">
        <v>0.195545581076376</v>
      </c>
      <c r="D72" s="0" t="n">
        <v>0.254795000178441</v>
      </c>
      <c r="E72" s="0" t="n">
        <v>0.828837680421375</v>
      </c>
      <c r="F72" s="0" t="n">
        <v>0.956301536271719</v>
      </c>
      <c r="G72" s="0" t="n">
        <v>0.85670038889353</v>
      </c>
      <c r="H72" s="0" t="n">
        <v>0.964760894352531</v>
      </c>
      <c r="I72" s="0" t="n">
        <v>0.455578437654519</v>
      </c>
      <c r="J72" s="0" t="n">
        <v>0.515606240230762</v>
      </c>
      <c r="K72" s="0" t="n">
        <v>0.207036538563776</v>
      </c>
      <c r="L72" s="0" t="n">
        <v>0.217206743511716</v>
      </c>
      <c r="M72" s="0" t="n">
        <v>0.162075545835993</v>
      </c>
      <c r="N72" s="0" t="n">
        <v>0.191357433304891</v>
      </c>
      <c r="O72" s="0" t="n">
        <v>0.211183696930863</v>
      </c>
      <c r="P72" s="0" t="n">
        <v>0.249337862736066</v>
      </c>
      <c r="Q72" s="0" t="n">
        <v>5964.07489418134</v>
      </c>
      <c r="R72" s="0" t="n">
        <v>4163.35051756815</v>
      </c>
      <c r="S72" s="0" t="n">
        <v>3462.24000291101</v>
      </c>
      <c r="T72" s="0" t="n">
        <v>2687.82033465946</v>
      </c>
      <c r="U72" s="0" t="n">
        <v>4640.07885553274</v>
      </c>
      <c r="V72" s="0" t="n">
        <v>5354.08411708795</v>
      </c>
      <c r="W72" s="0" t="n">
        <v>3430.57222921699</v>
      </c>
      <c r="X72" s="0" t="n">
        <v>0.523472524711712</v>
      </c>
      <c r="Y72" s="0" t="n">
        <v>0.681212144846932</v>
      </c>
      <c r="Z72" s="0" t="n">
        <v>542.939653590121</v>
      </c>
      <c r="AA72" s="0" t="n">
        <v>521.911946688421</v>
      </c>
      <c r="AB72" s="0" t="n">
        <v>477.312471277779</v>
      </c>
      <c r="AC72" s="0" t="n">
        <v>776.179377937122</v>
      </c>
      <c r="AD72" s="0" t="n">
        <v>0.743746509294764</v>
      </c>
      <c r="AE72" s="0" t="n">
        <v>0.600794897610565</v>
      </c>
      <c r="AF72" s="0" t="n">
        <v>0.142951611684199</v>
      </c>
      <c r="AG72" s="0" t="n">
        <v>0.399473153082236</v>
      </c>
      <c r="AH72" s="0" t="n">
        <v>0.405553918367091</v>
      </c>
      <c r="AI72" s="0" t="n">
        <v>0.340188508982211</v>
      </c>
      <c r="AJ72" s="0" t="n">
        <v>0.332730246911762</v>
      </c>
      <c r="AK72" s="0" t="n">
        <v>0.361431874138726</v>
      </c>
      <c r="AL72" s="0" t="n">
        <v>0.345966802451722</v>
      </c>
      <c r="AM72" s="0" t="n">
        <v>0.332302899642301</v>
      </c>
      <c r="AN72" s="0" t="n">
        <v>0.316162923937372</v>
      </c>
      <c r="AO72" s="0" t="n">
        <v>4750458</v>
      </c>
    </row>
    <row r="73" customFormat="false" ht="15" hidden="false" customHeight="false" outlineLevel="0" collapsed="false">
      <c r="A73" s="0" t="n">
        <v>120</v>
      </c>
      <c r="B73" s="0" t="n">
        <v>0.549032074873454</v>
      </c>
      <c r="C73" s="0" t="n">
        <v>0.192133131618759</v>
      </c>
      <c r="D73" s="0" t="n">
        <v>0.258834793507786</v>
      </c>
      <c r="E73" s="0" t="n">
        <v>0.828083891165446</v>
      </c>
      <c r="F73" s="0" t="n">
        <v>0.955848829106003</v>
      </c>
      <c r="G73" s="0" t="n">
        <v>0.856551266856454</v>
      </c>
      <c r="H73" s="0" t="n">
        <v>0.964614757248238</v>
      </c>
      <c r="I73" s="0" t="n">
        <v>0.454644616935849</v>
      </c>
      <c r="J73" s="0" t="n">
        <v>0.514247806226357</v>
      </c>
      <c r="K73" s="0" t="n">
        <v>0.209017948483006</v>
      </c>
      <c r="L73" s="0" t="n">
        <v>0.21905841954283</v>
      </c>
      <c r="M73" s="0" t="n">
        <v>0.159102351252665</v>
      </c>
      <c r="N73" s="0" t="n">
        <v>0.188142399324975</v>
      </c>
      <c r="O73" s="0" t="n">
        <v>0.214336922976932</v>
      </c>
      <c r="P73" s="0" t="n">
        <v>0.253458623554671</v>
      </c>
      <c r="Q73" s="0" t="n">
        <v>5976.19900187796</v>
      </c>
      <c r="R73" s="0" t="n">
        <v>4182.63606985755</v>
      </c>
      <c r="S73" s="0" t="n">
        <v>3466.8939565275</v>
      </c>
      <c r="T73" s="0" t="n">
        <v>2690.36158555758</v>
      </c>
      <c r="U73" s="0" t="n">
        <v>4643.58931617458</v>
      </c>
      <c r="V73" s="0" t="n">
        <v>5372.0175074436</v>
      </c>
      <c r="W73" s="0" t="n">
        <v>3435.49479272949</v>
      </c>
      <c r="X73" s="0" t="n">
        <v>0.522964015900926</v>
      </c>
      <c r="Y73" s="0" t="n">
        <v>0.680967552373282</v>
      </c>
      <c r="Z73" s="0" t="n">
        <v>538.271920226518</v>
      </c>
      <c r="AA73" s="0" t="n">
        <v>513.484896722645</v>
      </c>
      <c r="AB73" s="0" t="n">
        <v>468.755087029158</v>
      </c>
      <c r="AC73" s="0" t="n">
        <v>745.577255586656</v>
      </c>
      <c r="AD73" s="0" t="n">
        <v>0.7404607459774</v>
      </c>
      <c r="AE73" s="0" t="n">
        <v>0.596961916279836</v>
      </c>
      <c r="AF73" s="0" t="n">
        <v>0.143498829697564</v>
      </c>
      <c r="AG73" s="0" t="n">
        <v>0.401584857566662</v>
      </c>
      <c r="AH73" s="0" t="n">
        <v>0.406397426606816</v>
      </c>
      <c r="AI73" s="0" t="n">
        <v>0.341258747824824</v>
      </c>
      <c r="AJ73" s="0" t="n">
        <v>0.334071547696464</v>
      </c>
      <c r="AK73" s="0" t="n">
        <v>0.363505635175966</v>
      </c>
      <c r="AL73" s="0" t="n">
        <v>0.345762095105711</v>
      </c>
      <c r="AM73" s="0" t="n">
        <v>0.332977116572211</v>
      </c>
      <c r="AN73" s="0" t="n">
        <v>0.317187128975135</v>
      </c>
      <c r="AO73" s="0" t="n">
        <v>4769968</v>
      </c>
    </row>
    <row r="74" customFormat="false" ht="15" hidden="false" customHeight="false" outlineLevel="0" collapsed="false">
      <c r="A74" s="0" t="n">
        <v>121</v>
      </c>
      <c r="B74" s="0" t="n">
        <v>0.54762589384673</v>
      </c>
      <c r="C74" s="0" t="n">
        <v>0.190193087864145</v>
      </c>
      <c r="D74" s="0" t="n">
        <v>0.262181018289125</v>
      </c>
      <c r="E74" s="0" t="n">
        <v>0.828586361470427</v>
      </c>
      <c r="F74" s="0" t="n">
        <v>0.955508805120155</v>
      </c>
      <c r="G74" s="0" t="n">
        <v>0.855942877898398</v>
      </c>
      <c r="H74" s="0" t="n">
        <v>0.964003178343477</v>
      </c>
      <c r="I74" s="0" t="n">
        <v>0.453755346829453</v>
      </c>
      <c r="J74" s="0" t="n">
        <v>0.512810328821012</v>
      </c>
      <c r="K74" s="0" t="n">
        <v>0.210530308041544</v>
      </c>
      <c r="L74" s="0" t="n">
        <v>0.220967850966847</v>
      </c>
      <c r="M74" s="0" t="n">
        <v>0.157591398650177</v>
      </c>
      <c r="N74" s="0" t="n">
        <v>0.186125131953416</v>
      </c>
      <c r="O74" s="0" t="n">
        <v>0.217239615990798</v>
      </c>
      <c r="P74" s="0" t="n">
        <v>0.256573344345727</v>
      </c>
      <c r="Q74" s="0" t="n">
        <v>5974.48275071355</v>
      </c>
      <c r="R74" s="0" t="n">
        <v>4187.35743540451</v>
      </c>
      <c r="S74" s="0" t="n">
        <v>3472.38265732957</v>
      </c>
      <c r="T74" s="0" t="n">
        <v>2692.87135666341</v>
      </c>
      <c r="U74" s="0" t="n">
        <v>4638.22439088642</v>
      </c>
      <c r="V74" s="0" t="n">
        <v>5380.7552882627</v>
      </c>
      <c r="W74" s="0" t="n">
        <v>3455.37107117778</v>
      </c>
      <c r="X74" s="0" t="n">
        <v>0.524720772891276</v>
      </c>
      <c r="Y74" s="0" t="n">
        <v>0.681445021983128</v>
      </c>
      <c r="Z74" s="0" t="n">
        <v>661.503521456852</v>
      </c>
      <c r="AA74" s="0" t="n">
        <v>654.079643702823</v>
      </c>
      <c r="AB74" s="0" t="n">
        <v>609.554429394069</v>
      </c>
      <c r="AC74" s="0" t="n">
        <v>851.181296492341</v>
      </c>
      <c r="AD74" s="0" t="n">
        <v>0.728488117967258</v>
      </c>
      <c r="AE74" s="0" t="n">
        <v>0.578930495186253</v>
      </c>
      <c r="AF74" s="0" t="n">
        <v>0.149557622781005</v>
      </c>
      <c r="AG74" s="0" t="n">
        <v>0.401007565672571</v>
      </c>
      <c r="AH74" s="0" t="n">
        <v>0.405391184715449</v>
      </c>
      <c r="AI74" s="0" t="n">
        <v>0.341404807858543</v>
      </c>
      <c r="AJ74" s="0" t="n">
        <v>0.333866765214709</v>
      </c>
      <c r="AK74" s="0" t="n">
        <v>0.363356183242397</v>
      </c>
      <c r="AL74" s="0" t="n">
        <v>0.345069675419681</v>
      </c>
      <c r="AM74" s="0" t="n">
        <v>0.333125624403905</v>
      </c>
      <c r="AN74" s="0" t="n">
        <v>0.316987574600338</v>
      </c>
      <c r="AO74" s="0" t="n">
        <v>4777587</v>
      </c>
    </row>
    <row r="75" customFormat="false" ht="15" hidden="false" customHeight="false" outlineLevel="0" collapsed="false">
      <c r="A75" s="0" t="n">
        <v>122</v>
      </c>
      <c r="B75" s="0" t="n">
        <v>0.546192718797412</v>
      </c>
      <c r="C75" s="0" t="n">
        <v>0.18771150174625</v>
      </c>
      <c r="D75" s="0" t="n">
        <v>0.266095779456338</v>
      </c>
      <c r="E75" s="0" t="n">
        <v>0.829289039522879</v>
      </c>
      <c r="F75" s="0" t="n">
        <v>0.955282385119307</v>
      </c>
      <c r="G75" s="0" t="n">
        <v>0.856536708355353</v>
      </c>
      <c r="H75" s="0" t="n">
        <v>0.963386877229817</v>
      </c>
      <c r="I75" s="0" t="n">
        <v>0.452951635165896</v>
      </c>
      <c r="J75" s="0" t="n">
        <v>0.511616733268046</v>
      </c>
      <c r="K75" s="0" t="n">
        <v>0.212038251880311</v>
      </c>
      <c r="L75" s="0" t="n">
        <v>0.222149224144126</v>
      </c>
      <c r="M75" s="0" t="n">
        <v>0.155667090990545</v>
      </c>
      <c r="N75" s="0" t="n">
        <v>0.183516548173344</v>
      </c>
      <c r="O75" s="0" t="n">
        <v>0.220670313366439</v>
      </c>
      <c r="P75" s="0" t="n">
        <v>0.260149103677917</v>
      </c>
      <c r="Q75" s="0" t="n">
        <v>5957.73958106669</v>
      </c>
      <c r="R75" s="0" t="n">
        <v>4208.8667510499</v>
      </c>
      <c r="S75" s="0" t="n">
        <v>3479.41733764645</v>
      </c>
      <c r="T75" s="0" t="n">
        <v>2694.62690714228</v>
      </c>
      <c r="U75" s="0" t="n">
        <v>4624.22948052137</v>
      </c>
      <c r="V75" s="0" t="n">
        <v>5382.24248545602</v>
      </c>
      <c r="W75" s="0" t="n">
        <v>3526.37377612978</v>
      </c>
      <c r="X75" s="0" t="n">
        <v>0.533685521713012</v>
      </c>
      <c r="Y75" s="0" t="n">
        <v>0.680818842623799</v>
      </c>
      <c r="Z75" s="0" t="n">
        <v>537.895698480342</v>
      </c>
      <c r="AA75" s="0" t="n">
        <v>519.98700044412</v>
      </c>
      <c r="AB75" s="0" t="n">
        <v>477.718307198169</v>
      </c>
      <c r="AC75" s="0" t="n">
        <v>740.110239224288</v>
      </c>
      <c r="AD75" s="0" t="n">
        <v>0.724571916859183</v>
      </c>
      <c r="AE75" s="0" t="n">
        <v>0.585816968660813</v>
      </c>
      <c r="AF75" s="0" t="n">
        <v>0.138764076813383</v>
      </c>
      <c r="AG75" s="0" t="n">
        <v>0.402267345541413</v>
      </c>
      <c r="AH75" s="0" t="n">
        <v>0.405451998082719</v>
      </c>
      <c r="AI75" s="0" t="n">
        <v>0.343799501697062</v>
      </c>
      <c r="AJ75" s="0" t="n">
        <v>0.334547958429256</v>
      </c>
      <c r="AK75" s="0" t="n">
        <v>0.365056063975227</v>
      </c>
      <c r="AL75" s="0" t="n">
        <v>0.345642798149947</v>
      </c>
      <c r="AM75" s="0" t="n">
        <v>0.335222871353487</v>
      </c>
      <c r="AN75" s="0" t="n">
        <v>0.317769375316163</v>
      </c>
      <c r="AO75" s="0" t="n">
        <v>4785710</v>
      </c>
    </row>
    <row r="76" customFormat="false" ht="15" hidden="false" customHeight="false" outlineLevel="0" collapsed="false">
      <c r="A76" s="0" t="n">
        <v>123</v>
      </c>
      <c r="B76" s="0" t="n">
        <v>0.545466289250513</v>
      </c>
      <c r="C76" s="0" t="n">
        <v>0.185111056014631</v>
      </c>
      <c r="D76" s="0" t="n">
        <v>0.269422654734855</v>
      </c>
      <c r="E76" s="0" t="n">
        <v>0.826329574282388</v>
      </c>
      <c r="F76" s="0" t="n">
        <v>0.955562893650153</v>
      </c>
      <c r="G76" s="0" t="n">
        <v>0.854225524253635</v>
      </c>
      <c r="H76" s="0" t="n">
        <v>0.963592777461081</v>
      </c>
      <c r="I76" s="0" t="n">
        <v>0.450734926581771</v>
      </c>
      <c r="J76" s="0" t="n">
        <v>0.511195306091236</v>
      </c>
      <c r="K76" s="0" t="n">
        <v>0.212765182319455</v>
      </c>
      <c r="L76" s="0" t="n">
        <v>0.223101325955072</v>
      </c>
      <c r="M76" s="0" t="n">
        <v>0.152962740111534</v>
      </c>
      <c r="N76" s="0" t="n">
        <v>0.180970853088256</v>
      </c>
      <c r="O76" s="0" t="n">
        <v>0.222631907589084</v>
      </c>
      <c r="P76" s="0" t="n">
        <v>0.263396734470661</v>
      </c>
      <c r="Q76" s="0" t="n">
        <v>5963.89025023061</v>
      </c>
      <c r="R76" s="0" t="n">
        <v>4210.11634612734</v>
      </c>
      <c r="S76" s="0" t="n">
        <v>3484.69100153775</v>
      </c>
      <c r="T76" s="0" t="n">
        <v>2692.55416925183</v>
      </c>
      <c r="U76" s="0" t="n">
        <v>4623.59100776717</v>
      </c>
      <c r="V76" s="0" t="n">
        <v>5388.72035652965</v>
      </c>
      <c r="W76" s="0" t="n">
        <v>3531.33021207089</v>
      </c>
      <c r="X76" s="0" t="n">
        <v>0.534161789906007</v>
      </c>
      <c r="Y76" s="0" t="n">
        <v>0.679994289196894</v>
      </c>
      <c r="Z76" s="0" t="n">
        <v>539.502109410598</v>
      </c>
      <c r="AA76" s="0" t="n">
        <v>518.476025920714</v>
      </c>
      <c r="AB76" s="0" t="n">
        <v>478.002338933385</v>
      </c>
      <c r="AC76" s="0" t="n">
        <v>758.211634029859</v>
      </c>
      <c r="AD76" s="0" t="n">
        <v>0.739653199801436</v>
      </c>
      <c r="AE76" s="0" t="n">
        <v>0.607585998778193</v>
      </c>
      <c r="AF76" s="0" t="n">
        <v>0.132067201023243</v>
      </c>
      <c r="AG76" s="0" t="n">
        <v>0.401528864148517</v>
      </c>
      <c r="AH76" s="0" t="n">
        <v>0.407343775637445</v>
      </c>
      <c r="AI76" s="0" t="n">
        <v>0.342008221758412</v>
      </c>
      <c r="AJ76" s="0" t="n">
        <v>0.334770964580116</v>
      </c>
      <c r="AK76" s="0" t="n">
        <v>0.363226099817104</v>
      </c>
      <c r="AL76" s="0" t="n">
        <v>0.346643648142098</v>
      </c>
      <c r="AM76" s="0" t="n">
        <v>0.333917146774035</v>
      </c>
      <c r="AN76" s="0" t="n">
        <v>0.31827741637202</v>
      </c>
      <c r="AO76" s="0" t="n">
        <v>4804943</v>
      </c>
    </row>
    <row r="77" customFormat="false" ht="15" hidden="false" customHeight="false" outlineLevel="0" collapsed="false">
      <c r="A77" s="0" t="n">
        <v>124</v>
      </c>
      <c r="B77" s="0" t="n">
        <v>0.542804937020421</v>
      </c>
      <c r="C77" s="0" t="n">
        <v>0.182431138907705</v>
      </c>
      <c r="D77" s="0" t="n">
        <v>0.274763924071874</v>
      </c>
      <c r="E77" s="0" t="n">
        <v>0.827064747337974</v>
      </c>
      <c r="F77" s="0" t="n">
        <v>0.95496112157444</v>
      </c>
      <c r="G77" s="0" t="n">
        <v>0.854856973966852</v>
      </c>
      <c r="H77" s="0" t="n">
        <v>0.963012589303373</v>
      </c>
      <c r="I77" s="0" t="n">
        <v>0.448934828090599</v>
      </c>
      <c r="J77" s="0" t="n">
        <v>0.508535529686095</v>
      </c>
      <c r="K77" s="0" t="n">
        <v>0.21242195910001</v>
      </c>
      <c r="L77" s="0" t="n">
        <v>0.222090395310726</v>
      </c>
      <c r="M77" s="0" t="n">
        <v>0.15088236380728</v>
      </c>
      <c r="N77" s="0" t="n">
        <v>0.178133877113574</v>
      </c>
      <c r="O77" s="0" t="n">
        <v>0.227247555440095</v>
      </c>
      <c r="P77" s="0" t="n">
        <v>0.268291714774771</v>
      </c>
      <c r="Q77" s="0" t="n">
        <v>5985.9326457571</v>
      </c>
      <c r="R77" s="0" t="n">
        <v>4219.62196147587</v>
      </c>
      <c r="S77" s="0" t="n">
        <v>3491.45100366652</v>
      </c>
      <c r="T77" s="0" t="n">
        <v>2695.16035044059</v>
      </c>
      <c r="U77" s="0" t="n">
        <v>4626.67600971798</v>
      </c>
      <c r="V77" s="0" t="n">
        <v>5393.83454046429</v>
      </c>
      <c r="W77" s="0" t="n">
        <v>3507.63775189106</v>
      </c>
      <c r="X77" s="0" t="n">
        <v>0.533119642093383</v>
      </c>
      <c r="Y77" s="0" t="n">
        <v>0.681311531868568</v>
      </c>
      <c r="Z77" s="0" t="n">
        <v>547.535344122955</v>
      </c>
      <c r="AA77" s="0" t="n">
        <v>520.125266286591</v>
      </c>
      <c r="AB77" s="0" t="n">
        <v>476.731737213319</v>
      </c>
      <c r="AC77" s="0" t="n">
        <v>763.554343318401</v>
      </c>
      <c r="AD77" s="0" t="n">
        <v>0.740328061116343</v>
      </c>
      <c r="AE77" s="0" t="n">
        <v>0.600734436715061</v>
      </c>
      <c r="AF77" s="0" t="n">
        <v>0.139593624401282</v>
      </c>
      <c r="AG77" s="0" t="n">
        <v>0.399566633274578</v>
      </c>
      <c r="AH77" s="0" t="n">
        <v>0.407610537856559</v>
      </c>
      <c r="AI77" s="0" t="n">
        <v>0.340928928738188</v>
      </c>
      <c r="AJ77" s="0" t="n">
        <v>0.335761743099213</v>
      </c>
      <c r="AK77" s="0" t="n">
        <v>0.361684025643173</v>
      </c>
      <c r="AL77" s="0" t="n">
        <v>0.347696227484935</v>
      </c>
      <c r="AM77" s="0" t="n">
        <v>0.332766989714024</v>
      </c>
      <c r="AN77" s="0" t="n">
        <v>0.318755804864974</v>
      </c>
      <c r="AO77" s="0" t="n">
        <v>4813705</v>
      </c>
    </row>
    <row r="78" customFormat="false" ht="15" hidden="false" customHeight="false" outlineLevel="0" collapsed="false">
      <c r="A78" s="0" t="n">
        <v>125</v>
      </c>
      <c r="B78" s="0" t="n">
        <v>0.542010223009277</v>
      </c>
      <c r="C78" s="0" t="n">
        <v>0.178989294025059</v>
      </c>
      <c r="D78" s="0" t="n">
        <v>0.279000482965664</v>
      </c>
      <c r="E78" s="0" t="n">
        <v>0.822338156854173</v>
      </c>
      <c r="F78" s="0" t="n">
        <v>0.952378709167873</v>
      </c>
      <c r="G78" s="0" t="n">
        <v>0.850720422271925</v>
      </c>
      <c r="H78" s="0" t="n">
        <v>0.96080887900066</v>
      </c>
      <c r="I78" s="0" t="n">
        <v>0.445715687785569</v>
      </c>
      <c r="J78" s="0" t="n">
        <v>0.506536564247357</v>
      </c>
      <c r="K78" s="0" t="n">
        <v>0.21253107309977</v>
      </c>
      <c r="L78" s="0" t="n">
        <v>0.222420814058525</v>
      </c>
      <c r="M78" s="0" t="n">
        <v>0.147189726145196</v>
      </c>
      <c r="N78" s="0" t="n">
        <v>0.174241816684824</v>
      </c>
      <c r="O78" s="0" t="n">
        <v>0.229432742923408</v>
      </c>
      <c r="P78" s="0" t="n">
        <v>0.271600328235692</v>
      </c>
      <c r="Q78" s="0" t="n">
        <v>6003.15206499795</v>
      </c>
      <c r="R78" s="0" t="n">
        <v>4239.21753863234</v>
      </c>
      <c r="S78" s="0" t="n">
        <v>3498.62560279935</v>
      </c>
      <c r="T78" s="0" t="n">
        <v>2697.70323908371</v>
      </c>
      <c r="U78" s="0" t="n">
        <v>4632.64682281358</v>
      </c>
      <c r="V78" s="0" t="n">
        <v>5407.40950044111</v>
      </c>
      <c r="W78" s="0" t="n">
        <v>3523.83792285189</v>
      </c>
      <c r="X78" s="0" t="n">
        <v>0.530703180442115</v>
      </c>
      <c r="Y78" s="0" t="n">
        <v>0.67621761977852</v>
      </c>
      <c r="Z78" s="0" t="n">
        <v>659.061510291838</v>
      </c>
      <c r="AA78" s="0" t="n">
        <v>654.421554346145</v>
      </c>
      <c r="AB78" s="0" t="n">
        <v>612.053875212512</v>
      </c>
      <c r="AC78" s="0" t="n">
        <v>874.520077684807</v>
      </c>
      <c r="AD78" s="0" t="n">
        <v>0.736346308746505</v>
      </c>
      <c r="AE78" s="0" t="n">
        <v>0.597891413669203</v>
      </c>
      <c r="AF78" s="0" t="n">
        <v>0.138454895077302</v>
      </c>
      <c r="AG78" s="0" t="n">
        <v>0.402419604747368</v>
      </c>
      <c r="AH78" s="0" t="n">
        <v>0.410377058955973</v>
      </c>
      <c r="AI78" s="0" t="n">
        <v>0.346051442558335</v>
      </c>
      <c r="AJ78" s="0" t="n">
        <v>0.337900612691085</v>
      </c>
      <c r="AK78" s="0" t="n">
        <v>0.366160848932359</v>
      </c>
      <c r="AL78" s="0" t="n">
        <v>0.350257249112409</v>
      </c>
      <c r="AM78" s="0" t="n">
        <v>0.336527042115384</v>
      </c>
      <c r="AN78" s="0" t="n">
        <v>0.320192424152041</v>
      </c>
      <c r="AO78" s="0" t="n">
        <v>4822020</v>
      </c>
    </row>
    <row r="79" customFormat="false" ht="15" hidden="false" customHeight="false" outlineLevel="0" collapsed="false">
      <c r="A79" s="0" t="n">
        <v>126</v>
      </c>
      <c r="B79" s="0" t="n">
        <v>0.540168629444862</v>
      </c>
      <c r="C79" s="0" t="n">
        <v>0.176358763459118</v>
      </c>
      <c r="D79" s="0" t="n">
        <v>0.28347260709602</v>
      </c>
      <c r="E79" s="0" t="n">
        <v>0.819851050976221</v>
      </c>
      <c r="F79" s="0" t="n">
        <v>0.952111775328249</v>
      </c>
      <c r="G79" s="0" t="n">
        <v>0.847751017405586</v>
      </c>
      <c r="H79" s="0" t="n">
        <v>0.960146591342739</v>
      </c>
      <c r="I79" s="0" t="n">
        <v>0.442857818554755</v>
      </c>
      <c r="J79" s="0" t="n">
        <v>0.504602376574599</v>
      </c>
      <c r="K79" s="0" t="n">
        <v>0.21237483594419</v>
      </c>
      <c r="L79" s="0" t="n">
        <v>0.223829332510467</v>
      </c>
      <c r="M79" s="0" t="n">
        <v>0.144587917570824</v>
      </c>
      <c r="N79" s="0" t="n">
        <v>0.171632927316914</v>
      </c>
      <c r="O79" s="0" t="n">
        <v>0.232405314850641</v>
      </c>
      <c r="P79" s="0" t="n">
        <v>0.275876471436736</v>
      </c>
      <c r="Q79" s="0" t="n">
        <v>6018.55925245123</v>
      </c>
      <c r="R79" s="0" t="n">
        <v>4235.42372677448</v>
      </c>
      <c r="S79" s="0" t="n">
        <v>3497.89410980217</v>
      </c>
      <c r="T79" s="0" t="n">
        <v>2699.52211531427</v>
      </c>
      <c r="U79" s="0" t="n">
        <v>4633.16175448642</v>
      </c>
      <c r="V79" s="0" t="n">
        <v>5413.13763848495</v>
      </c>
      <c r="W79" s="0" t="n">
        <v>3555.05245150305</v>
      </c>
      <c r="X79" s="0" t="n">
        <v>0.532631883776986</v>
      </c>
      <c r="Y79" s="0" t="n">
        <v>0.67348430066916</v>
      </c>
      <c r="Z79" s="0" t="n">
        <v>548.513713627575</v>
      </c>
      <c r="AA79" s="0" t="n">
        <v>524.531190772167</v>
      </c>
      <c r="AB79" s="0" t="n">
        <v>485.748186067613</v>
      </c>
      <c r="AC79" s="0" t="n">
        <v>770.904857585856</v>
      </c>
      <c r="AD79" s="0" t="n">
        <v>0.729545143453515</v>
      </c>
      <c r="AE79" s="0" t="n">
        <v>0.603374473788546</v>
      </c>
      <c r="AF79" s="0" t="n">
        <v>0.126170669664969</v>
      </c>
      <c r="AG79" s="0" t="n">
        <v>0.406172843903412</v>
      </c>
      <c r="AH79" s="0" t="n">
        <v>0.412952066981085</v>
      </c>
      <c r="AI79" s="0" t="n">
        <v>0.348140889761241</v>
      </c>
      <c r="AJ79" s="0" t="n">
        <v>0.338671716042858</v>
      </c>
      <c r="AK79" s="0" t="n">
        <v>0.368297078571535</v>
      </c>
      <c r="AL79" s="0" t="n">
        <v>0.351801780688971</v>
      </c>
      <c r="AM79" s="0" t="n">
        <v>0.338623808097745</v>
      </c>
      <c r="AN79" s="0" t="n">
        <v>0.320271203759267</v>
      </c>
      <c r="AO79" s="0" t="n">
        <v>4853665</v>
      </c>
    </row>
    <row r="80" customFormat="false" ht="15" hidden="false" customHeight="false" outlineLevel="0" collapsed="false">
      <c r="A80" s="0" t="n">
        <v>127</v>
      </c>
      <c r="B80" s="0" t="n">
        <v>0.539150490650521</v>
      </c>
      <c r="C80" s="0" t="n">
        <v>0.173998540847609</v>
      </c>
      <c r="D80" s="0" t="n">
        <v>0.28685096850187</v>
      </c>
      <c r="E80" s="0" t="n">
        <v>0.816728810880611</v>
      </c>
      <c r="F80" s="0" t="n">
        <v>0.950518545658361</v>
      </c>
      <c r="G80" s="0" t="n">
        <v>0.845091110342019</v>
      </c>
      <c r="H80" s="0" t="n">
        <v>0.958867052343689</v>
      </c>
      <c r="I80" s="0" t="n">
        <v>0.440339739114698</v>
      </c>
      <c r="J80" s="0" t="n">
        <v>0.50286643957589</v>
      </c>
      <c r="K80" s="0" t="n">
        <v>0.213017089961418</v>
      </c>
      <c r="L80" s="0" t="n">
        <v>0.225299673228388</v>
      </c>
      <c r="M80" s="0" t="n">
        <v>0.142109621361429</v>
      </c>
      <c r="N80" s="0" t="n">
        <v>0.169015723539898</v>
      </c>
      <c r="O80" s="0" t="n">
        <v>0.234279450404484</v>
      </c>
      <c r="P80" s="0" t="n">
        <v>0.278636382542573</v>
      </c>
      <c r="Q80" s="0" t="n">
        <v>6023.19540778006</v>
      </c>
      <c r="R80" s="0" t="n">
        <v>4226.99789821706</v>
      </c>
      <c r="S80" s="0" t="n">
        <v>3501.31092341383</v>
      </c>
      <c r="T80" s="0" t="n">
        <v>2700.90804866858</v>
      </c>
      <c r="U80" s="0" t="n">
        <v>4631.38984071146</v>
      </c>
      <c r="V80" s="0" t="n">
        <v>5412.56572370549</v>
      </c>
      <c r="W80" s="0" t="n">
        <v>3556.73954464661</v>
      </c>
      <c r="X80" s="0" t="n">
        <v>0.530618784532791</v>
      </c>
      <c r="Y80" s="0" t="n">
        <v>0.672535383537372</v>
      </c>
      <c r="Z80" s="0" t="n">
        <v>546.501798237062</v>
      </c>
      <c r="AA80" s="0" t="n">
        <v>533.651502729884</v>
      </c>
      <c r="AB80" s="0" t="n">
        <v>492.16915438437</v>
      </c>
      <c r="AC80" s="0" t="n">
        <v>785.193667895823</v>
      </c>
      <c r="AD80" s="0" t="n">
        <v>0.724178149987008</v>
      </c>
      <c r="AE80" s="0" t="n">
        <v>0.589351042805163</v>
      </c>
      <c r="AF80" s="0" t="n">
        <v>0.134827107181844</v>
      </c>
      <c r="AG80" s="0" t="n">
        <v>0.406880038754337</v>
      </c>
      <c r="AH80" s="0" t="n">
        <v>0.415176779064013</v>
      </c>
      <c r="AI80" s="0" t="n">
        <v>0.346058954955336</v>
      </c>
      <c r="AJ80" s="0" t="n">
        <v>0.339307626742987</v>
      </c>
      <c r="AK80" s="0" t="n">
        <v>0.367056027146132</v>
      </c>
      <c r="AL80" s="0" t="n">
        <v>0.352737820387025</v>
      </c>
      <c r="AM80" s="0" t="n">
        <v>0.336237333314783</v>
      </c>
      <c r="AN80" s="0" t="n">
        <v>0.320406574630507</v>
      </c>
      <c r="AO80" s="0" t="n">
        <v>4873956</v>
      </c>
    </row>
    <row r="81" customFormat="false" ht="15" hidden="false" customHeight="false" outlineLevel="0" collapsed="false">
      <c r="A81" s="0" t="n">
        <v>128</v>
      </c>
      <c r="B81" s="0" t="n">
        <v>0.537207743615076</v>
      </c>
      <c r="C81" s="0" t="n">
        <v>0.171894012839632</v>
      </c>
      <c r="D81" s="0" t="n">
        <v>0.290898243545293</v>
      </c>
      <c r="E81" s="0" t="n">
        <v>0.812969734220589</v>
      </c>
      <c r="F81" s="0" t="n">
        <v>0.94894433154378</v>
      </c>
      <c r="G81" s="0" t="n">
        <v>0.842643870641337</v>
      </c>
      <c r="H81" s="0" t="n">
        <v>0.957265492242738</v>
      </c>
      <c r="I81" s="0" t="n">
        <v>0.43673363654799</v>
      </c>
      <c r="J81" s="0" t="n">
        <v>0.50000011339203</v>
      </c>
      <c r="K81" s="0" t="n">
        <v>0.213520591285686</v>
      </c>
      <c r="L81" s="0" t="n">
        <v>0.224924203097825</v>
      </c>
      <c r="M81" s="0" t="n">
        <v>0.139744629932346</v>
      </c>
      <c r="N81" s="0" t="n">
        <v>0.166750463376529</v>
      </c>
      <c r="O81" s="0" t="n">
        <v>0.236491467740253</v>
      </c>
      <c r="P81" s="0" t="n">
        <v>0.282193754775222</v>
      </c>
      <c r="Q81" s="0" t="n">
        <v>6040.3430311989</v>
      </c>
      <c r="R81" s="0" t="n">
        <v>4242.00195714778</v>
      </c>
      <c r="S81" s="0" t="n">
        <v>3506.49916109774</v>
      </c>
      <c r="T81" s="0" t="n">
        <v>2701.82131766033</v>
      </c>
      <c r="U81" s="0" t="n">
        <v>4633.62033795192</v>
      </c>
      <c r="V81" s="0" t="n">
        <v>5420.75508821555</v>
      </c>
      <c r="W81" s="0" t="n">
        <v>3564.4205083465</v>
      </c>
      <c r="X81" s="0" t="n">
        <v>0.528801763620585</v>
      </c>
      <c r="Y81" s="0" t="n">
        <v>0.670375577239202</v>
      </c>
      <c r="Z81" s="0" t="n">
        <v>543.682324406597</v>
      </c>
      <c r="AA81" s="0" t="n">
        <v>525.057337174798</v>
      </c>
      <c r="AB81" s="0" t="n">
        <v>487.00503434855</v>
      </c>
      <c r="AC81" s="0" t="n">
        <v>771.638902991583</v>
      </c>
      <c r="AD81" s="0" t="n">
        <v>0.732961085888694</v>
      </c>
      <c r="AE81" s="0" t="n">
        <v>0.608370502725017</v>
      </c>
      <c r="AF81" s="0" t="n">
        <v>0.124590583163677</v>
      </c>
      <c r="AG81" s="0" t="n">
        <v>0.406136298687472</v>
      </c>
      <c r="AH81" s="0" t="n">
        <v>0.416742315901949</v>
      </c>
      <c r="AI81" s="0" t="n">
        <v>0.345701510552593</v>
      </c>
      <c r="AJ81" s="0" t="n">
        <v>0.340630446985253</v>
      </c>
      <c r="AK81" s="0" t="n">
        <v>0.366495194054241</v>
      </c>
      <c r="AL81" s="0" t="n">
        <v>0.353594952799148</v>
      </c>
      <c r="AM81" s="0" t="n">
        <v>0.335653021459713</v>
      </c>
      <c r="AN81" s="0" t="n">
        <v>0.319925843626646</v>
      </c>
      <c r="AO81" s="0" t="n">
        <v>4888103</v>
      </c>
    </row>
    <row r="82" customFormat="false" ht="15" hidden="false" customHeight="false" outlineLevel="0" collapsed="false">
      <c r="A82" s="0" t="n">
        <v>129</v>
      </c>
      <c r="B82" s="0" t="n">
        <v>0.532891766396837</v>
      </c>
      <c r="C82" s="0" t="n">
        <v>0.168782476029163</v>
      </c>
      <c r="D82" s="0" t="n">
        <v>0.298325757574001</v>
      </c>
      <c r="E82" s="0" t="n">
        <v>0.813193546075484</v>
      </c>
      <c r="F82" s="0" t="n">
        <v>0.949243002488719</v>
      </c>
      <c r="G82" s="0" t="n">
        <v>0.842761587230945</v>
      </c>
      <c r="H82" s="0" t="n">
        <v>0.957492015650831</v>
      </c>
      <c r="I82" s="0" t="n">
        <v>0.433344145190672</v>
      </c>
      <c r="J82" s="0" t="n">
        <v>0.496114624592178</v>
      </c>
      <c r="K82" s="0" t="n">
        <v>0.213827548361061</v>
      </c>
      <c r="L82" s="0" t="n">
        <v>0.225288335280351</v>
      </c>
      <c r="M82" s="0" t="n">
        <v>0.137252820197555</v>
      </c>
      <c r="N82" s="0" t="n">
        <v>0.163731067188661</v>
      </c>
      <c r="O82" s="0" t="n">
        <v>0.242596580687257</v>
      </c>
      <c r="P82" s="0" t="n">
        <v>0.28939731070788</v>
      </c>
      <c r="Q82" s="0" t="n">
        <v>6064.13064451432</v>
      </c>
      <c r="R82" s="0" t="n">
        <v>4251.16723525382</v>
      </c>
      <c r="S82" s="0" t="n">
        <v>3510.93695161023</v>
      </c>
      <c r="T82" s="0" t="n">
        <v>2704.51528592665</v>
      </c>
      <c r="U82" s="0" t="n">
        <v>4630.93649423601</v>
      </c>
      <c r="V82" s="0" t="n">
        <v>5425.15240255936</v>
      </c>
      <c r="W82" s="0" t="n">
        <v>3603.38156316106</v>
      </c>
      <c r="X82" s="0" t="n">
        <v>0.529926028739344</v>
      </c>
      <c r="Y82" s="0" t="n">
        <v>0.667558187831455</v>
      </c>
      <c r="Z82" s="0" t="n">
        <v>656.358310682752</v>
      </c>
      <c r="AA82" s="0" t="n">
        <v>651.223472555472</v>
      </c>
      <c r="AB82" s="0" t="n">
        <v>614.773698747948</v>
      </c>
      <c r="AC82" s="0" t="n">
        <v>912.717604432922</v>
      </c>
      <c r="AD82" s="0" t="n">
        <v>0.737415033806425</v>
      </c>
      <c r="AE82" s="0" t="n">
        <v>0.623390952188198</v>
      </c>
      <c r="AF82" s="0" t="n">
        <v>0.114024081618227</v>
      </c>
      <c r="AG82" s="0" t="n">
        <v>0.404825596786132</v>
      </c>
      <c r="AH82" s="0" t="n">
        <v>0.416002515716545</v>
      </c>
      <c r="AI82" s="0" t="n">
        <v>0.345991667572319</v>
      </c>
      <c r="AJ82" s="0" t="n">
        <v>0.340581754702473</v>
      </c>
      <c r="AK82" s="0" t="n">
        <v>0.366654834537833</v>
      </c>
      <c r="AL82" s="0" t="n">
        <v>0.352887975772435</v>
      </c>
      <c r="AM82" s="0" t="n">
        <v>0.335596791972975</v>
      </c>
      <c r="AN82" s="0" t="n">
        <v>0.320670065765762</v>
      </c>
      <c r="AO82" s="0" t="n">
        <v>4914342</v>
      </c>
    </row>
    <row r="83" customFormat="false" ht="15" hidden="false" customHeight="false" outlineLevel="0" collapsed="false">
      <c r="A83" s="0" t="n">
        <v>130</v>
      </c>
      <c r="B83" s="0" t="n">
        <v>0.53253528177485</v>
      </c>
      <c r="C83" s="0" t="n">
        <v>0.166099418475312</v>
      </c>
      <c r="D83" s="0" t="n">
        <v>0.301365299749838</v>
      </c>
      <c r="E83" s="0" t="n">
        <v>0.812330334191678</v>
      </c>
      <c r="F83" s="0" t="n">
        <v>0.947989754765763</v>
      </c>
      <c r="G83" s="0" t="n">
        <v>0.841208941953417</v>
      </c>
      <c r="H83" s="0" t="n">
        <v>0.956331096376774</v>
      </c>
      <c r="I83" s="0" t="n">
        <v>0.432594563413024</v>
      </c>
      <c r="J83" s="0" t="n">
        <v>0.4959614601916</v>
      </c>
      <c r="K83" s="0" t="n">
        <v>0.212526774029257</v>
      </c>
      <c r="L83" s="0" t="n">
        <v>0.224697975123184</v>
      </c>
      <c r="M83" s="0" t="n">
        <v>0.134927596119093</v>
      </c>
      <c r="N83" s="0" t="n">
        <v>0.160614553218523</v>
      </c>
      <c r="O83" s="0" t="n">
        <v>0.244808174659561</v>
      </c>
      <c r="P83" s="0" t="n">
        <v>0.291413741355639</v>
      </c>
      <c r="Q83" s="0" t="n">
        <v>6079.08506081308</v>
      </c>
      <c r="R83" s="0" t="n">
        <v>4260.71270610288</v>
      </c>
      <c r="S83" s="0" t="n">
        <v>3518.03322456182</v>
      </c>
      <c r="T83" s="0" t="n">
        <v>2706.26975519439</v>
      </c>
      <c r="U83" s="0" t="n">
        <v>4637.246344548</v>
      </c>
      <c r="V83" s="0" t="n">
        <v>5433.19240417252</v>
      </c>
      <c r="W83" s="0" t="n">
        <v>3669.91249653663</v>
      </c>
      <c r="X83" s="0" t="n">
        <v>0.538025236505184</v>
      </c>
      <c r="Y83" s="0" t="n">
        <v>0.666987148849613</v>
      </c>
      <c r="Z83" s="0" t="n">
        <v>537.971110879383</v>
      </c>
      <c r="AA83" s="0" t="n">
        <v>514.561725944911</v>
      </c>
      <c r="AB83" s="0" t="n">
        <v>474.171644415309</v>
      </c>
      <c r="AC83" s="0" t="n">
        <v>776.509762051346</v>
      </c>
      <c r="AD83" s="0" t="n">
        <v>0.739940344963474</v>
      </c>
      <c r="AE83" s="0" t="n">
        <v>0.614890668581536</v>
      </c>
      <c r="AF83" s="0" t="n">
        <v>0.125049676381938</v>
      </c>
      <c r="AG83" s="0" t="n">
        <v>0.406868116922402</v>
      </c>
      <c r="AH83" s="0" t="n">
        <v>0.417841789668803</v>
      </c>
      <c r="AI83" s="0" t="n">
        <v>0.348836013866808</v>
      </c>
      <c r="AJ83" s="0" t="n">
        <v>0.341465571825375</v>
      </c>
      <c r="AK83" s="0" t="n">
        <v>0.368578220202615</v>
      </c>
      <c r="AL83" s="0" t="n">
        <v>0.354504102622825</v>
      </c>
      <c r="AM83" s="0" t="n">
        <v>0.338632324411462</v>
      </c>
      <c r="AN83" s="0" t="n">
        <v>0.320454797493195</v>
      </c>
      <c r="AO83" s="0" t="n">
        <v>4921063</v>
      </c>
    </row>
    <row r="84" customFormat="false" ht="15" hidden="false" customHeight="false" outlineLevel="0" collapsed="false">
      <c r="A84" s="0" t="n">
        <v>131</v>
      </c>
      <c r="B84" s="0" t="n">
        <v>0.530494542905041</v>
      </c>
      <c r="C84" s="0" t="n">
        <v>0.163368042456953</v>
      </c>
      <c r="D84" s="0" t="n">
        <v>0.306137414638006</v>
      </c>
      <c r="E84" s="0" t="n">
        <v>0.811393713434848</v>
      </c>
      <c r="F84" s="0" t="n">
        <v>0.947601908763794</v>
      </c>
      <c r="G84" s="0" t="n">
        <v>0.841905469715571</v>
      </c>
      <c r="H84" s="0" t="n">
        <v>0.95704592396064</v>
      </c>
      <c r="I84" s="0" t="n">
        <v>0.430439937124643</v>
      </c>
      <c r="J84" s="0" t="n">
        <v>0.493903078757401</v>
      </c>
      <c r="K84" s="0" t="n">
        <v>0.211390577879177</v>
      </c>
      <c r="L84" s="0" t="n">
        <v>0.223118109872171</v>
      </c>
      <c r="M84" s="0" t="n">
        <v>0.132555802625729</v>
      </c>
      <c r="N84" s="0" t="n">
        <v>0.157868004733677</v>
      </c>
      <c r="O84" s="0" t="n">
        <v>0.248397973684476</v>
      </c>
      <c r="P84" s="0" t="n">
        <v>0.295830825272715</v>
      </c>
      <c r="Q84" s="0" t="n">
        <v>6100.16758269412</v>
      </c>
      <c r="R84" s="0" t="n">
        <v>4269.71536527022</v>
      </c>
      <c r="S84" s="0" t="n">
        <v>3520.84198033757</v>
      </c>
      <c r="T84" s="0" t="n">
        <v>2704.81602410998</v>
      </c>
      <c r="U84" s="0" t="n">
        <v>4639.34406024595</v>
      </c>
      <c r="V84" s="0" t="n">
        <v>5426.04137372904</v>
      </c>
      <c r="W84" s="0" t="n">
        <v>3663.46470134723</v>
      </c>
      <c r="X84" s="0" t="n">
        <v>0.536544575927967</v>
      </c>
      <c r="Y84" s="0" t="n">
        <v>0.664994152282813</v>
      </c>
      <c r="Z84" s="0" t="n">
        <v>529.182367306635</v>
      </c>
      <c r="AA84" s="0" t="n">
        <v>517.634253174729</v>
      </c>
      <c r="AB84" s="0" t="n">
        <v>476.670402561774</v>
      </c>
      <c r="AC84" s="0" t="n">
        <v>740.293695108747</v>
      </c>
      <c r="AD84" s="0" t="n">
        <v>0.734639064342151</v>
      </c>
      <c r="AE84" s="0" t="n">
        <v>0.600673255502659</v>
      </c>
      <c r="AF84" s="0" t="n">
        <v>0.133965808839492</v>
      </c>
      <c r="AG84" s="0" t="n">
        <v>0.409225294198736</v>
      </c>
      <c r="AH84" s="0" t="n">
        <v>0.417254534032802</v>
      </c>
      <c r="AI84" s="0" t="n">
        <v>0.350605625710238</v>
      </c>
      <c r="AJ84" s="0" t="n">
        <v>0.341546219934409</v>
      </c>
      <c r="AK84" s="0" t="n">
        <v>0.370860216823655</v>
      </c>
      <c r="AL84" s="0" t="n">
        <v>0.354271336599739</v>
      </c>
      <c r="AM84" s="0" t="n">
        <v>0.339375161458927</v>
      </c>
      <c r="AN84" s="0" t="n">
        <v>0.321267811378951</v>
      </c>
      <c r="AO84" s="0" t="n">
        <v>4935962</v>
      </c>
    </row>
    <row r="85" customFormat="false" ht="15" hidden="false" customHeight="false" outlineLevel="0" collapsed="false">
      <c r="A85" s="0" t="n">
        <v>132</v>
      </c>
      <c r="B85" s="0" t="n">
        <v>0.528446698524204</v>
      </c>
      <c r="C85" s="0" t="n">
        <v>0.161602129119328</v>
      </c>
      <c r="D85" s="0" t="n">
        <v>0.309951172356467</v>
      </c>
      <c r="E85" s="0" t="n">
        <v>0.80759613030273</v>
      </c>
      <c r="F85" s="0" t="n">
        <v>0.944166995142262</v>
      </c>
      <c r="G85" s="0" t="n">
        <v>0.839129519056376</v>
      </c>
      <c r="H85" s="0" t="n">
        <v>0.954506037473976</v>
      </c>
      <c r="I85" s="0" t="n">
        <v>0.426771508799401</v>
      </c>
      <c r="J85" s="0" t="n">
        <v>0.489635530881332</v>
      </c>
      <c r="K85" s="0" t="n">
        <v>0.213695353996626</v>
      </c>
      <c r="L85" s="0" t="n">
        <v>0.225395253296322</v>
      </c>
      <c r="M85" s="0" t="n">
        <v>0.130509254125452</v>
      </c>
      <c r="N85" s="0" t="n">
        <v>0.155768716169327</v>
      </c>
      <c r="O85" s="0" t="n">
        <v>0.250315367377877</v>
      </c>
      <c r="P85" s="0" t="n">
        <v>0.298762748091603</v>
      </c>
      <c r="Q85" s="0" t="n">
        <v>6106.6860248201</v>
      </c>
      <c r="R85" s="0" t="n">
        <v>4276.4151964577</v>
      </c>
      <c r="S85" s="0" t="n">
        <v>3524.40204878308</v>
      </c>
      <c r="T85" s="0" t="n">
        <v>2707.34020459912</v>
      </c>
      <c r="U85" s="0" t="n">
        <v>4635.75221407924</v>
      </c>
      <c r="V85" s="0" t="n">
        <v>5435.10599292242</v>
      </c>
      <c r="W85" s="0" t="n">
        <v>3674.89161936732</v>
      </c>
      <c r="X85" s="0" t="n">
        <v>0.538192995491269</v>
      </c>
      <c r="Y85" s="0" t="n">
        <v>0.663467475084291</v>
      </c>
      <c r="Z85" s="0" t="n">
        <v>546.384746594744</v>
      </c>
      <c r="AA85" s="0" t="n">
        <v>522.282275565531</v>
      </c>
      <c r="AB85" s="0" t="n">
        <v>479.025199086057</v>
      </c>
      <c r="AC85" s="0" t="n">
        <v>780.804244797733</v>
      </c>
      <c r="AD85" s="0" t="n">
        <v>0.721109534122805</v>
      </c>
      <c r="AE85" s="0" t="n">
        <v>0.589041399496994</v>
      </c>
      <c r="AF85" s="0" t="n">
        <v>0.132068134625811</v>
      </c>
      <c r="AG85" s="0" t="n">
        <v>0.410665579238064</v>
      </c>
      <c r="AH85" s="0" t="n">
        <v>0.419825003791401</v>
      </c>
      <c r="AI85" s="0" t="n">
        <v>0.349278778416272</v>
      </c>
      <c r="AJ85" s="0" t="n">
        <v>0.343182796182643</v>
      </c>
      <c r="AK85" s="0" t="n">
        <v>0.370151205741925</v>
      </c>
      <c r="AL85" s="0" t="n">
        <v>0.355383023594921</v>
      </c>
      <c r="AM85" s="0" t="n">
        <v>0.337497656944582</v>
      </c>
      <c r="AN85" s="0" t="n">
        <v>0.321452084949645</v>
      </c>
      <c r="AO85" s="0" t="n">
        <v>4942555</v>
      </c>
    </row>
    <row r="86" customFormat="false" ht="15" hidden="false" customHeight="false" outlineLevel="0" collapsed="false">
      <c r="A86" s="0" t="n">
        <v>133</v>
      </c>
      <c r="B86" s="0" t="n">
        <v>0.527077792868703</v>
      </c>
      <c r="C86" s="0" t="n">
        <v>0.159507980441612</v>
      </c>
      <c r="D86" s="0" t="n">
        <v>0.313414226689685</v>
      </c>
      <c r="E86" s="0" t="n">
        <v>0.807754176156883</v>
      </c>
      <c r="F86" s="0" t="n">
        <v>0.943999989408105</v>
      </c>
      <c r="G86" s="0" t="n">
        <v>0.839243221076315</v>
      </c>
      <c r="H86" s="0" t="n">
        <v>0.954052359708696</v>
      </c>
      <c r="I86" s="0" t="n">
        <v>0.425749288349247</v>
      </c>
      <c r="J86" s="0" t="n">
        <v>0.487672027268834</v>
      </c>
      <c r="K86" s="0" t="n">
        <v>0.214474080395754</v>
      </c>
      <c r="L86" s="0" t="n">
        <v>0.226179545417935</v>
      </c>
      <c r="M86" s="0" t="n">
        <v>0.128843237332062</v>
      </c>
      <c r="N86" s="0" t="n">
        <v>0.153911046176911</v>
      </c>
      <c r="O86" s="0" t="n">
        <v>0.253161650475573</v>
      </c>
      <c r="P86" s="0" t="n">
        <v>0.302416915962361</v>
      </c>
      <c r="Q86" s="0" t="n">
        <v>6122.60814014227</v>
      </c>
      <c r="R86" s="0" t="n">
        <v>4291.76450648749</v>
      </c>
      <c r="S86" s="0" t="n">
        <v>3527.47634993422</v>
      </c>
      <c r="T86" s="0" t="n">
        <v>2709.93324687589</v>
      </c>
      <c r="U86" s="0" t="n">
        <v>4639.08304668997</v>
      </c>
      <c r="V86" s="0" t="n">
        <v>5449.1817669217</v>
      </c>
      <c r="W86" s="0" t="n">
        <v>3678.69722197895</v>
      </c>
      <c r="X86" s="0" t="n">
        <v>0.540671944402416</v>
      </c>
      <c r="Y86" s="0" t="n">
        <v>0.663564124490349</v>
      </c>
      <c r="Z86" s="0" t="n">
        <v>673.186109950933</v>
      </c>
      <c r="AA86" s="0" t="n">
        <v>654.005133851813</v>
      </c>
      <c r="AB86" s="0" t="n">
        <v>614.915902612615</v>
      </c>
      <c r="AC86" s="0" t="n">
        <v>890.965340192443</v>
      </c>
      <c r="AD86" s="0" t="n">
        <v>0.711255734682232</v>
      </c>
      <c r="AE86" s="0" t="n">
        <v>0.59000932004044</v>
      </c>
      <c r="AF86" s="0" t="n">
        <v>0.121246414641792</v>
      </c>
      <c r="AG86" s="0" t="n">
        <v>0.41090558559794</v>
      </c>
      <c r="AH86" s="0" t="n">
        <v>0.419954820412085</v>
      </c>
      <c r="AI86" s="0" t="n">
        <v>0.349854654807042</v>
      </c>
      <c r="AJ86" s="0" t="n">
        <v>0.344195577304937</v>
      </c>
      <c r="AK86" s="0" t="n">
        <v>0.370992711087124</v>
      </c>
      <c r="AL86" s="0" t="n">
        <v>0.355438414320365</v>
      </c>
      <c r="AM86" s="0" t="n">
        <v>0.338171436483423</v>
      </c>
      <c r="AN86" s="0" t="n">
        <v>0.322298038709546</v>
      </c>
      <c r="AO86" s="0" t="n">
        <v>4966860</v>
      </c>
    </row>
    <row r="87" customFormat="false" ht="15" hidden="false" customHeight="false" outlineLevel="0" collapsed="false">
      <c r="A87" s="0" t="n">
        <v>134</v>
      </c>
      <c r="B87" s="0" t="n">
        <v>0.527527413132345</v>
      </c>
      <c r="C87" s="0" t="n">
        <v>0.156342047642543</v>
      </c>
      <c r="D87" s="0" t="n">
        <v>0.316130539225112</v>
      </c>
      <c r="E87" s="0" t="n">
        <v>0.807086219878825</v>
      </c>
      <c r="F87" s="0" t="n">
        <v>0.942224872967223</v>
      </c>
      <c r="G87" s="0" t="n">
        <v>0.837755738878937</v>
      </c>
      <c r="H87" s="0" t="n">
        <v>0.952970063044838</v>
      </c>
      <c r="I87" s="0" t="n">
        <v>0.42576010574744</v>
      </c>
      <c r="J87" s="0" t="n">
        <v>0.486878592410437</v>
      </c>
      <c r="K87" s="0" t="n">
        <v>0.214958917929751</v>
      </c>
      <c r="L87" s="0" t="n">
        <v>0.228159749350712</v>
      </c>
      <c r="M87" s="0" t="n">
        <v>0.126181512239935</v>
      </c>
      <c r="N87" s="0" t="n">
        <v>0.150674921397301</v>
      </c>
      <c r="O87" s="0" t="n">
        <v>0.255144601891451</v>
      </c>
      <c r="P87" s="0" t="n">
        <v>0.304671359159484</v>
      </c>
      <c r="Q87" s="0" t="n">
        <v>6130.94346331485</v>
      </c>
      <c r="R87" s="0" t="n">
        <v>4291.82770740303</v>
      </c>
      <c r="S87" s="0" t="n">
        <v>3532.08992539188</v>
      </c>
      <c r="T87" s="0" t="n">
        <v>2711.6747177031</v>
      </c>
      <c r="U87" s="0" t="n">
        <v>4643.69810736709</v>
      </c>
      <c r="V87" s="0" t="n">
        <v>5460.26840853807</v>
      </c>
      <c r="W87" s="0" t="n">
        <v>3706.69449344919</v>
      </c>
      <c r="X87" s="0" t="n">
        <v>0.541730019752044</v>
      </c>
      <c r="Y87" s="0" t="n">
        <v>0.66281970510734</v>
      </c>
      <c r="Z87" s="0" t="n">
        <v>533.979564220582</v>
      </c>
      <c r="AA87" s="0" t="n">
        <v>514.608913964664</v>
      </c>
      <c r="AB87" s="0" t="n">
        <v>469.371221529282</v>
      </c>
      <c r="AC87" s="0" t="n">
        <v>786.414035175048</v>
      </c>
      <c r="AD87" s="0" t="n">
        <v>0.725705567806501</v>
      </c>
      <c r="AE87" s="0" t="n">
        <v>0.593535841544046</v>
      </c>
      <c r="AF87" s="0" t="n">
        <v>0.132169726262454</v>
      </c>
      <c r="AG87" s="0" t="n">
        <v>0.413111621619161</v>
      </c>
      <c r="AH87" s="0" t="n">
        <v>0.42158788665832</v>
      </c>
      <c r="AI87" s="0" t="n">
        <v>0.353616115085268</v>
      </c>
      <c r="AJ87" s="0" t="n">
        <v>0.345024774538266</v>
      </c>
      <c r="AK87" s="0" t="n">
        <v>0.373683922142419</v>
      </c>
      <c r="AL87" s="0" t="n">
        <v>0.357006968253676</v>
      </c>
      <c r="AM87" s="0" t="n">
        <v>0.341480891000869</v>
      </c>
      <c r="AN87" s="0" t="n">
        <v>0.322471090912683</v>
      </c>
      <c r="AO87" s="0" t="n">
        <v>4985118</v>
      </c>
    </row>
    <row r="88" customFormat="false" ht="15" hidden="false" customHeight="false" outlineLevel="0" collapsed="false">
      <c r="A88" s="0" t="n">
        <v>135</v>
      </c>
      <c r="B88" s="0" t="n">
        <v>0.526173729177785</v>
      </c>
      <c r="C88" s="0" t="n">
        <v>0.15211968321497</v>
      </c>
      <c r="D88" s="0" t="n">
        <v>0.321706587607245</v>
      </c>
      <c r="E88" s="0" t="n">
        <v>0.807136387334112</v>
      </c>
      <c r="F88" s="0" t="n">
        <v>0.94140288411038</v>
      </c>
      <c r="G88" s="0" t="n">
        <v>0.836871853225197</v>
      </c>
      <c r="H88" s="0" t="n">
        <v>0.952302140990139</v>
      </c>
      <c r="I88" s="0" t="n">
        <v>0.424693962878675</v>
      </c>
      <c r="J88" s="0" t="n">
        <v>0.485545518160373</v>
      </c>
      <c r="K88" s="0" t="n">
        <v>0.216005862263891</v>
      </c>
      <c r="L88" s="0" t="n">
        <v>0.230417242257373</v>
      </c>
      <c r="M88" s="0" t="n">
        <v>0.122781331552541</v>
      </c>
      <c r="N88" s="0" t="n">
        <v>0.146350851292382</v>
      </c>
      <c r="O88" s="0" t="n">
        <v>0.259661092902897</v>
      </c>
      <c r="P88" s="0" t="n">
        <v>0.309506514657625</v>
      </c>
      <c r="Q88" s="0" t="n">
        <v>6144.8176746291</v>
      </c>
      <c r="R88" s="0" t="n">
        <v>4307.99773199395</v>
      </c>
      <c r="S88" s="0" t="n">
        <v>3535.82211379175</v>
      </c>
      <c r="T88" s="0" t="n">
        <v>2711.94197211411</v>
      </c>
      <c r="U88" s="0" t="n">
        <v>4643.55936846934</v>
      </c>
      <c r="V88" s="0" t="n">
        <v>5478.15142267042</v>
      </c>
      <c r="W88" s="0" t="n">
        <v>3710.92214173778</v>
      </c>
      <c r="X88" s="0" t="n">
        <v>0.54366749826684</v>
      </c>
      <c r="Y88" s="0" t="n">
        <v>0.665946154738164</v>
      </c>
      <c r="Z88" s="0" t="n">
        <v>545.916823820644</v>
      </c>
      <c r="AA88" s="0" t="n">
        <v>519.339000425172</v>
      </c>
      <c r="AB88" s="0" t="n">
        <v>475.406736135246</v>
      </c>
      <c r="AC88" s="0" t="n">
        <v>815.595233602571</v>
      </c>
      <c r="AD88" s="0" t="n">
        <v>0.727737924631264</v>
      </c>
      <c r="AE88" s="0" t="n">
        <v>0.601013334841502</v>
      </c>
      <c r="AF88" s="0" t="n">
        <v>0.126724589789762</v>
      </c>
      <c r="AG88" s="0" t="n">
        <v>0.409939785133003</v>
      </c>
      <c r="AH88" s="0" t="n">
        <v>0.423517293421667</v>
      </c>
      <c r="AI88" s="0" t="n">
        <v>0.35198852751833</v>
      </c>
      <c r="AJ88" s="0" t="n">
        <v>0.346510910289669</v>
      </c>
      <c r="AK88" s="0" t="n">
        <v>0.370541228495047</v>
      </c>
      <c r="AL88" s="0" t="n">
        <v>0.358284847081309</v>
      </c>
      <c r="AM88" s="0" t="n">
        <v>0.339938114411974</v>
      </c>
      <c r="AN88" s="0" t="n">
        <v>0.323569249109313</v>
      </c>
      <c r="AO88" s="0" t="n">
        <v>5018111</v>
      </c>
    </row>
    <row r="89" customFormat="false" ht="15" hidden="false" customHeight="false" outlineLevel="0" collapsed="false">
      <c r="A89" s="0" t="n">
        <v>136</v>
      </c>
      <c r="B89" s="0" t="n">
        <v>0.524750940609853</v>
      </c>
      <c r="C89" s="0" t="n">
        <v>0.148384537033773</v>
      </c>
      <c r="D89" s="0" t="n">
        <v>0.326864522356373</v>
      </c>
      <c r="E89" s="0" t="n">
        <v>0.807439933928553</v>
      </c>
      <c r="F89" s="0" t="n">
        <v>0.940299045428302</v>
      </c>
      <c r="G89" s="0" t="n">
        <v>0.837125381225281</v>
      </c>
      <c r="H89" s="0" t="n">
        <v>0.9511848930881</v>
      </c>
      <c r="I89" s="0" t="n">
        <v>0.423704864814966</v>
      </c>
      <c r="J89" s="0" t="n">
        <v>0.483590238759089</v>
      </c>
      <c r="K89" s="0" t="n">
        <v>0.215459762660182</v>
      </c>
      <c r="L89" s="0" t="n">
        <v>0.229298921880934</v>
      </c>
      <c r="M89" s="0" t="n">
        <v>0.119811600778569</v>
      </c>
      <c r="N89" s="0" t="n">
        <v>0.14259581054999</v>
      </c>
      <c r="O89" s="0" t="n">
        <v>0.263923468335018</v>
      </c>
      <c r="P89" s="0" t="n">
        <v>0.314112996119223</v>
      </c>
      <c r="Q89" s="0" t="n">
        <v>6167.69025907603</v>
      </c>
      <c r="R89" s="0" t="n">
        <v>4316.76414007633</v>
      </c>
      <c r="S89" s="0" t="n">
        <v>3538.74209947292</v>
      </c>
      <c r="T89" s="0" t="n">
        <v>2714.56348962965</v>
      </c>
      <c r="U89" s="0" t="n">
        <v>4648.89037139643</v>
      </c>
      <c r="V89" s="0" t="n">
        <v>5483.86675829307</v>
      </c>
      <c r="W89" s="0" t="n">
        <v>3685.27797058353</v>
      </c>
      <c r="X89" s="0" t="n">
        <v>0.536055679042862</v>
      </c>
      <c r="Y89" s="0" t="n">
        <v>0.66244443453334</v>
      </c>
      <c r="Z89" s="0" t="n">
        <v>541.230471042596</v>
      </c>
      <c r="AA89" s="0" t="n">
        <v>518.169249773353</v>
      </c>
      <c r="AB89" s="0" t="n">
        <v>475.089164395966</v>
      </c>
      <c r="AC89" s="0" t="n">
        <v>790.951512741795</v>
      </c>
      <c r="AD89" s="0" t="n">
        <v>0.72072811986052</v>
      </c>
      <c r="AE89" s="0" t="n">
        <v>0.59389056066687</v>
      </c>
      <c r="AF89" s="0" t="n">
        <v>0.12683755919365</v>
      </c>
      <c r="AG89" s="0" t="n">
        <v>0.412393118997881</v>
      </c>
      <c r="AH89" s="0" t="n">
        <v>0.423724767830276</v>
      </c>
      <c r="AI89" s="0" t="n">
        <v>0.353053603835573</v>
      </c>
      <c r="AJ89" s="0" t="n">
        <v>0.347583861036881</v>
      </c>
      <c r="AK89" s="0" t="n">
        <v>0.372168699449831</v>
      </c>
      <c r="AL89" s="0" t="n">
        <v>0.358108704125168</v>
      </c>
      <c r="AM89" s="0" t="n">
        <v>0.340723595166871</v>
      </c>
      <c r="AN89" s="0" t="n">
        <v>0.324445092493768</v>
      </c>
      <c r="AO89" s="0" t="n">
        <v>5036236</v>
      </c>
    </row>
    <row r="90" customFormat="false" ht="15" hidden="false" customHeight="false" outlineLevel="0" collapsed="false">
      <c r="A90" s="0" t="n">
        <v>137</v>
      </c>
      <c r="B90" s="0" t="n">
        <v>0.524604598348044</v>
      </c>
      <c r="C90" s="0" t="n">
        <v>0.145813378357171</v>
      </c>
      <c r="D90" s="0" t="n">
        <v>0.329582023294785</v>
      </c>
      <c r="E90" s="0" t="n">
        <v>0.803890882158778</v>
      </c>
      <c r="F90" s="0" t="n">
        <v>0.937441496884766</v>
      </c>
      <c r="G90" s="0" t="n">
        <v>0.83380588149355</v>
      </c>
      <c r="H90" s="0" t="n">
        <v>0.949593510688099</v>
      </c>
      <c r="I90" s="0" t="n">
        <v>0.42172485335056</v>
      </c>
      <c r="J90" s="0" t="n">
        <v>0.481974073601212</v>
      </c>
      <c r="K90" s="0" t="n">
        <v>0.214266966690339</v>
      </c>
      <c r="L90" s="0" t="n">
        <v>0.229442818112748</v>
      </c>
      <c r="M90" s="0" t="n">
        <v>0.117218045358098</v>
      </c>
      <c r="N90" s="0" t="n">
        <v>0.139701064608178</v>
      </c>
      <c r="O90" s="0" t="n">
        <v>0.26494798345012</v>
      </c>
      <c r="P90" s="0" t="n">
        <v>0.315766358675376</v>
      </c>
      <c r="Q90" s="0" t="n">
        <v>6182.35573203498</v>
      </c>
      <c r="R90" s="0" t="n">
        <v>4330.56353998063</v>
      </c>
      <c r="S90" s="0" t="n">
        <v>3534.21192380419</v>
      </c>
      <c r="T90" s="0" t="n">
        <v>2716.02058009935</v>
      </c>
      <c r="U90" s="0" t="n">
        <v>4653.77918418844</v>
      </c>
      <c r="V90" s="0" t="n">
        <v>5492.14167491925</v>
      </c>
      <c r="W90" s="0" t="n">
        <v>3688.50605404791</v>
      </c>
      <c r="X90" s="0" t="n">
        <v>0.534983919183301</v>
      </c>
      <c r="Y90" s="0" t="n">
        <v>0.662457234389566</v>
      </c>
      <c r="Z90" s="0" t="n">
        <v>658.124223833348</v>
      </c>
      <c r="AA90" s="0" t="n">
        <v>642.202792916089</v>
      </c>
      <c r="AB90" s="0" t="n">
        <v>603.824201356923</v>
      </c>
      <c r="AC90" s="0" t="n">
        <v>928.525760048594</v>
      </c>
      <c r="AD90" s="0" t="n">
        <v>0.722509213717077</v>
      </c>
      <c r="AE90" s="0" t="n">
        <v>0.612982893372238</v>
      </c>
      <c r="AF90" s="0" t="n">
        <v>0.109526320344839</v>
      </c>
      <c r="AG90" s="0" t="n">
        <v>0.413516558055217</v>
      </c>
      <c r="AH90" s="0" t="n">
        <v>0.426364623296444</v>
      </c>
      <c r="AI90" s="0" t="n">
        <v>0.35379905107507</v>
      </c>
      <c r="AJ90" s="0" t="n">
        <v>0.349441275620721</v>
      </c>
      <c r="AK90" s="0" t="n">
        <v>0.372954597130105</v>
      </c>
      <c r="AL90" s="0" t="n">
        <v>0.359236526904679</v>
      </c>
      <c r="AM90" s="0" t="n">
        <v>0.340541868782805</v>
      </c>
      <c r="AN90" s="0" t="n">
        <v>0.325106014719201</v>
      </c>
      <c r="AO90" s="0" t="n">
        <v>5042697</v>
      </c>
    </row>
    <row r="91" customFormat="false" ht="15" hidden="false" customHeight="false" outlineLevel="0" collapsed="false">
      <c r="A91" s="0" t="n">
        <v>138</v>
      </c>
      <c r="B91" s="0" t="n">
        <v>0.521989828494913</v>
      </c>
      <c r="C91" s="0" t="n">
        <v>0.143898771297109</v>
      </c>
      <c r="D91" s="0" t="n">
        <v>0.334111400207979</v>
      </c>
      <c r="E91" s="0" t="n">
        <v>0.802030686514369</v>
      </c>
      <c r="F91" s="0" t="n">
        <v>0.935982848838958</v>
      </c>
      <c r="G91" s="0" t="n">
        <v>0.831500497766764</v>
      </c>
      <c r="H91" s="0" t="n">
        <v>0.948568645463897</v>
      </c>
      <c r="I91" s="0" t="n">
        <v>0.418651860501292</v>
      </c>
      <c r="J91" s="0" t="n">
        <v>0.479037995003665</v>
      </c>
      <c r="K91" s="0" t="n">
        <v>0.214009786619114</v>
      </c>
      <c r="L91" s="0" t="n">
        <v>0.230111983555235</v>
      </c>
      <c r="M91" s="0" t="n">
        <v>0.115411230331994</v>
      </c>
      <c r="N91" s="0" t="n">
        <v>0.137557330235044</v>
      </c>
      <c r="O91" s="0" t="n">
        <v>0.267967595681083</v>
      </c>
      <c r="P91" s="0" t="n">
        <v>0.319387523600248</v>
      </c>
      <c r="Q91" s="0" t="n">
        <v>6219.70874354601</v>
      </c>
      <c r="R91" s="0" t="n">
        <v>4338.94403571103</v>
      </c>
      <c r="S91" s="0" t="n">
        <v>3533.74341631267</v>
      </c>
      <c r="T91" s="0" t="n">
        <v>2715.05563156541</v>
      </c>
      <c r="U91" s="0" t="n">
        <v>4662.2570747234</v>
      </c>
      <c r="V91" s="0" t="n">
        <v>5508.9581833325</v>
      </c>
      <c r="W91" s="0" t="n">
        <v>3762.51441285332</v>
      </c>
      <c r="X91" s="0" t="n">
        <v>0.546392238178967</v>
      </c>
      <c r="Y91" s="0" t="n">
        <v>0.663355620062736</v>
      </c>
      <c r="Z91" s="0" t="n">
        <v>546.921209038713</v>
      </c>
      <c r="AA91" s="0" t="n">
        <v>513.321500498578</v>
      </c>
      <c r="AB91" s="0" t="n">
        <v>472.715376917939</v>
      </c>
      <c r="AC91" s="0" t="n">
        <v>771.688915073123</v>
      </c>
      <c r="AD91" s="0" t="n">
        <v>0.713663338297222</v>
      </c>
      <c r="AE91" s="0" t="n">
        <v>0.593625395191168</v>
      </c>
      <c r="AF91" s="0" t="n">
        <v>0.120037943106054</v>
      </c>
      <c r="AG91" s="0" t="n">
        <v>0.416648994550587</v>
      </c>
      <c r="AH91" s="0" t="n">
        <v>0.427955669190113</v>
      </c>
      <c r="AI91" s="0" t="n">
        <v>0.357699692341621</v>
      </c>
      <c r="AJ91" s="0" t="n">
        <v>0.350662565589552</v>
      </c>
      <c r="AK91" s="0" t="n">
        <v>0.375909251943806</v>
      </c>
      <c r="AL91" s="0" t="n">
        <v>0.360870298216618</v>
      </c>
      <c r="AM91" s="0" t="n">
        <v>0.344247977217059</v>
      </c>
      <c r="AN91" s="0" t="n">
        <v>0.325917399776594</v>
      </c>
      <c r="AO91" s="0" t="n">
        <v>5067324</v>
      </c>
    </row>
    <row r="92" customFormat="false" ht="15" hidden="false" customHeight="false" outlineLevel="0" collapsed="false">
      <c r="A92" s="0" t="n">
        <v>139</v>
      </c>
      <c r="B92" s="0" t="n">
        <v>0.516548779248591</v>
      </c>
      <c r="C92" s="0" t="n">
        <v>0.141111261818398</v>
      </c>
      <c r="D92" s="0" t="n">
        <v>0.34233995893301</v>
      </c>
      <c r="E92" s="0" t="n">
        <v>0.802137418723797</v>
      </c>
      <c r="F92" s="0" t="n">
        <v>0.934977481638085</v>
      </c>
      <c r="G92" s="0" t="n">
        <v>0.831126828938996</v>
      </c>
      <c r="H92" s="0" t="n">
        <v>0.947852417067772</v>
      </c>
      <c r="I92" s="0" t="n">
        <v>0.414343104431393</v>
      </c>
      <c r="J92" s="0" t="n">
        <v>0.473155640965117</v>
      </c>
      <c r="K92" s="0" t="n">
        <v>0.212742930927256</v>
      </c>
      <c r="L92" s="0" t="n">
        <v>0.229362943311542</v>
      </c>
      <c r="M92" s="0" t="n">
        <v>0.113190623307868</v>
      </c>
      <c r="N92" s="0" t="n">
        <v>0.134798010379143</v>
      </c>
      <c r="O92" s="0" t="n">
        <v>0.274603690984535</v>
      </c>
      <c r="P92" s="0" t="n">
        <v>0.327023830293825</v>
      </c>
      <c r="Q92" s="0" t="n">
        <v>6250.5201602214</v>
      </c>
      <c r="R92" s="0" t="n">
        <v>4342.07499734749</v>
      </c>
      <c r="S92" s="0" t="n">
        <v>3536.83990057128</v>
      </c>
      <c r="T92" s="0" t="n">
        <v>2716.08376925815</v>
      </c>
      <c r="U92" s="0" t="n">
        <v>4657.6105056768</v>
      </c>
      <c r="V92" s="0" t="n">
        <v>5503.39006703148</v>
      </c>
      <c r="W92" s="0" t="n">
        <v>3718.81100123159</v>
      </c>
      <c r="X92" s="0" t="n">
        <v>0.538985683181042</v>
      </c>
      <c r="Y92" s="0" t="n">
        <v>0.661198957661055</v>
      </c>
      <c r="Z92" s="0" t="n">
        <v>523.900197128884</v>
      </c>
      <c r="AA92" s="0" t="n">
        <v>505.059433276401</v>
      </c>
      <c r="AB92" s="0" t="n">
        <v>464.050808789239</v>
      </c>
      <c r="AC92" s="0" t="n">
        <v>818.74627936808</v>
      </c>
      <c r="AD92" s="0" t="n">
        <v>0.705892344047793</v>
      </c>
      <c r="AE92" s="0" t="n">
        <v>0.597055942593819</v>
      </c>
      <c r="AF92" s="0" t="n">
        <v>0.108836401453974</v>
      </c>
      <c r="AG92" s="0" t="n">
        <v>0.417372246014345</v>
      </c>
      <c r="AH92" s="0" t="n">
        <v>0.42869627953001</v>
      </c>
      <c r="AI92" s="0" t="n">
        <v>0.358416347223264</v>
      </c>
      <c r="AJ92" s="0" t="n">
        <v>0.351651191724407</v>
      </c>
      <c r="AK92" s="0" t="n">
        <v>0.37794709206254</v>
      </c>
      <c r="AL92" s="0" t="n">
        <v>0.362496164495761</v>
      </c>
      <c r="AM92" s="0" t="n">
        <v>0.344169751654081</v>
      </c>
      <c r="AN92" s="0" t="n">
        <v>0.326296146205216</v>
      </c>
      <c r="AO92" s="0" t="n">
        <v>5078382</v>
      </c>
    </row>
    <row r="93" customFormat="false" ht="15" hidden="false" customHeight="false" outlineLevel="0" collapsed="false">
      <c r="A93" s="0" t="n">
        <v>140</v>
      </c>
      <c r="B93" s="0" t="n">
        <v>0.514091546315576</v>
      </c>
      <c r="C93" s="0" t="n">
        <v>0.138688729294084</v>
      </c>
      <c r="D93" s="0" t="n">
        <v>0.34721972439034</v>
      </c>
      <c r="E93" s="0" t="n">
        <v>0.801636126493132</v>
      </c>
      <c r="F93" s="0" t="n">
        <v>0.932567161300474</v>
      </c>
      <c r="G93" s="0" t="n">
        <v>0.830084123713689</v>
      </c>
      <c r="H93" s="0" t="n">
        <v>0.94567036105279</v>
      </c>
      <c r="I93" s="0" t="n">
        <v>0.412114355851283</v>
      </c>
      <c r="J93" s="0" t="n">
        <v>0.469749711120548</v>
      </c>
      <c r="K93" s="0" t="n">
        <v>0.212709081174827</v>
      </c>
      <c r="L93" s="0" t="n">
        <v>0.229612850779171</v>
      </c>
      <c r="M93" s="0" t="n">
        <v>0.111177895739564</v>
      </c>
      <c r="N93" s="0" t="n">
        <v>0.132098059982033</v>
      </c>
      <c r="O93" s="0" t="n">
        <v>0.278343874902285</v>
      </c>
      <c r="P93" s="0" t="n">
        <v>0.330719390197893</v>
      </c>
      <c r="Q93" s="0" t="n">
        <v>6278.68843982534</v>
      </c>
      <c r="R93" s="0" t="n">
        <v>4360.79284348507</v>
      </c>
      <c r="S93" s="0" t="n">
        <v>3541.33809878603</v>
      </c>
      <c r="T93" s="0" t="n">
        <v>2716.99140402793</v>
      </c>
      <c r="U93" s="0" t="n">
        <v>4662.35733626241</v>
      </c>
      <c r="V93" s="0" t="n">
        <v>5519.10735422682</v>
      </c>
      <c r="W93" s="0" t="n">
        <v>3780.27354243037</v>
      </c>
      <c r="X93" s="0" t="n">
        <v>0.547186275946672</v>
      </c>
      <c r="Y93" s="0" t="n">
        <v>0.660982660510995</v>
      </c>
      <c r="Z93" s="0" t="n">
        <v>522.499947209825</v>
      </c>
      <c r="AA93" s="0" t="n">
        <v>502.892581932563</v>
      </c>
      <c r="AB93" s="0" t="n">
        <v>466.172813333433</v>
      </c>
      <c r="AC93" s="0" t="n">
        <v>744.533332316867</v>
      </c>
      <c r="AD93" s="0" t="n">
        <v>0.711883019117455</v>
      </c>
      <c r="AE93" s="0" t="n">
        <v>0.602744911851435</v>
      </c>
      <c r="AF93" s="0" t="n">
        <v>0.10913810726602</v>
      </c>
      <c r="AG93" s="0" t="n">
        <v>0.416452577645817</v>
      </c>
      <c r="AH93" s="0" t="n">
        <v>0.429474145475204</v>
      </c>
      <c r="AI93" s="0" t="n">
        <v>0.35767297144033</v>
      </c>
      <c r="AJ93" s="0" t="n">
        <v>0.353909795831447</v>
      </c>
      <c r="AK93" s="0" t="n">
        <v>0.377753258441623</v>
      </c>
      <c r="AL93" s="0" t="n">
        <v>0.365409359605301</v>
      </c>
      <c r="AM93" s="0" t="n">
        <v>0.343722790794217</v>
      </c>
      <c r="AN93" s="0" t="n">
        <v>0.327514332029566</v>
      </c>
      <c r="AO93" s="0" t="n">
        <v>5108437</v>
      </c>
    </row>
    <row r="94" customFormat="false" ht="15" hidden="false" customHeight="false" outlineLevel="0" collapsed="false">
      <c r="A94" s="0" t="n">
        <v>141</v>
      </c>
      <c r="B94" s="0" t="n">
        <v>0.515037997214808</v>
      </c>
      <c r="C94" s="0" t="n">
        <v>0.136707534466971</v>
      </c>
      <c r="D94" s="0" t="n">
        <v>0.348254468318221</v>
      </c>
      <c r="E94" s="0" t="n">
        <v>0.797797922743424</v>
      </c>
      <c r="F94" s="0" t="n">
        <v>0.930804411491388</v>
      </c>
      <c r="G94" s="0" t="n">
        <v>0.827367164098885</v>
      </c>
      <c r="H94" s="0" t="n">
        <v>0.944186896257296</v>
      </c>
      <c r="I94" s="0" t="n">
        <v>0.410896244311907</v>
      </c>
      <c r="J94" s="0" t="n">
        <v>0.46967046990416</v>
      </c>
      <c r="K94" s="0" t="n">
        <v>0.211972389523974</v>
      </c>
      <c r="L94" s="0" t="n">
        <v>0.228312885646217</v>
      </c>
      <c r="M94" s="0" t="n">
        <v>0.109064987021124</v>
      </c>
      <c r="N94" s="0" t="n">
        <v>0.129990563902692</v>
      </c>
      <c r="O94" s="0" t="n">
        <v>0.277836691410392</v>
      </c>
      <c r="P94" s="0" t="n">
        <v>0.331143377684536</v>
      </c>
      <c r="Q94" s="0" t="n">
        <v>6292.22316456804</v>
      </c>
      <c r="R94" s="0" t="n">
        <v>4376.31913933393</v>
      </c>
      <c r="S94" s="0" t="n">
        <v>3552.00714774925</v>
      </c>
      <c r="T94" s="0" t="n">
        <v>2719.26973285019</v>
      </c>
      <c r="U94" s="0" t="n">
        <v>4673.31799131318</v>
      </c>
      <c r="V94" s="0" t="n">
        <v>5529.20607372094</v>
      </c>
      <c r="W94" s="0" t="n">
        <v>3825.61000546274</v>
      </c>
      <c r="X94" s="0" t="n">
        <v>0.551719411017657</v>
      </c>
      <c r="Y94" s="0" t="n">
        <v>0.658430356677074</v>
      </c>
      <c r="Z94" s="0" t="n">
        <v>671.265851959196</v>
      </c>
      <c r="AA94" s="0" t="n">
        <v>660.334324024488</v>
      </c>
      <c r="AB94" s="0" t="n">
        <v>621.246410613439</v>
      </c>
      <c r="AC94" s="0" t="n">
        <v>961.439898615442</v>
      </c>
      <c r="AD94" s="0" t="n">
        <v>0.724979611799139</v>
      </c>
      <c r="AE94" s="0" t="n">
        <v>0.613219303288571</v>
      </c>
      <c r="AF94" s="0" t="n">
        <v>0.111760308510568</v>
      </c>
      <c r="AG94" s="0" t="n">
        <v>0.41873012290939</v>
      </c>
      <c r="AH94" s="0" t="n">
        <v>0.430865536805202</v>
      </c>
      <c r="AI94" s="0" t="n">
        <v>0.359029087093705</v>
      </c>
      <c r="AJ94" s="0" t="n">
        <v>0.354812788133307</v>
      </c>
      <c r="AK94" s="0" t="n">
        <v>0.379144816679556</v>
      </c>
      <c r="AL94" s="0" t="n">
        <v>0.365993246674643</v>
      </c>
      <c r="AM94" s="0" t="n">
        <v>0.344374799254928</v>
      </c>
      <c r="AN94" s="0" t="n">
        <v>0.327299668537066</v>
      </c>
      <c r="AO94" s="0" t="n">
        <v>5136300</v>
      </c>
    </row>
    <row r="95" customFormat="false" ht="15" hidden="false" customHeight="false" outlineLevel="0" collapsed="false">
      <c r="A95" s="0" t="n">
        <v>142</v>
      </c>
      <c r="B95" s="0" t="n">
        <v>0.510752205350033</v>
      </c>
      <c r="C95" s="0" t="n">
        <v>0.134241546921292</v>
      </c>
      <c r="D95" s="0" t="n">
        <v>0.355006247728675</v>
      </c>
      <c r="E95" s="0" t="n">
        <v>0.796102405953913</v>
      </c>
      <c r="F95" s="0" t="n">
        <v>0.930785862733543</v>
      </c>
      <c r="G95" s="0" t="n">
        <v>0.826852859948911</v>
      </c>
      <c r="H95" s="0" t="n">
        <v>0.944788073123213</v>
      </c>
      <c r="I95" s="0" t="n">
        <v>0.406611059525428</v>
      </c>
      <c r="J95" s="0" t="n">
        <v>0.46578740413431</v>
      </c>
      <c r="K95" s="0" t="n">
        <v>0.209985992818289</v>
      </c>
      <c r="L95" s="0" t="n">
        <v>0.226107344407651</v>
      </c>
      <c r="M95" s="0" t="n">
        <v>0.106870018483016</v>
      </c>
      <c r="N95" s="0" t="n">
        <v>0.127587928000856</v>
      </c>
      <c r="O95" s="0" t="n">
        <v>0.282621327945469</v>
      </c>
      <c r="P95" s="0" t="n">
        <v>0.337410530598378</v>
      </c>
      <c r="Q95" s="0" t="n">
        <v>6318.78503323772</v>
      </c>
      <c r="R95" s="0" t="n">
        <v>4387.34813017352</v>
      </c>
      <c r="S95" s="0" t="n">
        <v>3546.17338189503</v>
      </c>
      <c r="T95" s="0" t="n">
        <v>2718.40051503064</v>
      </c>
      <c r="U95" s="0" t="n">
        <v>4668.42635796037</v>
      </c>
      <c r="V95" s="0" t="n">
        <v>5518.49163076975</v>
      </c>
      <c r="W95" s="0" t="n">
        <v>3727.55798948509</v>
      </c>
      <c r="X95" s="0" t="n">
        <v>0.533760866175676</v>
      </c>
      <c r="Y95" s="0" t="n">
        <v>0.656465223874555</v>
      </c>
      <c r="Z95" s="0" t="n">
        <v>541.968990669172</v>
      </c>
      <c r="AA95" s="0" t="n">
        <v>518.387626132023</v>
      </c>
      <c r="AB95" s="0" t="n">
        <v>478.10344128578</v>
      </c>
      <c r="AC95" s="0" t="n">
        <v>821.133476531763</v>
      </c>
      <c r="AD95" s="0" t="n">
        <v>0.70293868013274</v>
      </c>
      <c r="AE95" s="0" t="n">
        <v>0.59135786698045</v>
      </c>
      <c r="AF95" s="0" t="n">
        <v>0.111580813152291</v>
      </c>
      <c r="AG95" s="0" t="n">
        <v>0.421182425957109</v>
      </c>
      <c r="AH95" s="0" t="n">
        <v>0.432825452190849</v>
      </c>
      <c r="AI95" s="0" t="n">
        <v>0.361924935085319</v>
      </c>
      <c r="AJ95" s="0" t="n">
        <v>0.355423181460634</v>
      </c>
      <c r="AK95" s="0" t="n">
        <v>0.380861371830138</v>
      </c>
      <c r="AL95" s="0" t="n">
        <v>0.367030239931053</v>
      </c>
      <c r="AM95" s="0" t="n">
        <v>0.347201760284499</v>
      </c>
      <c r="AN95" s="0" t="n">
        <v>0.328667826672289</v>
      </c>
      <c r="AO95" s="0" t="n">
        <v>5167168</v>
      </c>
    </row>
    <row r="96" customFormat="false" ht="15" hidden="false" customHeight="false" outlineLevel="0" collapsed="false">
      <c r="A96" s="0" t="n">
        <v>143</v>
      </c>
      <c r="B96" s="0" t="n">
        <v>0.508351290735914</v>
      </c>
      <c r="C96" s="0" t="n">
        <v>0.131413033734724</v>
      </c>
      <c r="D96" s="0" t="n">
        <v>0.360235675529363</v>
      </c>
      <c r="E96" s="0" t="n">
        <v>0.794876756443348</v>
      </c>
      <c r="F96" s="0" t="n">
        <v>0.928460835202668</v>
      </c>
      <c r="G96" s="0" t="n">
        <v>0.824780215366238</v>
      </c>
      <c r="H96" s="0" t="n">
        <v>0.942680764809163</v>
      </c>
      <c r="I96" s="0" t="n">
        <v>0.404076625113953</v>
      </c>
      <c r="J96" s="0" t="n">
        <v>0.462334558911598</v>
      </c>
      <c r="K96" s="0" t="n">
        <v>0.209855642448734</v>
      </c>
      <c r="L96" s="0" t="n">
        <v>0.227049153180341</v>
      </c>
      <c r="M96" s="0" t="n">
        <v>0.104457166009438</v>
      </c>
      <c r="N96" s="0" t="n">
        <v>0.124591129635157</v>
      </c>
      <c r="O96" s="0" t="n">
        <v>0.286342965319958</v>
      </c>
      <c r="P96" s="0" t="n">
        <v>0.341535146655913</v>
      </c>
      <c r="Q96" s="0" t="n">
        <v>6318.94023713721</v>
      </c>
      <c r="R96" s="0" t="n">
        <v>4405.28814525422</v>
      </c>
      <c r="S96" s="0" t="n">
        <v>3548.54487995078</v>
      </c>
      <c r="T96" s="0" t="n">
        <v>2719.73522356621</v>
      </c>
      <c r="U96" s="0" t="n">
        <v>4658.31212917233</v>
      </c>
      <c r="V96" s="0" t="n">
        <v>5522.50679484161</v>
      </c>
      <c r="W96" s="0" t="n">
        <v>3733.23720597621</v>
      </c>
      <c r="X96" s="0" t="n">
        <v>0.533622194068983</v>
      </c>
      <c r="Y96" s="0" t="n">
        <v>0.6543735467615</v>
      </c>
      <c r="Z96" s="0" t="n">
        <v>544.383819614671</v>
      </c>
      <c r="AA96" s="0" t="n">
        <v>519.497199338598</v>
      </c>
      <c r="AB96" s="0" t="n">
        <v>485.152946769018</v>
      </c>
      <c r="AC96" s="0" t="n">
        <v>764.910577936583</v>
      </c>
      <c r="AD96" s="0" t="n">
        <v>0.713596191556465</v>
      </c>
      <c r="AE96" s="0" t="n">
        <v>0.606198449997653</v>
      </c>
      <c r="AF96" s="0" t="n">
        <v>0.107397741558813</v>
      </c>
      <c r="AG96" s="0" t="n">
        <v>0.420271293939378</v>
      </c>
      <c r="AH96" s="0" t="n">
        <v>0.433851743719641</v>
      </c>
      <c r="AI96" s="0" t="n">
        <v>0.361448624305849</v>
      </c>
      <c r="AJ96" s="0" t="n">
        <v>0.356646346851793</v>
      </c>
      <c r="AK96" s="0" t="n">
        <v>0.379862839175225</v>
      </c>
      <c r="AL96" s="0" t="n">
        <v>0.368587461932886</v>
      </c>
      <c r="AM96" s="0" t="n">
        <v>0.345413828069177</v>
      </c>
      <c r="AN96" s="0" t="n">
        <v>0.329195598343958</v>
      </c>
      <c r="AO96" s="0" t="n">
        <v>5206364</v>
      </c>
    </row>
    <row r="97" customFormat="false" ht="15" hidden="false" customHeight="false" outlineLevel="0" collapsed="false">
      <c r="A97" s="0" t="n">
        <v>144</v>
      </c>
      <c r="B97" s="0" t="n">
        <v>0.506097785097872</v>
      </c>
      <c r="C97" s="0" t="n">
        <v>0.129566392367343</v>
      </c>
      <c r="D97" s="0" t="n">
        <v>0.364335822534785</v>
      </c>
      <c r="E97" s="0" t="n">
        <v>0.792444972662958</v>
      </c>
      <c r="F97" s="0" t="n">
        <v>0.927540365581891</v>
      </c>
      <c r="G97" s="0" t="n">
        <v>0.822115133720482</v>
      </c>
      <c r="H97" s="0" t="n">
        <v>0.941724456739435</v>
      </c>
      <c r="I97" s="0" t="n">
        <v>0.401054645476667</v>
      </c>
      <c r="J97" s="0" t="n">
        <v>0.459259372965178</v>
      </c>
      <c r="K97" s="0" t="n">
        <v>0.208813216096563</v>
      </c>
      <c r="L97" s="0" t="n">
        <v>0.227286484082466</v>
      </c>
      <c r="M97" s="0" t="n">
        <v>0.102674236257578</v>
      </c>
      <c r="N97" s="0" t="n">
        <v>0.122845123987892</v>
      </c>
      <c r="O97" s="0" t="n">
        <v>0.288716090928714</v>
      </c>
      <c r="P97" s="0" t="n">
        <v>0.345435868628822</v>
      </c>
      <c r="Q97" s="0" t="n">
        <v>6333.25158382646</v>
      </c>
      <c r="R97" s="0" t="n">
        <v>4410.67114277883</v>
      </c>
      <c r="S97" s="0" t="n">
        <v>3556.24942879244</v>
      </c>
      <c r="T97" s="0" t="n">
        <v>2721.33148333215</v>
      </c>
      <c r="U97" s="0" t="n">
        <v>4657.49355225885</v>
      </c>
      <c r="V97" s="0" t="n">
        <v>5523.43885398784</v>
      </c>
      <c r="W97" s="0" t="n">
        <v>3705.84816160797</v>
      </c>
      <c r="X97" s="0" t="n">
        <v>0.531919004633777</v>
      </c>
      <c r="Y97" s="0" t="n">
        <v>0.654849694047405</v>
      </c>
      <c r="Z97" s="0" t="n">
        <v>538.150718371758</v>
      </c>
      <c r="AA97" s="0" t="n">
        <v>515.916912584644</v>
      </c>
      <c r="AB97" s="0" t="n">
        <v>480.486734756742</v>
      </c>
      <c r="AC97" s="0" t="n">
        <v>755.749233908506</v>
      </c>
      <c r="AD97" s="0" t="n">
        <v>0.705906606095845</v>
      </c>
      <c r="AE97" s="0" t="n">
        <v>0.597264260135741</v>
      </c>
      <c r="AF97" s="0" t="n">
        <v>0.108642345960104</v>
      </c>
      <c r="AG97" s="0" t="n">
        <v>0.422473379759196</v>
      </c>
      <c r="AH97" s="0" t="n">
        <v>0.436953883528286</v>
      </c>
      <c r="AI97" s="0" t="n">
        <v>0.362263565836908</v>
      </c>
      <c r="AJ97" s="0" t="n">
        <v>0.358621961988691</v>
      </c>
      <c r="AK97" s="0" t="n">
        <v>0.382713983606535</v>
      </c>
      <c r="AL97" s="0" t="n">
        <v>0.370886686372351</v>
      </c>
      <c r="AM97" s="0" t="n">
        <v>0.346306859422486</v>
      </c>
      <c r="AN97" s="0" t="n">
        <v>0.330516229338581</v>
      </c>
      <c r="AO97" s="0" t="n">
        <v>5216963</v>
      </c>
    </row>
    <row r="98" customFormat="false" ht="15" hidden="false" customHeight="false" outlineLevel="0" collapsed="false">
      <c r="A98" s="0" t="n">
        <v>145</v>
      </c>
      <c r="B98" s="0" t="n">
        <v>0.503317255460152</v>
      </c>
      <c r="C98" s="0" t="n">
        <v>0.126786072520645</v>
      </c>
      <c r="D98" s="0" t="n">
        <v>0.369896672019203</v>
      </c>
      <c r="E98" s="0" t="n">
        <v>0.791200372142368</v>
      </c>
      <c r="F98" s="0" t="n">
        <v>0.926562251051814</v>
      </c>
      <c r="G98" s="0" t="n">
        <v>0.820908375058491</v>
      </c>
      <c r="H98" s="0" t="n">
        <v>0.940700400784094</v>
      </c>
      <c r="I98" s="0" t="n">
        <v>0.398224799825747</v>
      </c>
      <c r="J98" s="0" t="n">
        <v>0.456254297969971</v>
      </c>
      <c r="K98" s="0" t="n">
        <v>0.208412094077261</v>
      </c>
      <c r="L98" s="0" t="n">
        <v>0.226445171523052</v>
      </c>
      <c r="M98" s="0" t="n">
        <v>0.100313187760804</v>
      </c>
      <c r="N98" s="0" t="n">
        <v>0.120053492701289</v>
      </c>
      <c r="O98" s="0" t="n">
        <v>0.292662384555817</v>
      </c>
      <c r="P98" s="0" t="n">
        <v>0.350254460380555</v>
      </c>
      <c r="Q98" s="0" t="n">
        <v>6352.06380648864</v>
      </c>
      <c r="R98" s="0" t="n">
        <v>4438.45098852116</v>
      </c>
      <c r="S98" s="0" t="n">
        <v>3559.93968989677</v>
      </c>
      <c r="T98" s="0" t="n">
        <v>2723.68442647117</v>
      </c>
      <c r="U98" s="0" t="n">
        <v>4655.93589826422</v>
      </c>
      <c r="V98" s="0" t="n">
        <v>5532.20815320812</v>
      </c>
      <c r="W98" s="0" t="n">
        <v>3699.05708864947</v>
      </c>
      <c r="X98" s="0" t="n">
        <v>0.528860928744526</v>
      </c>
      <c r="Y98" s="0" t="n">
        <v>0.653258552808097</v>
      </c>
      <c r="Z98" s="0" t="n">
        <v>670.886787018331</v>
      </c>
      <c r="AA98" s="0" t="n">
        <v>658.279310175934</v>
      </c>
      <c r="AB98" s="0" t="n">
        <v>616.804787795425</v>
      </c>
      <c r="AC98" s="0" t="n">
        <v>912.369892407171</v>
      </c>
      <c r="AD98" s="0" t="n">
        <v>0.7196418254165</v>
      </c>
      <c r="AE98" s="0" t="n">
        <v>0.598005089380416</v>
      </c>
      <c r="AF98" s="0" t="n">
        <v>0.121636736036085</v>
      </c>
      <c r="AG98" s="0" t="n">
        <v>0.423237124418586</v>
      </c>
      <c r="AH98" s="0" t="n">
        <v>0.437457379857235</v>
      </c>
      <c r="AI98" s="0" t="n">
        <v>0.36322903101967</v>
      </c>
      <c r="AJ98" s="0" t="n">
        <v>0.359665335640983</v>
      </c>
      <c r="AK98" s="0" t="n">
        <v>0.383009004762675</v>
      </c>
      <c r="AL98" s="0" t="n">
        <v>0.371408029671251</v>
      </c>
      <c r="AM98" s="0" t="n">
        <v>0.346379426680467</v>
      </c>
      <c r="AN98" s="0" t="n">
        <v>0.33138660328517</v>
      </c>
      <c r="AO98" s="0" t="n">
        <v>5260807</v>
      </c>
    </row>
    <row r="99" customFormat="false" ht="15" hidden="false" customHeight="false" outlineLevel="0" collapsed="false">
      <c r="A99" s="0" t="n">
        <v>146</v>
      </c>
      <c r="B99" s="0" t="n">
        <v>0.50551134429553</v>
      </c>
      <c r="C99" s="0" t="n">
        <v>0.124426557109124</v>
      </c>
      <c r="D99" s="0" t="n">
        <v>0.370062098595346</v>
      </c>
      <c r="E99" s="0" t="n">
        <v>0.794132434739927</v>
      </c>
      <c r="F99" s="0" t="n">
        <v>0.928685491049151</v>
      </c>
      <c r="G99" s="0" t="n">
        <v>0.823829609716979</v>
      </c>
      <c r="H99" s="0" t="n">
        <v>0.942372173643827</v>
      </c>
      <c r="I99" s="0" t="n">
        <v>0.401442954634063</v>
      </c>
      <c r="J99" s="0" t="n">
        <v>0.459707429744643</v>
      </c>
      <c r="K99" s="0" t="n">
        <v>0.20778028258757</v>
      </c>
      <c r="L99" s="0" t="n">
        <v>0.22462344106127</v>
      </c>
      <c r="M99" s="0" t="n">
        <v>0.0988111647433752</v>
      </c>
      <c r="N99" s="0" t="n">
        <v>0.118007409987392</v>
      </c>
      <c r="O99" s="0" t="n">
        <v>0.293878315362488</v>
      </c>
      <c r="P99" s="0" t="n">
        <v>0.350970651317116</v>
      </c>
      <c r="Q99" s="0" t="n">
        <v>6339.15749150012</v>
      </c>
      <c r="R99" s="0" t="n">
        <v>4461.86454376948</v>
      </c>
      <c r="S99" s="0" t="n">
        <v>3567.33915490417</v>
      </c>
      <c r="T99" s="0" t="n">
        <v>2725.08399561867</v>
      </c>
      <c r="U99" s="0" t="n">
        <v>4656.83805658184</v>
      </c>
      <c r="V99" s="0" t="n">
        <v>5536.00228150192</v>
      </c>
      <c r="W99" s="0" t="n">
        <v>3658.26899564488</v>
      </c>
      <c r="X99" s="0" t="n">
        <v>0.521070070215863</v>
      </c>
      <c r="Y99" s="0" t="n">
        <v>0.653515284609706</v>
      </c>
      <c r="Z99" s="0" t="n">
        <v>538.701306924373</v>
      </c>
      <c r="AA99" s="0" t="n">
        <v>517.315076266537</v>
      </c>
      <c r="AB99" s="0" t="n">
        <v>477.176234724327</v>
      </c>
      <c r="AC99" s="0" t="n">
        <v>809.297478960516</v>
      </c>
      <c r="AD99" s="0" t="n">
        <v>0.707094984758308</v>
      </c>
      <c r="AE99" s="0" t="n">
        <v>0.594481512508307</v>
      </c>
      <c r="AF99" s="0" t="n">
        <v>0.112613472250001</v>
      </c>
      <c r="AG99" s="0" t="n">
        <v>0.423076914323519</v>
      </c>
      <c r="AH99" s="0" t="n">
        <v>0.436695697576351</v>
      </c>
      <c r="AI99" s="0" t="n">
        <v>0.362964480059062</v>
      </c>
      <c r="AJ99" s="0" t="n">
        <v>0.358729434184169</v>
      </c>
      <c r="AK99" s="0" t="n">
        <v>0.383831801323605</v>
      </c>
      <c r="AL99" s="0" t="n">
        <v>0.371123885344215</v>
      </c>
      <c r="AM99" s="0" t="n">
        <v>0.344551377349214</v>
      </c>
      <c r="AN99" s="0" t="n">
        <v>0.331211601622195</v>
      </c>
      <c r="AO99" s="0" t="n">
        <v>5289597</v>
      </c>
    </row>
    <row r="100" customFormat="false" ht="15" hidden="false" customHeight="false" outlineLevel="0" collapsed="false">
      <c r="A100" s="0" t="n">
        <v>147</v>
      </c>
      <c r="B100" s="0" t="n">
        <v>0.510800239236244</v>
      </c>
      <c r="C100" s="0" t="n">
        <v>0.12175354766735</v>
      </c>
      <c r="D100" s="0" t="n">
        <v>0.367446213096406</v>
      </c>
      <c r="E100" s="0" t="n">
        <v>0.792380844031525</v>
      </c>
      <c r="F100" s="0" t="n">
        <v>0.926833168720293</v>
      </c>
      <c r="G100" s="0" t="n">
        <v>0.82205481696689</v>
      </c>
      <c r="H100" s="0" t="n">
        <v>0.940845917127046</v>
      </c>
      <c r="I100" s="0" t="n">
        <v>0.40474832469752</v>
      </c>
      <c r="J100" s="0" t="n">
        <v>0.464134591783644</v>
      </c>
      <c r="K100" s="0" t="n">
        <v>0.20715559830776</v>
      </c>
      <c r="L100" s="0" t="n">
        <v>0.224138304951181</v>
      </c>
      <c r="M100" s="0" t="n">
        <v>0.0964751788644875</v>
      </c>
      <c r="N100" s="0" t="n">
        <v>0.115157851170489</v>
      </c>
      <c r="O100" s="0" t="n">
        <v>0.291157340469518</v>
      </c>
      <c r="P100" s="0" t="n">
        <v>0.34754072576616</v>
      </c>
      <c r="Q100" s="0" t="n">
        <v>6322.57033860323</v>
      </c>
      <c r="R100" s="0" t="n">
        <v>4474.58850982094</v>
      </c>
      <c r="S100" s="0" t="n">
        <v>3569.23583228905</v>
      </c>
      <c r="T100" s="0" t="n">
        <v>2724.0500028646</v>
      </c>
      <c r="U100" s="0" t="n">
        <v>4665.07942442698</v>
      </c>
      <c r="V100" s="0" t="n">
        <v>5548.36602086468</v>
      </c>
      <c r="W100" s="0" t="n">
        <v>3633.97911731882</v>
      </c>
      <c r="X100" s="0" t="n">
        <v>0.515455692772269</v>
      </c>
      <c r="Y100" s="0" t="n">
        <v>0.652299624868606</v>
      </c>
      <c r="Z100" s="0" t="n">
        <v>543.634626119395</v>
      </c>
      <c r="AA100" s="0" t="n">
        <v>517.075438552086</v>
      </c>
      <c r="AB100" s="0" t="n">
        <v>483.100892672362</v>
      </c>
      <c r="AC100" s="0" t="n">
        <v>795.100087008199</v>
      </c>
      <c r="AD100" s="0" t="n">
        <v>0.718211312159768</v>
      </c>
      <c r="AE100" s="0" t="n">
        <v>0.61720408826862</v>
      </c>
      <c r="AF100" s="0" t="n">
        <v>0.101007223891148</v>
      </c>
      <c r="AG100" s="0" t="n">
        <v>0.423460377786379</v>
      </c>
      <c r="AH100" s="0" t="n">
        <v>0.438223786497812</v>
      </c>
      <c r="AI100" s="0" t="n">
        <v>0.365166418810548</v>
      </c>
      <c r="AJ100" s="0" t="n">
        <v>0.359932857275228</v>
      </c>
      <c r="AK100" s="0" t="n">
        <v>0.384071496721844</v>
      </c>
      <c r="AL100" s="0" t="n">
        <v>0.372536438823358</v>
      </c>
      <c r="AM100" s="0" t="n">
        <v>0.346184022115738</v>
      </c>
      <c r="AN100" s="0" t="n">
        <v>0.331421546268651</v>
      </c>
      <c r="AO100" s="0" t="n">
        <v>5300613</v>
      </c>
    </row>
    <row r="101" customFormat="false" ht="15" hidden="false" customHeight="false" outlineLevel="0" collapsed="false">
      <c r="A101" s="0" t="n">
        <v>148</v>
      </c>
      <c r="B101" s="0" t="n">
        <v>0.506194241411866</v>
      </c>
      <c r="C101" s="0" t="n">
        <v>0.119141589345029</v>
      </c>
      <c r="D101" s="0" t="n">
        <v>0.374664169243105</v>
      </c>
      <c r="E101" s="0" t="n">
        <v>0.791360755341726</v>
      </c>
      <c r="F101" s="0" t="n">
        <v>0.925312924920217</v>
      </c>
      <c r="G101" s="0" t="n">
        <v>0.821768893349438</v>
      </c>
      <c r="H101" s="0" t="n">
        <v>0.94035850603248</v>
      </c>
      <c r="I101" s="0" t="n">
        <v>0.400582257233326</v>
      </c>
      <c r="J101" s="0" t="n">
        <v>0.458889820319163</v>
      </c>
      <c r="K101" s="0" t="n">
        <v>0.207314380357111</v>
      </c>
      <c r="L101" s="0" t="n">
        <v>0.224477947233511</v>
      </c>
      <c r="M101" s="0" t="n">
        <v>0.0942839781366957</v>
      </c>
      <c r="N101" s="0" t="n">
        <v>0.112534916863458</v>
      </c>
      <c r="O101" s="0" t="n">
        <v>0.296494519971704</v>
      </c>
      <c r="P101" s="0" t="n">
        <v>0.353888187737597</v>
      </c>
      <c r="Q101" s="0" t="n">
        <v>6329.18940034315</v>
      </c>
      <c r="R101" s="0" t="n">
        <v>4487.2410255798</v>
      </c>
      <c r="S101" s="0" t="n">
        <v>3578.75048775925</v>
      </c>
      <c r="T101" s="0" t="n">
        <v>2727.04017666387</v>
      </c>
      <c r="U101" s="0" t="n">
        <v>4651.901490522</v>
      </c>
      <c r="V101" s="0" t="n">
        <v>5538.3440703413</v>
      </c>
      <c r="W101" s="0" t="n">
        <v>3610.05032477534</v>
      </c>
      <c r="X101" s="0" t="n">
        <v>0.509177319969341</v>
      </c>
      <c r="Y101" s="0" t="n">
        <v>0.649014766562051</v>
      </c>
      <c r="Z101" s="0" t="n">
        <v>532.360076637623</v>
      </c>
      <c r="AA101" s="0" t="n">
        <v>509.185818552218</v>
      </c>
      <c r="AB101" s="0" t="n">
        <v>470.437833645036</v>
      </c>
      <c r="AC101" s="0" t="n">
        <v>779.102010012668</v>
      </c>
      <c r="AD101" s="0" t="n">
        <v>0.711669802661382</v>
      </c>
      <c r="AE101" s="0" t="n">
        <v>0.60105820734213</v>
      </c>
      <c r="AF101" s="0" t="n">
        <v>0.110611595319252</v>
      </c>
      <c r="AG101" s="0" t="n">
        <v>0.424560135654272</v>
      </c>
      <c r="AH101" s="0" t="n">
        <v>0.438168138252258</v>
      </c>
      <c r="AI101" s="0" t="n">
        <v>0.366748968630628</v>
      </c>
      <c r="AJ101" s="0" t="n">
        <v>0.360121929390697</v>
      </c>
      <c r="AK101" s="0" t="n">
        <v>0.385256055978527</v>
      </c>
      <c r="AL101" s="0" t="n">
        <v>0.371577591260232</v>
      </c>
      <c r="AM101" s="0" t="n">
        <v>0.347317902289114</v>
      </c>
      <c r="AN101" s="0" t="n">
        <v>0.331501370350647</v>
      </c>
      <c r="AO101" s="0" t="n">
        <v>5311492</v>
      </c>
    </row>
    <row r="102" customFormat="false" ht="15" hidden="false" customHeight="false" outlineLevel="0" collapsed="false">
      <c r="A102" s="0" t="n">
        <v>149</v>
      </c>
      <c r="B102" s="0" t="n">
        <v>0.506243585375642</v>
      </c>
      <c r="C102" s="0" t="n">
        <v>0.116325164662784</v>
      </c>
      <c r="D102" s="0" t="n">
        <v>0.377431249961573</v>
      </c>
      <c r="E102" s="0" t="n">
        <v>0.792274886452202</v>
      </c>
      <c r="F102" s="0" t="n">
        <v>0.92564930706519</v>
      </c>
      <c r="G102" s="0" t="n">
        <v>0.821650675911742</v>
      </c>
      <c r="H102" s="0" t="n">
        <v>0.940397588502712</v>
      </c>
      <c r="I102" s="0" t="n">
        <v>0.401084079120643</v>
      </c>
      <c r="J102" s="0" t="n">
        <v>0.459031594301045</v>
      </c>
      <c r="K102" s="0" t="n">
        <v>0.205365973286033</v>
      </c>
      <c r="L102" s="0" t="n">
        <v>0.223140235900374</v>
      </c>
      <c r="M102" s="0" t="n">
        <v>0.0921615066247413</v>
      </c>
      <c r="N102" s="0" t="n">
        <v>0.10993149792931</v>
      </c>
      <c r="O102" s="0" t="n">
        <v>0.299029300706818</v>
      </c>
      <c r="P102" s="0" t="n">
        <v>0.356686214834836</v>
      </c>
      <c r="Q102" s="0" t="n">
        <v>6333.38490601317</v>
      </c>
      <c r="R102" s="0" t="n">
        <v>4502.17701486592</v>
      </c>
      <c r="S102" s="0" t="n">
        <v>3581.13136093392</v>
      </c>
      <c r="T102" s="0" t="n">
        <v>2728.58296796992</v>
      </c>
      <c r="U102" s="0" t="n">
        <v>4652.66365784853</v>
      </c>
      <c r="V102" s="0" t="n">
        <v>5541.5294861873</v>
      </c>
      <c r="W102" s="0" t="n">
        <v>3613.14335206785</v>
      </c>
      <c r="X102" s="0" t="n">
        <v>0.510595344006305</v>
      </c>
      <c r="Y102" s="0" t="n">
        <v>0.649594951758574</v>
      </c>
      <c r="Z102" s="0" t="n">
        <v>667.310183008903</v>
      </c>
      <c r="AA102" s="0" t="n">
        <v>652.026450174963</v>
      </c>
      <c r="AB102" s="0" t="n">
        <v>613.171471199687</v>
      </c>
      <c r="AC102" s="0" t="n">
        <v>895.611165496108</v>
      </c>
      <c r="AD102" s="0" t="n">
        <v>0.712934069654698</v>
      </c>
      <c r="AE102" s="0" t="n">
        <v>0.597081685396994</v>
      </c>
      <c r="AF102" s="0" t="n">
        <v>0.115852384257704</v>
      </c>
      <c r="AG102" s="0" t="n">
        <v>0.423776030655247</v>
      </c>
      <c r="AH102" s="0" t="n">
        <v>0.43705453514659</v>
      </c>
      <c r="AI102" s="0" t="n">
        <v>0.366884406202678</v>
      </c>
      <c r="AJ102" s="0" t="n">
        <v>0.359945790135255</v>
      </c>
      <c r="AK102" s="0" t="n">
        <v>0.384829623727194</v>
      </c>
      <c r="AL102" s="0" t="n">
        <v>0.370568992490148</v>
      </c>
      <c r="AM102" s="0" t="n">
        <v>0.347902855180592</v>
      </c>
      <c r="AN102" s="0" t="n">
        <v>0.331404609240796</v>
      </c>
      <c r="AO102" s="0" t="n">
        <v>5320716</v>
      </c>
    </row>
    <row r="103" customFormat="false" ht="15" hidden="false" customHeight="false" outlineLevel="0" collapsed="false">
      <c r="A103" s="0" t="n">
        <v>150</v>
      </c>
      <c r="B103" s="0" t="n">
        <v>0.508801053712041</v>
      </c>
      <c r="C103" s="0" t="n">
        <v>0.113893290513949</v>
      </c>
      <c r="D103" s="0" t="n">
        <v>0.37730565577401</v>
      </c>
      <c r="E103" s="0" t="n">
        <v>0.790530273148934</v>
      </c>
      <c r="F103" s="0" t="n">
        <v>0.922541291747468</v>
      </c>
      <c r="G103" s="0" t="n">
        <v>0.82012853870869</v>
      </c>
      <c r="H103" s="0" t="n">
        <v>0.93786365485506</v>
      </c>
      <c r="I103" s="0" t="n">
        <v>0.402222635969445</v>
      </c>
      <c r="J103" s="0" t="n">
        <v>0.459680057439687</v>
      </c>
      <c r="K103" s="0" t="n">
        <v>0.205948400001604</v>
      </c>
      <c r="L103" s="0" t="n">
        <v>0.223844841126433</v>
      </c>
      <c r="M103" s="0" t="n">
        <v>0.090036094059823</v>
      </c>
      <c r="N103" s="0" t="n">
        <v>0.107322683456565</v>
      </c>
      <c r="O103" s="0" t="n">
        <v>0.298271543119666</v>
      </c>
      <c r="P103" s="0" t="n">
        <v>0.355538550851216</v>
      </c>
      <c r="Q103" s="0" t="n">
        <v>6333.7838134326</v>
      </c>
      <c r="R103" s="0" t="n">
        <v>4526.76350272333</v>
      </c>
      <c r="S103" s="0" t="n">
        <v>3584.70869918652</v>
      </c>
      <c r="T103" s="0" t="n">
        <v>2732.45803867259</v>
      </c>
      <c r="U103" s="0" t="n">
        <v>4661.88201969943</v>
      </c>
      <c r="V103" s="0" t="n">
        <v>5559.78281594409</v>
      </c>
      <c r="W103" s="0" t="n">
        <v>3617.19082816375</v>
      </c>
      <c r="X103" s="0" t="n">
        <v>0.508178764439347</v>
      </c>
      <c r="Y103" s="0" t="n">
        <v>0.649559215376892</v>
      </c>
      <c r="Z103" s="0" t="n">
        <v>531.438176671751</v>
      </c>
      <c r="AA103" s="0" t="n">
        <v>513.494555512745</v>
      </c>
      <c r="AB103" s="0" t="n">
        <v>475.008580411179</v>
      </c>
      <c r="AC103" s="0" t="n">
        <v>778.077967898816</v>
      </c>
      <c r="AD103" s="0" t="n">
        <v>0.719746378777929</v>
      </c>
      <c r="AE103" s="0" t="n">
        <v>0.606706824829997</v>
      </c>
      <c r="AF103" s="0" t="n">
        <v>0.113039553947933</v>
      </c>
      <c r="AG103" s="0" t="n">
        <v>0.424776888297801</v>
      </c>
      <c r="AH103" s="0" t="n">
        <v>0.438901104461209</v>
      </c>
      <c r="AI103" s="0" t="n">
        <v>0.367436944951533</v>
      </c>
      <c r="AJ103" s="0" t="n">
        <v>0.362042767164805</v>
      </c>
      <c r="AK103" s="0" t="n">
        <v>0.386242397027097</v>
      </c>
      <c r="AL103" s="0" t="n">
        <v>0.372977128683973</v>
      </c>
      <c r="AM103" s="0" t="n">
        <v>0.34682740353246</v>
      </c>
      <c r="AN103" s="0" t="n">
        <v>0.33162552806776</v>
      </c>
      <c r="AO103" s="0" t="n">
        <v>5324222</v>
      </c>
    </row>
    <row r="104" customFormat="false" ht="15" hidden="false" customHeight="false" outlineLevel="0" collapsed="false">
      <c r="A104" s="0" t="n">
        <v>151</v>
      </c>
      <c r="B104" s="0" t="n">
        <v>0.50777055677305</v>
      </c>
      <c r="C104" s="0" t="n">
        <v>0.111480977690454</v>
      </c>
      <c r="D104" s="0" t="n">
        <v>0.380748465536495</v>
      </c>
      <c r="E104" s="0" t="n">
        <v>0.791913370075227</v>
      </c>
      <c r="F104" s="0" t="n">
        <v>0.923633265176461</v>
      </c>
      <c r="G104" s="0" t="n">
        <v>0.82087944494185</v>
      </c>
      <c r="H104" s="0" t="n">
        <v>0.938333119703372</v>
      </c>
      <c r="I104" s="0" t="n">
        <v>0.402110292839121</v>
      </c>
      <c r="J104" s="0" t="n">
        <v>0.45907784365417</v>
      </c>
      <c r="K104" s="0" t="n">
        <v>0.206607988685527</v>
      </c>
      <c r="L104" s="0" t="n">
        <v>0.224490750086822</v>
      </c>
      <c r="M104" s="0" t="n">
        <v>0.0882832767421286</v>
      </c>
      <c r="N104" s="0" t="n">
        <v>0.105213317275756</v>
      </c>
      <c r="O104" s="0" t="n">
        <v>0.301519800493978</v>
      </c>
      <c r="P104" s="0" t="n">
        <v>0.359342104246534</v>
      </c>
      <c r="Q104" s="0" t="n">
        <v>6328.36507321286</v>
      </c>
      <c r="R104" s="0" t="n">
        <v>4543.18984254394</v>
      </c>
      <c r="S104" s="0" t="n">
        <v>3589.72517594654</v>
      </c>
      <c r="T104" s="0" t="n">
        <v>2733.51270736502</v>
      </c>
      <c r="U104" s="0" t="n">
        <v>4654.32429779672</v>
      </c>
      <c r="V104" s="0" t="n">
        <v>5565.28710480496</v>
      </c>
      <c r="W104" s="0" t="n">
        <v>3618.55702002529</v>
      </c>
      <c r="X104" s="0" t="n">
        <v>0.508103913660574</v>
      </c>
      <c r="Y104" s="0" t="n">
        <v>0.646089174935345</v>
      </c>
      <c r="Z104" s="0" t="n">
        <v>524.251481827149</v>
      </c>
      <c r="AA104" s="0" t="n">
        <v>512.245599140419</v>
      </c>
      <c r="AB104" s="0" t="n">
        <v>475.965640602582</v>
      </c>
      <c r="AC104" s="0" t="n">
        <v>774.275783023382</v>
      </c>
      <c r="AD104" s="0" t="n">
        <v>0.712476693928519</v>
      </c>
      <c r="AE104" s="0" t="n">
        <v>0.606127604362689</v>
      </c>
      <c r="AF104" s="0" t="n">
        <v>0.106361493416868</v>
      </c>
      <c r="AG104" s="0" t="n">
        <v>0.426193901646163</v>
      </c>
      <c r="AH104" s="0" t="n">
        <v>0.439429010759813</v>
      </c>
      <c r="AI104" s="0" t="n">
        <v>0.369253933941253</v>
      </c>
      <c r="AJ104" s="0" t="n">
        <v>0.362031311171144</v>
      </c>
      <c r="AK104" s="0" t="n">
        <v>0.387192649124582</v>
      </c>
      <c r="AL104" s="0" t="n">
        <v>0.373071016435507</v>
      </c>
      <c r="AM104" s="0" t="n">
        <v>0.347894128355736</v>
      </c>
      <c r="AN104" s="0" t="n">
        <v>0.3315850531053</v>
      </c>
      <c r="AO104" s="0" t="n">
        <v>5348213</v>
      </c>
    </row>
    <row r="105" customFormat="false" ht="15" hidden="false" customHeight="false" outlineLevel="0" collapsed="false">
      <c r="A105" s="0" t="n">
        <v>152</v>
      </c>
      <c r="B105" s="0" t="n">
        <v>0.513431441397988</v>
      </c>
      <c r="C105" s="0" t="n">
        <v>0.108948310203755</v>
      </c>
      <c r="D105" s="0" t="n">
        <v>0.377620248398257</v>
      </c>
      <c r="E105" s="0" t="n">
        <v>0.790257876543746</v>
      </c>
      <c r="F105" s="0" t="n">
        <v>0.921648198725069</v>
      </c>
      <c r="G105" s="0" t="n">
        <v>0.818912526516006</v>
      </c>
      <c r="H105" s="0" t="n">
        <v>0.937323115813292</v>
      </c>
      <c r="I105" s="0" t="n">
        <v>0.405743240629969</v>
      </c>
      <c r="J105" s="0" t="n">
        <v>0.462757610844477</v>
      </c>
      <c r="K105" s="0" t="n">
        <v>0.204524915623595</v>
      </c>
      <c r="L105" s="0" t="n">
        <v>0.22380709667852</v>
      </c>
      <c r="M105" s="0" t="n">
        <v>0.086097260274649</v>
      </c>
      <c r="N105" s="0" t="n">
        <v>0.102750893443758</v>
      </c>
      <c r="O105" s="0" t="n">
        <v>0.298417375639128</v>
      </c>
      <c r="P105" s="0" t="n">
        <v>0.356139694436833</v>
      </c>
      <c r="Q105" s="0" t="n">
        <v>6323.68058114923</v>
      </c>
      <c r="R105" s="0" t="n">
        <v>4539.3953096919</v>
      </c>
      <c r="S105" s="0" t="n">
        <v>3591.89300980032</v>
      </c>
      <c r="T105" s="0" t="n">
        <v>2735.92268921108</v>
      </c>
      <c r="U105" s="0" t="n">
        <v>4671.24691506866</v>
      </c>
      <c r="V105" s="0" t="n">
        <v>5574.27001990316</v>
      </c>
      <c r="W105" s="0" t="n">
        <v>3648.35294378431</v>
      </c>
      <c r="X105" s="0" t="n">
        <v>0.511408329312544</v>
      </c>
      <c r="Y105" s="0" t="n">
        <v>0.646093388013009</v>
      </c>
      <c r="Z105" s="0" t="n">
        <v>535.926087763624</v>
      </c>
      <c r="AA105" s="0" t="n">
        <v>507.744569626749</v>
      </c>
      <c r="AB105" s="0" t="n">
        <v>473.228527236348</v>
      </c>
      <c r="AC105" s="0" t="n">
        <v>800.625231029563</v>
      </c>
      <c r="AD105" s="0" t="n">
        <v>0.700185954292112</v>
      </c>
      <c r="AE105" s="0" t="n">
        <v>0.60538834205056</v>
      </c>
      <c r="AF105" s="0" t="n">
        <v>0.094797612241552</v>
      </c>
      <c r="AG105" s="0" t="n">
        <v>0.429192180507584</v>
      </c>
      <c r="AH105" s="0" t="n">
        <v>0.440158594817319</v>
      </c>
      <c r="AI105" s="0" t="n">
        <v>0.371987891620959</v>
      </c>
      <c r="AJ105" s="0" t="n">
        <v>0.36152500640795</v>
      </c>
      <c r="AK105" s="0" t="n">
        <v>0.390376971865296</v>
      </c>
      <c r="AL105" s="0" t="n">
        <v>0.373149449595487</v>
      </c>
      <c r="AM105" s="0" t="n">
        <v>0.349691248522568</v>
      </c>
      <c r="AN105" s="0" t="n">
        <v>0.330163326933599</v>
      </c>
      <c r="AO105" s="0" t="n">
        <v>5388535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5" activeCellId="0" sqref="H15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123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123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123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123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4310.49086573383</v>
      </c>
      <c r="V12" s="0" t="n">
        <v>4395.55800122617</v>
      </c>
      <c r="W12" s="0" t="n">
        <v>3250.4861813793</v>
      </c>
      <c r="X12" s="0" t="n">
        <v>0.558162254473031</v>
      </c>
      <c r="Y12" s="0" t="n">
        <v>0.638292773619309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0.315299713786889</v>
      </c>
      <c r="AH12" s="0" t="n">
        <v>0.279205303019778</v>
      </c>
      <c r="AI12" s="0" t="n">
        <v>0.296270487960534</v>
      </c>
      <c r="AJ12" s="0" t="n">
        <v>0.272650421250735</v>
      </c>
      <c r="AK12" s="0" t="n">
        <v>0.314386484810338</v>
      </c>
      <c r="AL12" s="0" t="n">
        <v>0.278183275394341</v>
      </c>
      <c r="AM12" s="0" t="n">
        <v>0.295305671013115</v>
      </c>
      <c r="AN12" s="0" t="n">
        <v>0.271575367439433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5364.46773415041</v>
      </c>
      <c r="R13" s="0" t="n">
        <v>3854.26954533738</v>
      </c>
      <c r="S13" s="0" t="n">
        <v>2799.48518719322</v>
      </c>
      <c r="T13" s="0" t="n">
        <v>2800.65905588891</v>
      </c>
      <c r="U13" s="0" t="n">
        <v>4667.16425939199</v>
      </c>
      <c r="V13" s="0" t="n">
        <v>4770.80573168055</v>
      </c>
      <c r="W13" s="0" t="n">
        <v>3524.73481683845</v>
      </c>
      <c r="X13" s="0" t="n">
        <v>0.608038245500863</v>
      </c>
      <c r="Y13" s="0" t="n">
        <v>0.692369834382951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0.313974747539037</v>
      </c>
      <c r="AH13" s="0" t="n">
        <v>0.281668307157735</v>
      </c>
      <c r="AI13" s="0" t="n">
        <v>0.295839428611267</v>
      </c>
      <c r="AJ13" s="0" t="n">
        <v>0.275721464043284</v>
      </c>
      <c r="AK13" s="0" t="n">
        <v>0.313091610084483</v>
      </c>
      <c r="AL13" s="0" t="n">
        <v>0.280683405046175</v>
      </c>
      <c r="AM13" s="0" t="n">
        <v>0.294743776510542</v>
      </c>
      <c r="AN13" s="0" t="n">
        <v>0.274594509011038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4976.83877928778</v>
      </c>
      <c r="R14" s="0" t="n">
        <v>3599.29006922376</v>
      </c>
      <c r="S14" s="0" t="n">
        <v>2604.35629730153</v>
      </c>
      <c r="T14" s="0" t="n">
        <v>2588.98161198631</v>
      </c>
      <c r="U14" s="0" t="n">
        <v>4313.77127442728</v>
      </c>
      <c r="V14" s="0" t="n">
        <v>4423.55812003436</v>
      </c>
      <c r="W14" s="0" t="n">
        <v>3261.17688746109</v>
      </c>
      <c r="X14" s="0" t="n">
        <v>0.572071929935555</v>
      </c>
      <c r="Y14" s="0" t="n">
        <v>0.649677786504776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0.317022086275769</v>
      </c>
      <c r="AH14" s="0" t="n">
        <v>0.281985875897989</v>
      </c>
      <c r="AI14" s="0" t="n">
        <v>0.298454785598807</v>
      </c>
      <c r="AJ14" s="0" t="n">
        <v>0.276488973199759</v>
      </c>
      <c r="AK14" s="0" t="n">
        <v>0.316145841268179</v>
      </c>
      <c r="AL14" s="0" t="n">
        <v>0.281064680235608</v>
      </c>
      <c r="AM14" s="0" t="n">
        <v>0.297369647415165</v>
      </c>
      <c r="AN14" s="0" t="n">
        <v>0.275296684641972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4986.24526198327</v>
      </c>
      <c r="R15" s="0" t="n">
        <v>3608.17725828059</v>
      </c>
      <c r="S15" s="0" t="n">
        <v>2659.7826401928</v>
      </c>
      <c r="T15" s="0" t="n">
        <v>2607.1728222411</v>
      </c>
      <c r="U15" s="0" t="n">
        <v>4320.70207775336</v>
      </c>
      <c r="V15" s="0" t="n">
        <v>4438.67912350157</v>
      </c>
      <c r="W15" s="0" t="n">
        <v>3321.76216449592</v>
      </c>
      <c r="X15" s="0" t="n">
        <v>0.589323319218775</v>
      </c>
      <c r="Y15" s="0" t="n">
        <v>0.660206112719966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0.307333791068711</v>
      </c>
      <c r="AH15" s="0" t="n">
        <v>0.268613216929014</v>
      </c>
      <c r="AI15" s="0" t="n">
        <v>0.285213548452464</v>
      </c>
      <c r="AJ15" s="0" t="n">
        <v>0.262439685789897</v>
      </c>
      <c r="AK15" s="0" t="n">
        <v>0.306447630895675</v>
      </c>
      <c r="AL15" s="0" t="n">
        <v>0.26767751972033</v>
      </c>
      <c r="AM15" s="0" t="n">
        <v>0.284145794952964</v>
      </c>
      <c r="AN15" s="0" t="n">
        <v>0.261186063707063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4664.51260973002</v>
      </c>
      <c r="R16" s="0" t="n">
        <v>3359.52174096469</v>
      </c>
      <c r="S16" s="0" t="n">
        <v>2482.8246442416</v>
      </c>
      <c r="T16" s="0" t="n">
        <v>2428.73232783045</v>
      </c>
      <c r="U16" s="0" t="n">
        <v>4023.52132035295</v>
      </c>
      <c r="V16" s="0" t="n">
        <v>4135.99718951645</v>
      </c>
      <c r="W16" s="0" t="n">
        <v>3058.2145570298</v>
      </c>
      <c r="X16" s="0" t="n">
        <v>0.581316250998694</v>
      </c>
      <c r="Y16" s="0" t="n">
        <v>0.652104156447675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0.31744294102949</v>
      </c>
      <c r="AH16" s="0" t="n">
        <v>0.281785941981458</v>
      </c>
      <c r="AI16" s="0" t="n">
        <v>0.29872303581925</v>
      </c>
      <c r="AJ16" s="0" t="n">
        <v>0.277590512974728</v>
      </c>
      <c r="AK16" s="0" t="n">
        <v>0.316841516687711</v>
      </c>
      <c r="AL16" s="0" t="n">
        <v>0.281153099039729</v>
      </c>
      <c r="AM16" s="0" t="n">
        <v>0.29758220709136</v>
      </c>
      <c r="AN16" s="0" t="n">
        <v>0.276343327102109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4269.63824203021</v>
      </c>
      <c r="R17" s="0" t="n">
        <v>3059.90455928646</v>
      </c>
      <c r="S17" s="0" t="n">
        <v>2286.84714994668</v>
      </c>
      <c r="T17" s="0" t="n">
        <v>2238.2132073793</v>
      </c>
      <c r="U17" s="0" t="n">
        <v>3669.39923292986</v>
      </c>
      <c r="V17" s="0" t="n">
        <v>3778.38659852187</v>
      </c>
      <c r="W17" s="0" t="n">
        <v>2810.47611580316</v>
      </c>
      <c r="X17" s="0" t="n">
        <v>0.563537280169274</v>
      </c>
      <c r="Y17" s="0" t="n">
        <v>0.62923242852824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0.320459984669842</v>
      </c>
      <c r="AH17" s="0" t="n">
        <v>0.280394399719924</v>
      </c>
      <c r="AI17" s="0" t="n">
        <v>0.299870570754772</v>
      </c>
      <c r="AJ17" s="0" t="n">
        <v>0.275098333723429</v>
      </c>
      <c r="AK17" s="0" t="n">
        <v>0.319864882688057</v>
      </c>
      <c r="AL17" s="0" t="n">
        <v>0.279764210607924</v>
      </c>
      <c r="AM17" s="0" t="n">
        <v>0.298871727916288</v>
      </c>
      <c r="AN17" s="0" t="n">
        <v>0.273916540315428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4203.06161478489</v>
      </c>
      <c r="R18" s="0" t="n">
        <v>3025.67758985258</v>
      </c>
      <c r="S18" s="0" t="n">
        <v>2247.38687932744</v>
      </c>
      <c r="T18" s="0" t="n">
        <v>2212.74361216473</v>
      </c>
      <c r="U18" s="0" t="n">
        <v>3611.06232088447</v>
      </c>
      <c r="V18" s="0" t="n">
        <v>3725.50343705792</v>
      </c>
      <c r="W18" s="0" t="n">
        <v>2765.92951520591</v>
      </c>
      <c r="X18" s="0" t="n">
        <v>0.556141234994269</v>
      </c>
      <c r="Y18" s="0" t="n">
        <v>0.622508747300347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0.31795721622331</v>
      </c>
      <c r="AH18" s="0" t="n">
        <v>0.283123106052426</v>
      </c>
      <c r="AI18" s="0" t="n">
        <v>0.302950198741595</v>
      </c>
      <c r="AJ18" s="0" t="n">
        <v>0.278083496036895</v>
      </c>
      <c r="AK18" s="0" t="n">
        <v>0.317366305473075</v>
      </c>
      <c r="AL18" s="0" t="n">
        <v>0.28250201559695</v>
      </c>
      <c r="AM18" s="0" t="n">
        <v>0.30207093311745</v>
      </c>
      <c r="AN18" s="0" t="n">
        <v>0.276133399992239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4236.00212293994</v>
      </c>
      <c r="R19" s="0" t="n">
        <v>3031.52023007477</v>
      </c>
      <c r="S19" s="0" t="n">
        <v>2253.00272878466</v>
      </c>
      <c r="T19" s="0" t="n">
        <v>2217.15225798455</v>
      </c>
      <c r="U19" s="0" t="n">
        <v>3625.16382218527</v>
      </c>
      <c r="V19" s="0" t="n">
        <v>3740.39944841785</v>
      </c>
      <c r="W19" s="0" t="n">
        <v>2772.31948996558</v>
      </c>
      <c r="X19" s="0" t="n">
        <v>0.558181409790754</v>
      </c>
      <c r="Y19" s="0" t="n">
        <v>0.62741765410638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0.324235793181174</v>
      </c>
      <c r="AH19" s="0" t="n">
        <v>0.2856392499652</v>
      </c>
      <c r="AI19" s="0" t="n">
        <v>0.307523341901955</v>
      </c>
      <c r="AJ19" s="0" t="n">
        <v>0.280760318655239</v>
      </c>
      <c r="AK19" s="0" t="n">
        <v>0.323621674688509</v>
      </c>
      <c r="AL19" s="0" t="n">
        <v>0.284990055848966</v>
      </c>
      <c r="AM19" s="0" t="n">
        <v>0.306317395097141</v>
      </c>
      <c r="AN19" s="0" t="n">
        <v>0.278020574746145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4323.51333951548</v>
      </c>
      <c r="R20" s="0" t="n">
        <v>3086.62789423823</v>
      </c>
      <c r="S20" s="0" t="n">
        <v>2283.0833129044</v>
      </c>
      <c r="T20" s="0" t="n">
        <v>2249.93695012892</v>
      </c>
      <c r="U20" s="0" t="n">
        <v>3684.58710135579</v>
      </c>
      <c r="V20" s="0" t="n">
        <v>3811.70096289274</v>
      </c>
      <c r="W20" s="0" t="n">
        <v>2816.93988361917</v>
      </c>
      <c r="X20" s="0" t="n">
        <v>0.576287307755464</v>
      </c>
      <c r="Y20" s="0" t="n">
        <v>0.649061525492725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0.323229975213988</v>
      </c>
      <c r="AH20" s="0" t="n">
        <v>0.288711696624011</v>
      </c>
      <c r="AI20" s="0" t="n">
        <v>0.306202921202323</v>
      </c>
      <c r="AJ20" s="0" t="n">
        <v>0.283845159339664</v>
      </c>
      <c r="AK20" s="0" t="n">
        <v>0.322620493877651</v>
      </c>
      <c r="AL20" s="0" t="n">
        <v>0.288071129031209</v>
      </c>
      <c r="AM20" s="0" t="n">
        <v>0.305006766282427</v>
      </c>
      <c r="AN20" s="0" t="n">
        <v>0.280023754447816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4269.95423086266</v>
      </c>
      <c r="R21" s="0" t="n">
        <v>3033.09384166697</v>
      </c>
      <c r="S21" s="0" t="n">
        <v>2281.28638588278</v>
      </c>
      <c r="T21" s="0" t="n">
        <v>2214.20073216183</v>
      </c>
      <c r="U21" s="0" t="n">
        <v>3643.78160860199</v>
      </c>
      <c r="V21" s="0" t="n">
        <v>3766.76943998083</v>
      </c>
      <c r="W21" s="0" t="n">
        <v>2767.75091520229</v>
      </c>
      <c r="X21" s="0" t="n">
        <v>0.585532666938895</v>
      </c>
      <c r="Y21" s="0" t="n">
        <v>0.663323876672852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0.321483010721462</v>
      </c>
      <c r="AH21" s="0" t="n">
        <v>0.292589696792576</v>
      </c>
      <c r="AI21" s="0" t="n">
        <v>0.304077242888317</v>
      </c>
      <c r="AJ21" s="0" t="n">
        <v>0.283005239012394</v>
      </c>
      <c r="AK21" s="0" t="n">
        <v>0.318921094804008</v>
      </c>
      <c r="AL21" s="0" t="n">
        <v>0.288200130888248</v>
      </c>
      <c r="AM21" s="0" t="n">
        <v>0.302613954765963</v>
      </c>
      <c r="AN21" s="0" t="n">
        <v>0.278864363834001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4307.51784659236</v>
      </c>
      <c r="R22" s="0" t="n">
        <v>3059.82917977262</v>
      </c>
      <c r="S22" s="0" t="n">
        <v>2534.89916199307</v>
      </c>
      <c r="T22" s="0" t="n">
        <v>2225.72890975938</v>
      </c>
      <c r="U22" s="0" t="n">
        <v>3736.80319691203</v>
      </c>
      <c r="V22" s="0" t="n">
        <v>3860.27808022257</v>
      </c>
      <c r="W22" s="0" t="n">
        <v>2782.16113719924</v>
      </c>
      <c r="X22" s="0" t="n">
        <v>0.558192708604122</v>
      </c>
      <c r="Y22" s="0" t="n">
        <v>0.644526732231514</v>
      </c>
      <c r="Z22" s="0" t="n">
        <v>595.22577882128</v>
      </c>
      <c r="AA22" s="0" t="n">
        <v>583.537962860714</v>
      </c>
      <c r="AB22" s="0" t="n">
        <v>530.234004599251</v>
      </c>
      <c r="AC22" s="0" t="n">
        <v>736.807344417628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0.317805950760947</v>
      </c>
      <c r="AH22" s="0" t="n">
        <v>0.286739058973102</v>
      </c>
      <c r="AI22" s="0" t="n">
        <v>0.293405781765881</v>
      </c>
      <c r="AJ22" s="0" t="n">
        <v>0.270216605936903</v>
      </c>
      <c r="AK22" s="0" t="n">
        <v>0.313891658254899</v>
      </c>
      <c r="AL22" s="0" t="n">
        <v>0.280274670049259</v>
      </c>
      <c r="AM22" s="0" t="n">
        <v>0.291542747029252</v>
      </c>
      <c r="AN22" s="0" t="n">
        <v>0.265277890382775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0.680967286157038</v>
      </c>
      <c r="C23" s="0" t="n">
        <v>0.289156123850596</v>
      </c>
      <c r="D23" s="0" t="n">
        <v>0.0298765899923654</v>
      </c>
      <c r="E23" s="0" t="n">
        <v>0.967611355811484</v>
      </c>
      <c r="F23" s="0" t="n">
        <v>0.986733981283947</v>
      </c>
      <c r="G23" s="0" t="n">
        <v>0.975468680495023</v>
      </c>
      <c r="H23" s="0" t="n">
        <v>0.990078475301651</v>
      </c>
      <c r="I23" s="0" t="n">
        <v>0.658911679021678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0.0289089277495365</v>
      </c>
      <c r="P23" s="0" t="n">
        <v>0.0347717276133228</v>
      </c>
      <c r="Q23" s="0" t="n">
        <v>4408.17328601281</v>
      </c>
      <c r="R23" s="0" t="n">
        <v>3147.85186802038</v>
      </c>
      <c r="S23" s="0" t="n">
        <v>2600.40094833622</v>
      </c>
      <c r="T23" s="0" t="n">
        <v>2273.1347738769</v>
      </c>
      <c r="U23" s="0" t="n">
        <v>3821.65717380092</v>
      </c>
      <c r="V23" s="0" t="n">
        <v>3959.44872595659</v>
      </c>
      <c r="W23" s="0" t="n">
        <v>2841.41846734615</v>
      </c>
      <c r="X23" s="0" t="n">
        <v>0.589082618898479</v>
      </c>
      <c r="Y23" s="0" t="n">
        <v>0.675157054322154</v>
      </c>
      <c r="Z23" s="0" t="n">
        <v>480.016019131573</v>
      </c>
      <c r="AA23" s="0" t="n">
        <v>485.882501672166</v>
      </c>
      <c r="AB23" s="0" t="n">
        <v>432.621068998101</v>
      </c>
      <c r="AC23" s="0" t="n">
        <v>633.410499181143</v>
      </c>
      <c r="AD23" s="0" t="n">
        <v>0.760664214422689</v>
      </c>
      <c r="AE23" s="0" t="n">
        <v>0.505758872622086</v>
      </c>
      <c r="AF23" s="0" t="n">
        <v>0.254905341800604</v>
      </c>
      <c r="AG23" s="0" t="n">
        <v>0.319603769388067</v>
      </c>
      <c r="AH23" s="0" t="n">
        <v>0.292066279397967</v>
      </c>
      <c r="AI23" s="0" t="n">
        <v>0.292977360078513</v>
      </c>
      <c r="AJ23" s="0" t="n">
        <v>0.271579747577564</v>
      </c>
      <c r="AK23" s="0" t="n">
        <v>0.313672293927406</v>
      </c>
      <c r="AL23" s="0" t="n">
        <v>0.282522381269661</v>
      </c>
      <c r="AM23" s="0" t="n">
        <v>0.291119312160324</v>
      </c>
      <c r="AN23" s="0" t="n">
        <v>0.266045192616204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0.678363299226297</v>
      </c>
      <c r="C24" s="0" t="n">
        <v>0.289289150594366</v>
      </c>
      <c r="D24" s="0" t="n">
        <v>0.0323475501793371</v>
      </c>
      <c r="E24" s="0" t="n">
        <v>0.961268919674515</v>
      </c>
      <c r="F24" s="0" t="n">
        <v>0.987186222622618</v>
      </c>
      <c r="G24" s="0" t="n">
        <v>0.970897261233599</v>
      </c>
      <c r="H24" s="0" t="n">
        <v>0.990192269864731</v>
      </c>
      <c r="I24" s="0" t="n">
        <v>0.652089555794102</v>
      </c>
      <c r="J24" s="0" t="n">
        <v>0.743078537685966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0.0310946946150085</v>
      </c>
      <c r="P24" s="0" t="n">
        <v>0.037429142071034</v>
      </c>
      <c r="Q24" s="0" t="n">
        <v>4632.7738915265</v>
      </c>
      <c r="R24" s="0" t="n">
        <v>3293.8664293415</v>
      </c>
      <c r="S24" s="0" t="n">
        <v>2725.67405408483</v>
      </c>
      <c r="T24" s="0" t="n">
        <v>2374.7428805149</v>
      </c>
      <c r="U24" s="0" t="n">
        <v>4008.02882801915</v>
      </c>
      <c r="V24" s="0" t="n">
        <v>4162.07596761847</v>
      </c>
      <c r="W24" s="0" t="n">
        <v>2968.42860064366</v>
      </c>
      <c r="X24" s="0" t="n">
        <v>0.609242463576396</v>
      </c>
      <c r="Y24" s="0" t="n">
        <v>0.70587775009361</v>
      </c>
      <c r="Z24" s="0" t="n">
        <v>505.437781787641</v>
      </c>
      <c r="AA24" s="0" t="n">
        <v>509.585755960142</v>
      </c>
      <c r="AB24" s="0" t="n">
        <v>457.028626630356</v>
      </c>
      <c r="AC24" s="0" t="n">
        <v>666.453232679425</v>
      </c>
      <c r="AD24" s="0" t="n">
        <v>0.759938459888918</v>
      </c>
      <c r="AE24" s="0" t="n">
        <v>0.514353168231272</v>
      </c>
      <c r="AF24" s="0" t="n">
        <v>0.245677680742781</v>
      </c>
      <c r="AG24" s="0" t="n">
        <v>0.320679025509267</v>
      </c>
      <c r="AH24" s="0" t="n">
        <v>0.297264124697485</v>
      </c>
      <c r="AI24" s="0" t="n">
        <v>0.292818904632506</v>
      </c>
      <c r="AJ24" s="0" t="n">
        <v>0.273790784938947</v>
      </c>
      <c r="AK24" s="0" t="n">
        <v>0.31277013214678</v>
      </c>
      <c r="AL24" s="0" t="n">
        <v>0.285162876373082</v>
      </c>
      <c r="AM24" s="0" t="n">
        <v>0.291047102716726</v>
      </c>
      <c r="AN24" s="0" t="n">
        <v>0.268368278073319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0.676872810401119</v>
      </c>
      <c r="C25" s="0" t="n">
        <v>0.288285001103988</v>
      </c>
      <c r="D25" s="0" t="n">
        <v>0.0348421884948925</v>
      </c>
      <c r="E25" s="0" t="n">
        <v>0.953853755998905</v>
      </c>
      <c r="F25" s="0" t="n">
        <v>0.986562233386761</v>
      </c>
      <c r="G25" s="0" t="n">
        <v>0.965011170418102</v>
      </c>
      <c r="H25" s="0" t="n">
        <v>0.989972739226911</v>
      </c>
      <c r="I25" s="0" t="n">
        <v>0.645637672534642</v>
      </c>
      <c r="J25" s="0" t="n">
        <v>0.73386540123436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0.033234352363075</v>
      </c>
      <c r="P25" s="0" t="n">
        <v>0.0399155044651689</v>
      </c>
      <c r="Q25" s="0" t="n">
        <v>4567.40980981977</v>
      </c>
      <c r="R25" s="0" t="n">
        <v>3242.58568654597</v>
      </c>
      <c r="S25" s="0" t="n">
        <v>2699.42358651278</v>
      </c>
      <c r="T25" s="0" t="n">
        <v>2332.64018290232</v>
      </c>
      <c r="U25" s="0" t="n">
        <v>3951.03313478777</v>
      </c>
      <c r="V25" s="0" t="n">
        <v>4114.48387082139</v>
      </c>
      <c r="W25" s="0" t="n">
        <v>2915.80022862792</v>
      </c>
      <c r="X25" s="0" t="n">
        <v>0.59251518108184</v>
      </c>
      <c r="Y25" s="0" t="n">
        <v>0.693946007401215</v>
      </c>
      <c r="Z25" s="0" t="n">
        <v>491.241916371071</v>
      </c>
      <c r="AA25" s="0" t="n">
        <v>495.406434016587</v>
      </c>
      <c r="AB25" s="0" t="n">
        <v>443.862034176742</v>
      </c>
      <c r="AC25" s="0" t="n">
        <v>634.024356500431</v>
      </c>
      <c r="AD25" s="0" t="n">
        <v>0.761317183672517</v>
      </c>
      <c r="AE25" s="0" t="n">
        <v>0.512731980951005</v>
      </c>
      <c r="AF25" s="0" t="n">
        <v>0.248585202721511</v>
      </c>
      <c r="AG25" s="0" t="n">
        <v>0.324686999777006</v>
      </c>
      <c r="AH25" s="0" t="n">
        <v>0.302365771895851</v>
      </c>
      <c r="AI25" s="0" t="n">
        <v>0.296079843876711</v>
      </c>
      <c r="AJ25" s="0" t="n">
        <v>0.274654205610798</v>
      </c>
      <c r="AK25" s="0" t="n">
        <v>0.315144161641633</v>
      </c>
      <c r="AL25" s="0" t="n">
        <v>0.287198526340619</v>
      </c>
      <c r="AM25" s="0" t="n">
        <v>0.294520031139057</v>
      </c>
      <c r="AN25" s="0" t="n">
        <v>0.269079013116021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0.675073611289563</v>
      </c>
      <c r="C26" s="0" t="n">
        <v>0.286853826716348</v>
      </c>
      <c r="D26" s="0" t="n">
        <v>0.0380725619940897</v>
      </c>
      <c r="E26" s="0" t="n">
        <v>0.944581583764031</v>
      </c>
      <c r="F26" s="0" t="n">
        <v>0.985566839506532</v>
      </c>
      <c r="G26" s="0" t="n">
        <v>0.957541818362026</v>
      </c>
      <c r="H26" s="0" t="n">
        <v>0.989471515407509</v>
      </c>
      <c r="I26" s="0" t="n">
        <v>0.637662100909199</v>
      </c>
      <c r="J26" s="0" t="n">
        <v>0.726107680207408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0.0359626409063315</v>
      </c>
      <c r="P26" s="0" t="n">
        <v>0.0431592918420554</v>
      </c>
      <c r="Q26" s="0" t="n">
        <v>4570.15470675964</v>
      </c>
      <c r="R26" s="0" t="n">
        <v>3251.69696229659</v>
      </c>
      <c r="S26" s="0" t="n">
        <v>2705.4909920447</v>
      </c>
      <c r="T26" s="0" t="n">
        <v>2322.35318400994</v>
      </c>
      <c r="U26" s="0" t="n">
        <v>3949.68922182924</v>
      </c>
      <c r="V26" s="0" t="n">
        <v>4126.45941381208</v>
      </c>
      <c r="W26" s="0" t="n">
        <v>2902.94148001245</v>
      </c>
      <c r="X26" s="0" t="n">
        <v>0.592061195695502</v>
      </c>
      <c r="Y26" s="0" t="n">
        <v>0.693136588545623</v>
      </c>
      <c r="Z26" s="0" t="n">
        <v>626.166701420715</v>
      </c>
      <c r="AA26" s="0" t="n">
        <v>613.660192639725</v>
      </c>
      <c r="AB26" s="0" t="n">
        <v>561.979007517847</v>
      </c>
      <c r="AC26" s="0" t="n">
        <v>758.494998936995</v>
      </c>
      <c r="AD26" s="0" t="n">
        <v>0.745658016283739</v>
      </c>
      <c r="AE26" s="0" t="n">
        <v>0.508535848812779</v>
      </c>
      <c r="AF26" s="0" t="n">
        <v>0.237122167470961</v>
      </c>
      <c r="AG26" s="0" t="n">
        <v>0.330407287657862</v>
      </c>
      <c r="AH26" s="0" t="n">
        <v>0.310476559861559</v>
      </c>
      <c r="AI26" s="0" t="n">
        <v>0.29888268936307</v>
      </c>
      <c r="AJ26" s="0" t="n">
        <v>0.278641772182931</v>
      </c>
      <c r="AK26" s="0" t="n">
        <v>0.319046530346687</v>
      </c>
      <c r="AL26" s="0" t="n">
        <v>0.291619407414273</v>
      </c>
      <c r="AM26" s="0" t="n">
        <v>0.297503504816507</v>
      </c>
      <c r="AN26" s="0" t="n">
        <v>0.272856460290976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0.673151514319707</v>
      </c>
      <c r="C27" s="0" t="n">
        <v>0.286782208206749</v>
      </c>
      <c r="D27" s="0" t="n">
        <v>0.040066277473544</v>
      </c>
      <c r="E27" s="0" t="n">
        <v>0.936137982045586</v>
      </c>
      <c r="F27" s="0" t="n">
        <v>0.985107752301781</v>
      </c>
      <c r="G27" s="0" t="n">
        <v>0.951003505328028</v>
      </c>
      <c r="H27" s="0" t="n">
        <v>0.98895774538789</v>
      </c>
      <c r="I27" s="0" t="n">
        <v>0.630162700226181</v>
      </c>
      <c r="J27" s="0" t="n">
        <v>0.719384703085471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0.037507564142162</v>
      </c>
      <c r="P27" s="0" t="n">
        <v>0.0450483079728201</v>
      </c>
      <c r="Q27" s="0" t="n">
        <v>4658.21516541579</v>
      </c>
      <c r="R27" s="0" t="n">
        <v>3310.59689596996</v>
      </c>
      <c r="S27" s="0" t="n">
        <v>2761.70965626542</v>
      </c>
      <c r="T27" s="0" t="n">
        <v>2356.74022597759</v>
      </c>
      <c r="U27" s="0" t="n">
        <v>4022.11959410345</v>
      </c>
      <c r="V27" s="0" t="n">
        <v>4212.6771445251</v>
      </c>
      <c r="W27" s="0" t="n">
        <v>2948.00438175927</v>
      </c>
      <c r="X27" s="0" t="n">
        <v>0.597668984128399</v>
      </c>
      <c r="Y27" s="0" t="n">
        <v>0.700843861702326</v>
      </c>
      <c r="Z27" s="0" t="n">
        <v>498.002823970095</v>
      </c>
      <c r="AA27" s="0" t="n">
        <v>499.252782945603</v>
      </c>
      <c r="AB27" s="0" t="n">
        <v>452.128114644968</v>
      </c>
      <c r="AC27" s="0" t="n">
        <v>633.778515675487</v>
      </c>
      <c r="AD27" s="0" t="n">
        <v>0.750846528967091</v>
      </c>
      <c r="AE27" s="0" t="n">
        <v>0.520820626422516</v>
      </c>
      <c r="AF27" s="0" t="n">
        <v>0.230025902544575</v>
      </c>
      <c r="AG27" s="0" t="n">
        <v>0.332261725161122</v>
      </c>
      <c r="AH27" s="0" t="n">
        <v>0.316065706559756</v>
      </c>
      <c r="AI27" s="0" t="n">
        <v>0.298665380395483</v>
      </c>
      <c r="AJ27" s="0" t="n">
        <v>0.279814607177201</v>
      </c>
      <c r="AK27" s="0" t="n">
        <v>0.319362943860683</v>
      </c>
      <c r="AL27" s="0" t="n">
        <v>0.294046510225092</v>
      </c>
      <c r="AM27" s="0" t="n">
        <v>0.296981509375769</v>
      </c>
      <c r="AN27" s="0" t="n">
        <v>0.273606413675615</v>
      </c>
      <c r="AO27" s="0" t="n">
        <v>4482997</v>
      </c>
    </row>
    <row r="28" customFormat="false" ht="15" hidden="false" customHeight="false" outlineLevel="0" collapsed="false">
      <c r="A28" s="0" t="n">
        <v>75</v>
      </c>
      <c r="B28" s="0" t="n">
        <v>0.671308642241699</v>
      </c>
      <c r="C28" s="0" t="n">
        <v>0.285744340257502</v>
      </c>
      <c r="D28" s="0" t="n">
        <v>0.0429470175007991</v>
      </c>
      <c r="E28" s="0" t="n">
        <v>0.929851313375526</v>
      </c>
      <c r="F28" s="0" t="n">
        <v>0.984729211517255</v>
      </c>
      <c r="G28" s="0" t="n">
        <v>0.946183392292172</v>
      </c>
      <c r="H28" s="0" t="n">
        <v>0.988613027995794</v>
      </c>
      <c r="I28" s="0" t="n">
        <v>0.624217222668785</v>
      </c>
      <c r="J28" s="0" t="n">
        <v>0.713320305036655</v>
      </c>
      <c r="K28" s="0" t="n">
        <v>0.127013012744389</v>
      </c>
      <c r="L28" s="0" t="n">
        <v>0.125639417066467</v>
      </c>
      <c r="M28" s="0" t="n">
        <v>0.265699750078061</v>
      </c>
      <c r="N28" s="0" t="n">
        <v>0.223499677301428</v>
      </c>
      <c r="O28" s="0" t="n">
        <v>0.0399343406286797</v>
      </c>
      <c r="P28" s="0" t="n">
        <v>0.0479092291791722</v>
      </c>
      <c r="Q28" s="0" t="n">
        <v>4750.8435214077</v>
      </c>
      <c r="R28" s="0" t="n">
        <v>3385.21727771911</v>
      </c>
      <c r="S28" s="0" t="n">
        <v>2823.96263338345</v>
      </c>
      <c r="T28" s="0" t="n">
        <v>2398.04148659107</v>
      </c>
      <c r="U28" s="0" t="n">
        <v>4099.20238313924</v>
      </c>
      <c r="V28" s="0" t="n">
        <v>4314.38857818252</v>
      </c>
      <c r="W28" s="0" t="n">
        <v>2999.52984347742</v>
      </c>
      <c r="X28" s="0" t="n">
        <v>0.613483051856699</v>
      </c>
      <c r="Y28" s="0" t="n">
        <v>0.717856295854329</v>
      </c>
      <c r="Z28" s="0" t="n">
        <v>501.693084176654</v>
      </c>
      <c r="AA28" s="0" t="n">
        <v>508.759810786063</v>
      </c>
      <c r="AB28" s="0" t="n">
        <v>454.182082379834</v>
      </c>
      <c r="AC28" s="0" t="n">
        <v>675.618107009648</v>
      </c>
      <c r="AD28" s="0" t="n">
        <v>0.757812739633928</v>
      </c>
      <c r="AE28" s="0" t="n">
        <v>0.518205477449575</v>
      </c>
      <c r="AF28" s="0" t="n">
        <v>0.239607262184353</v>
      </c>
      <c r="AG28" s="0" t="n">
        <v>0.334927844012566</v>
      </c>
      <c r="AH28" s="0" t="n">
        <v>0.320348802849059</v>
      </c>
      <c r="AI28" s="0" t="n">
        <v>0.298878273215026</v>
      </c>
      <c r="AJ28" s="0" t="n">
        <v>0.281773883454848</v>
      </c>
      <c r="AK28" s="0" t="n">
        <v>0.319952888514335</v>
      </c>
      <c r="AL28" s="0" t="n">
        <v>0.295726900443028</v>
      </c>
      <c r="AM28" s="0" t="n">
        <v>0.297796297197906</v>
      </c>
      <c r="AN28" s="0" t="n">
        <v>0.275316230832672</v>
      </c>
      <c r="AO28" s="0" t="n">
        <v>4473995</v>
      </c>
    </row>
    <row r="29" customFormat="false" ht="15" hidden="false" customHeight="false" outlineLevel="0" collapsed="false">
      <c r="A29" s="0" t="n">
        <v>76</v>
      </c>
      <c r="B29" s="0" t="n">
        <v>0.669248918981901</v>
      </c>
      <c r="C29" s="0" t="n">
        <v>0.284498718313871</v>
      </c>
      <c r="D29" s="0" t="n">
        <v>0.0462523627042283</v>
      </c>
      <c r="E29" s="0" t="n">
        <v>0.927165924373636</v>
      </c>
      <c r="F29" s="0" t="n">
        <v>0.985594707466765</v>
      </c>
      <c r="G29" s="0" t="n">
        <v>0.943405762127801</v>
      </c>
      <c r="H29" s="0" t="n">
        <v>0.989154551895465</v>
      </c>
      <c r="I29" s="0" t="n">
        <v>0.620504792603911</v>
      </c>
      <c r="J29" s="0" t="n">
        <v>0.707935511451112</v>
      </c>
      <c r="K29" s="0" t="n">
        <v>0.131872503982375</v>
      </c>
      <c r="L29" s="0" t="n">
        <v>0.131616189698932</v>
      </c>
      <c r="M29" s="0" t="n">
        <v>0.263777517148594</v>
      </c>
      <c r="N29" s="0" t="n">
        <v>0.22639420762969</v>
      </c>
      <c r="O29" s="0" t="n">
        <v>0.0428836146211305</v>
      </c>
      <c r="P29" s="0" t="n">
        <v>0.0512649883859627</v>
      </c>
      <c r="Q29" s="0" t="n">
        <v>4805.16351653418</v>
      </c>
      <c r="R29" s="0" t="n">
        <v>3420.35977508219</v>
      </c>
      <c r="S29" s="0" t="n">
        <v>2855.10786016798</v>
      </c>
      <c r="T29" s="0" t="n">
        <v>2415.70709881404</v>
      </c>
      <c r="U29" s="0" t="n">
        <v>4139.85717675894</v>
      </c>
      <c r="V29" s="0" t="n">
        <v>4373.38338087299</v>
      </c>
      <c r="W29" s="0" t="n">
        <v>3021.48391265098</v>
      </c>
      <c r="X29" s="0" t="n">
        <v>0.606847703472221</v>
      </c>
      <c r="Y29" s="0" t="n">
        <v>0.717108084204444</v>
      </c>
      <c r="Z29" s="0" t="n">
        <v>512.718259370829</v>
      </c>
      <c r="AA29" s="0" t="n">
        <v>515.028770592854</v>
      </c>
      <c r="AB29" s="0" t="n">
        <v>468.343028351821</v>
      </c>
      <c r="AC29" s="0" t="n">
        <v>662.163820886053</v>
      </c>
      <c r="AD29" s="0" t="n">
        <v>0.760960086852604</v>
      </c>
      <c r="AE29" s="0" t="n">
        <v>0.534547451128101</v>
      </c>
      <c r="AF29" s="0" t="n">
        <v>0.226412635724503</v>
      </c>
      <c r="AG29" s="0" t="n">
        <v>0.340286120719327</v>
      </c>
      <c r="AH29" s="0" t="n">
        <v>0.32343560283835</v>
      </c>
      <c r="AI29" s="0" t="n">
        <v>0.303330476602002</v>
      </c>
      <c r="AJ29" s="0" t="n">
        <v>0.282454170721048</v>
      </c>
      <c r="AK29" s="0" t="n">
        <v>0.324462245099072</v>
      </c>
      <c r="AL29" s="0" t="n">
        <v>0.297059262855353</v>
      </c>
      <c r="AM29" s="0" t="n">
        <v>0.301826678862991</v>
      </c>
      <c r="AN29" s="0" t="n">
        <v>0.276892118341268</v>
      </c>
      <c r="AO29" s="0" t="n">
        <v>4476362</v>
      </c>
    </row>
    <row r="30" customFormat="false" ht="15" hidden="false" customHeight="false" outlineLevel="0" collapsed="false">
      <c r="A30" s="0" t="n">
        <v>77</v>
      </c>
      <c r="B30" s="0" t="n">
        <v>0.669851100615362</v>
      </c>
      <c r="C30" s="0" t="n">
        <v>0.283750161976538</v>
      </c>
      <c r="D30" s="0" t="n">
        <v>0.0463987374080995</v>
      </c>
      <c r="E30" s="0" t="n">
        <v>0.919082916849931</v>
      </c>
      <c r="F30" s="0" t="n">
        <v>0.983335809549059</v>
      </c>
      <c r="G30" s="0" t="n">
        <v>0.935909501042897</v>
      </c>
      <c r="H30" s="0" t="n">
        <v>0.987161933535998</v>
      </c>
      <c r="I30" s="0" t="n">
        <v>0.615648703408704</v>
      </c>
      <c r="J30" s="0" t="n">
        <v>0.70062700154593</v>
      </c>
      <c r="K30" s="0" t="n">
        <v>0.136110198760856</v>
      </c>
      <c r="L30" s="0" t="n">
        <v>0.135056957409979</v>
      </c>
      <c r="M30" s="0" t="n">
        <v>0.260789926526037</v>
      </c>
      <c r="N30" s="0" t="n">
        <v>0.231845854236597</v>
      </c>
      <c r="O30" s="0" t="n">
        <v>0.0426442869151901</v>
      </c>
      <c r="P30" s="0" t="n">
        <v>0.0508629537665317</v>
      </c>
      <c r="Q30" s="0" t="n">
        <v>4839.63853217475</v>
      </c>
      <c r="R30" s="0" t="n">
        <v>3432.76207180617</v>
      </c>
      <c r="S30" s="0" t="n">
        <v>2880.95400541226</v>
      </c>
      <c r="T30" s="0" t="n">
        <v>2423.40855987211</v>
      </c>
      <c r="U30" s="0" t="n">
        <v>4171.75146044251</v>
      </c>
      <c r="V30" s="0" t="n">
        <v>4417.77200429924</v>
      </c>
      <c r="W30" s="0" t="n">
        <v>3031.11633387038</v>
      </c>
      <c r="X30" s="0" t="n">
        <v>0.606511387758941</v>
      </c>
      <c r="Y30" s="0" t="n">
        <v>0.721131497800695</v>
      </c>
      <c r="Z30" s="0" t="n">
        <v>654.704177664952</v>
      </c>
      <c r="AA30" s="0" t="n">
        <v>640.855762051063</v>
      </c>
      <c r="AB30" s="0" t="n">
        <v>591.785325559489</v>
      </c>
      <c r="AC30" s="0" t="n">
        <v>795.133317455276</v>
      </c>
      <c r="AD30" s="0" t="n">
        <v>0.759081817371477</v>
      </c>
      <c r="AE30" s="0" t="n">
        <v>0.537957707739604</v>
      </c>
      <c r="AF30" s="0" t="n">
        <v>0.221124109631873</v>
      </c>
      <c r="AG30" s="0" t="n">
        <v>0.340530752017622</v>
      </c>
      <c r="AH30" s="0" t="n">
        <v>0.329283350296556</v>
      </c>
      <c r="AI30" s="0" t="n">
        <v>0.301747646922357</v>
      </c>
      <c r="AJ30" s="0" t="n">
        <v>0.284605991207236</v>
      </c>
      <c r="AK30" s="0" t="n">
        <v>0.322022601802521</v>
      </c>
      <c r="AL30" s="0" t="n">
        <v>0.299348289125898</v>
      </c>
      <c r="AM30" s="0" t="n">
        <v>0.30021217665788</v>
      </c>
      <c r="AN30" s="0" t="n">
        <v>0.277906875346238</v>
      </c>
      <c r="AO30" s="0" t="n">
        <v>4464114</v>
      </c>
    </row>
    <row r="31" customFormat="false" ht="15" hidden="false" customHeight="false" outlineLevel="0" collapsed="false">
      <c r="A31" s="0" t="n">
        <v>78</v>
      </c>
      <c r="B31" s="0" t="n">
        <v>0.665862168707099</v>
      </c>
      <c r="C31" s="0" t="n">
        <v>0.283674311972616</v>
      </c>
      <c r="D31" s="0" t="n">
        <v>0.0504635193202855</v>
      </c>
      <c r="E31" s="0" t="n">
        <v>0.914807895805171</v>
      </c>
      <c r="F31" s="0" t="n">
        <v>0.983693103287165</v>
      </c>
      <c r="G31" s="0" t="n">
        <v>0.932681012079996</v>
      </c>
      <c r="H31" s="0" t="n">
        <v>0.98772924134562</v>
      </c>
      <c r="I31" s="0" t="n">
        <v>0.609135969451208</v>
      </c>
      <c r="J31" s="0" t="n">
        <v>0.691609954525803</v>
      </c>
      <c r="K31" s="0" t="n">
        <v>0.139390269094917</v>
      </c>
      <c r="L31" s="0" t="n">
        <v>0.138337308653818</v>
      </c>
      <c r="M31" s="0" t="n">
        <v>0.259507500429648</v>
      </c>
      <c r="N31" s="0" t="n">
        <v>0.237036246288107</v>
      </c>
      <c r="O31" s="0" t="n">
        <v>0.046164425924314</v>
      </c>
      <c r="P31" s="0" t="n">
        <v>0.0550469024732546</v>
      </c>
      <c r="Q31" s="0" t="n">
        <v>4864.96625902411</v>
      </c>
      <c r="R31" s="0" t="n">
        <v>3433.31431553644</v>
      </c>
      <c r="S31" s="0" t="n">
        <v>2902.87698706528</v>
      </c>
      <c r="T31" s="0" t="n">
        <v>2429.06780354492</v>
      </c>
      <c r="U31" s="0" t="n">
        <v>4185.44792600201</v>
      </c>
      <c r="V31" s="0" t="n">
        <v>4436.36673398598</v>
      </c>
      <c r="W31" s="0" t="n">
        <v>3041.05597782709</v>
      </c>
      <c r="X31" s="0" t="n">
        <v>0.604275674623602</v>
      </c>
      <c r="Y31" s="0" t="n">
        <v>0.720126040894197</v>
      </c>
      <c r="Z31" s="0" t="n">
        <v>518.814192069792</v>
      </c>
      <c r="AA31" s="0" t="n">
        <v>521.445051984696</v>
      </c>
      <c r="AB31" s="0" t="n">
        <v>470.849701995139</v>
      </c>
      <c r="AC31" s="0" t="n">
        <v>695.413454221718</v>
      </c>
      <c r="AD31" s="0" t="n">
        <v>0.765077576254185</v>
      </c>
      <c r="AE31" s="0" t="n">
        <v>0.534808697936904</v>
      </c>
      <c r="AF31" s="0" t="n">
        <v>0.230268878317281</v>
      </c>
      <c r="AG31" s="0" t="n">
        <v>0.342102713492776</v>
      </c>
      <c r="AH31" s="0" t="n">
        <v>0.33188939842327</v>
      </c>
      <c r="AI31" s="0" t="n">
        <v>0.302458884240434</v>
      </c>
      <c r="AJ31" s="0" t="n">
        <v>0.2844218186236</v>
      </c>
      <c r="AK31" s="0" t="n">
        <v>0.324403779302468</v>
      </c>
      <c r="AL31" s="0" t="n">
        <v>0.299796369541825</v>
      </c>
      <c r="AM31" s="0" t="n">
        <v>0.300929349745862</v>
      </c>
      <c r="AN31" s="0" t="n">
        <v>0.278405935042825</v>
      </c>
      <c r="AO31" s="0" t="n">
        <v>4456712</v>
      </c>
    </row>
    <row r="32" customFormat="false" ht="15" hidden="false" customHeight="false" outlineLevel="0" collapsed="false">
      <c r="A32" s="0" t="n">
        <v>79</v>
      </c>
      <c r="B32" s="0" t="n">
        <v>0.66404342729535</v>
      </c>
      <c r="C32" s="0" t="n">
        <v>0.282555883385086</v>
      </c>
      <c r="D32" s="0" t="n">
        <v>0.0534006893195636</v>
      </c>
      <c r="E32" s="0" t="n">
        <v>0.908495168792076</v>
      </c>
      <c r="F32" s="0" t="n">
        <v>0.984014515811174</v>
      </c>
      <c r="G32" s="0" t="n">
        <v>0.928513360872135</v>
      </c>
      <c r="H32" s="0" t="n">
        <v>0.988611796328696</v>
      </c>
      <c r="I32" s="0" t="n">
        <v>0.603280245565958</v>
      </c>
      <c r="J32" s="0" t="n">
        <v>0.683523361897582</v>
      </c>
      <c r="K32" s="0" t="n">
        <v>0.143712994170299</v>
      </c>
      <c r="L32" s="0" t="n">
        <v>0.141998197271589</v>
      </c>
      <c r="M32" s="0" t="n">
        <v>0.256700654969128</v>
      </c>
      <c r="N32" s="0" t="n">
        <v>0.242704280584192</v>
      </c>
      <c r="O32" s="0" t="n">
        <v>0.0485142682569901</v>
      </c>
      <c r="P32" s="0" t="n">
        <v>0.0577868733293997</v>
      </c>
      <c r="Q32" s="0" t="n">
        <v>4908.12996428614</v>
      </c>
      <c r="R32" s="0" t="n">
        <v>3457.39821556032</v>
      </c>
      <c r="S32" s="0" t="n">
        <v>2934.66862830996</v>
      </c>
      <c r="T32" s="0" t="n">
        <v>2445.12387904552</v>
      </c>
      <c r="U32" s="0" t="n">
        <v>4218.99063042295</v>
      </c>
      <c r="V32" s="0" t="n">
        <v>4479.16530875857</v>
      </c>
      <c r="W32" s="0" t="n">
        <v>3058.03679647602</v>
      </c>
      <c r="X32" s="0" t="n">
        <v>0.608652042217578</v>
      </c>
      <c r="Y32" s="0" t="n">
        <v>0.727157685900538</v>
      </c>
      <c r="Z32" s="0" t="n">
        <v>518.352250110503</v>
      </c>
      <c r="AA32" s="0" t="n">
        <v>520.555728569046</v>
      </c>
      <c r="AB32" s="0" t="n">
        <v>468.18290199824</v>
      </c>
      <c r="AC32" s="0" t="n">
        <v>675.637674834758</v>
      </c>
      <c r="AD32" s="0" t="n">
        <v>0.754369398444764</v>
      </c>
      <c r="AE32" s="0" t="n">
        <v>0.517014962288609</v>
      </c>
      <c r="AF32" s="0" t="n">
        <v>0.237354436156155</v>
      </c>
      <c r="AG32" s="0" t="n">
        <v>0.343549564311736</v>
      </c>
      <c r="AH32" s="0" t="n">
        <v>0.33510745098233</v>
      </c>
      <c r="AI32" s="0" t="n">
        <v>0.299710637565965</v>
      </c>
      <c r="AJ32" s="0" t="n">
        <v>0.284192625944374</v>
      </c>
      <c r="AK32" s="0" t="n">
        <v>0.323148959447244</v>
      </c>
      <c r="AL32" s="0" t="n">
        <v>0.300297356117306</v>
      </c>
      <c r="AM32" s="0" t="n">
        <v>0.298562120358834</v>
      </c>
      <c r="AN32" s="0" t="n">
        <v>0.278816643475911</v>
      </c>
      <c r="AO32" s="0" t="n">
        <v>4456327</v>
      </c>
    </row>
    <row r="33" customFormat="false" ht="15" hidden="false" customHeight="false" outlineLevel="0" collapsed="false">
      <c r="A33" s="0" t="n">
        <v>80</v>
      </c>
      <c r="B33" s="0" t="n">
        <v>0.663294214191528</v>
      </c>
      <c r="C33" s="0" t="n">
        <v>0.282147366162628</v>
      </c>
      <c r="D33" s="0" t="n">
        <v>0.0545584196458449</v>
      </c>
      <c r="E33" s="0" t="n">
        <v>0.901047362923078</v>
      </c>
      <c r="F33" s="0" t="n">
        <v>0.983112598323504</v>
      </c>
      <c r="G33" s="0" t="n">
        <v>0.92326052428988</v>
      </c>
      <c r="H33" s="0" t="n">
        <v>0.988091125382675</v>
      </c>
      <c r="I33" s="0" t="n">
        <v>0.597659502539411</v>
      </c>
      <c r="J33" s="0" t="n">
        <v>0.677302120531257</v>
      </c>
      <c r="K33" s="0" t="n">
        <v>0.146442886435262</v>
      </c>
      <c r="L33" s="0" t="n">
        <v>0.143606177140173</v>
      </c>
      <c r="M33" s="0" t="n">
        <v>0.254228140236528</v>
      </c>
      <c r="N33" s="0" t="n">
        <v>0.247392300760525</v>
      </c>
      <c r="O33" s="0" t="n">
        <v>0.0491597201471391</v>
      </c>
      <c r="P33" s="0" t="n">
        <v>0.0584181770317227</v>
      </c>
      <c r="Q33" s="0" t="n">
        <v>4935.52043726069</v>
      </c>
      <c r="R33" s="0" t="n">
        <v>3473.66549431691</v>
      </c>
      <c r="S33" s="0" t="n">
        <v>2963.11930745954</v>
      </c>
      <c r="T33" s="0" t="n">
        <v>2457.01111620257</v>
      </c>
      <c r="U33" s="0" t="n">
        <v>4243.78910183668</v>
      </c>
      <c r="V33" s="0" t="n">
        <v>4506.96460508482</v>
      </c>
      <c r="W33" s="0" t="n">
        <v>3072.87407869419</v>
      </c>
      <c r="X33" s="0" t="n">
        <v>0.604955661302082</v>
      </c>
      <c r="Y33" s="0" t="n">
        <v>0.725616885590072</v>
      </c>
      <c r="Z33" s="0" t="n">
        <v>522.15415350007</v>
      </c>
      <c r="AA33" s="0" t="n">
        <v>522.39419373329</v>
      </c>
      <c r="AB33" s="0" t="n">
        <v>475.064522788592</v>
      </c>
      <c r="AC33" s="0" t="n">
        <v>666.044535144631</v>
      </c>
      <c r="AD33" s="0" t="n">
        <v>0.763574643040239</v>
      </c>
      <c r="AE33" s="0" t="n">
        <v>0.535362929931826</v>
      </c>
      <c r="AF33" s="0" t="n">
        <v>0.228211713108413</v>
      </c>
      <c r="AG33" s="0" t="n">
        <v>0.345921359690214</v>
      </c>
      <c r="AH33" s="0" t="n">
        <v>0.339111013498973</v>
      </c>
      <c r="AI33" s="0" t="n">
        <v>0.30042893037215</v>
      </c>
      <c r="AJ33" s="0" t="n">
        <v>0.285034077491887</v>
      </c>
      <c r="AK33" s="0" t="n">
        <v>0.324307409590914</v>
      </c>
      <c r="AL33" s="0" t="n">
        <v>0.301825223084183</v>
      </c>
      <c r="AM33" s="0" t="n">
        <v>0.299265715025963</v>
      </c>
      <c r="AN33" s="0" t="n">
        <v>0.279348924915558</v>
      </c>
      <c r="AO33" s="0" t="n">
        <v>4435036</v>
      </c>
    </row>
    <row r="34" customFormat="false" ht="15" hidden="false" customHeight="false" outlineLevel="0" collapsed="false">
      <c r="A34" s="0" t="n">
        <v>81</v>
      </c>
      <c r="B34" s="0" t="n">
        <v>0.661923190482785</v>
      </c>
      <c r="C34" s="0" t="n">
        <v>0.282485519246353</v>
      </c>
      <c r="D34" s="0" t="n">
        <v>0.0555912902708619</v>
      </c>
      <c r="E34" s="0" t="n">
        <v>0.893599962315535</v>
      </c>
      <c r="F34" s="0" t="n">
        <v>0.981558318738649</v>
      </c>
      <c r="G34" s="0" t="n">
        <v>0.916655337733597</v>
      </c>
      <c r="H34" s="0" t="n">
        <v>0.986444306568245</v>
      </c>
      <c r="I34" s="0" t="n">
        <v>0.591494538071195</v>
      </c>
      <c r="J34" s="0" t="n">
        <v>0.670493309981838</v>
      </c>
      <c r="K34" s="0" t="n">
        <v>0.149585116979268</v>
      </c>
      <c r="L34" s="0" t="n">
        <v>0.146835741215119</v>
      </c>
      <c r="M34" s="0" t="n">
        <v>0.252429049353226</v>
      </c>
      <c r="N34" s="0" t="n">
        <v>0.252165473047196</v>
      </c>
      <c r="O34" s="0" t="n">
        <v>0.0496763748911141</v>
      </c>
      <c r="P34" s="0" t="n">
        <v>0.0588995357096142</v>
      </c>
      <c r="Q34" s="0" t="n">
        <v>4975.53949017326</v>
      </c>
      <c r="R34" s="0" t="n">
        <v>3483.55555001064</v>
      </c>
      <c r="S34" s="0" t="n">
        <v>2989.88983536935</v>
      </c>
      <c r="T34" s="0" t="n">
        <v>2467.28583256971</v>
      </c>
      <c r="U34" s="0" t="n">
        <v>4275.18515924185</v>
      </c>
      <c r="V34" s="0" t="n">
        <v>4544.804992247</v>
      </c>
      <c r="W34" s="0" t="n">
        <v>3085.69916235975</v>
      </c>
      <c r="X34" s="0" t="n">
        <v>0.602899413934015</v>
      </c>
      <c r="Y34" s="0" t="n">
        <v>0.726015106613015</v>
      </c>
      <c r="Z34" s="0" t="n">
        <v>659.193159746127</v>
      </c>
      <c r="AA34" s="0" t="n">
        <v>643.810131350717</v>
      </c>
      <c r="AB34" s="0" t="n">
        <v>590.087872411798</v>
      </c>
      <c r="AC34" s="0" t="n">
        <v>810.855629533035</v>
      </c>
      <c r="AD34" s="0" t="n">
        <v>0.761857233992518</v>
      </c>
      <c r="AE34" s="0" t="n">
        <v>0.535810562909615</v>
      </c>
      <c r="AF34" s="0" t="n">
        <v>0.226046671082902</v>
      </c>
      <c r="AG34" s="0" t="n">
        <v>0.351852344705774</v>
      </c>
      <c r="AH34" s="0" t="n">
        <v>0.344269504448817</v>
      </c>
      <c r="AI34" s="0" t="n">
        <v>0.305782688766347</v>
      </c>
      <c r="AJ34" s="0" t="n">
        <v>0.287408290954888</v>
      </c>
      <c r="AK34" s="0" t="n">
        <v>0.328780913369693</v>
      </c>
      <c r="AL34" s="0" t="n">
        <v>0.304588120208539</v>
      </c>
      <c r="AM34" s="0" t="n">
        <v>0.304188942123777</v>
      </c>
      <c r="AN34" s="0" t="n">
        <v>0.280551284684794</v>
      </c>
      <c r="AO34" s="0" t="n">
        <v>4419895</v>
      </c>
    </row>
    <row r="35" customFormat="false" ht="15" hidden="false" customHeight="false" outlineLevel="0" collapsed="false">
      <c r="A35" s="0" t="n">
        <v>82</v>
      </c>
      <c r="B35" s="0" t="n">
        <v>0.660195914188016</v>
      </c>
      <c r="C35" s="0" t="n">
        <v>0.283269483661334</v>
      </c>
      <c r="D35" s="0" t="n">
        <v>0.0565346021506497</v>
      </c>
      <c r="E35" s="0" t="n">
        <v>0.886669136692065</v>
      </c>
      <c r="F35" s="0" t="n">
        <v>0.981344180879377</v>
      </c>
      <c r="G35" s="0" t="n">
        <v>0.91195851525038</v>
      </c>
      <c r="H35" s="0" t="n">
        <v>0.986174240396383</v>
      </c>
      <c r="I35" s="0" t="n">
        <v>0.585375341280717</v>
      </c>
      <c r="J35" s="0" t="n">
        <v>0.663735429301165</v>
      </c>
      <c r="K35" s="0" t="n">
        <v>0.153048725751523</v>
      </c>
      <c r="L35" s="0" t="n">
        <v>0.148786437056288</v>
      </c>
      <c r="M35" s="0" t="n">
        <v>0.251166308529202</v>
      </c>
      <c r="N35" s="0" t="n">
        <v>0.257980334240929</v>
      </c>
      <c r="O35" s="0" t="n">
        <v>0.050127486882146</v>
      </c>
      <c r="P35" s="0" t="n">
        <v>0.0596284173372832</v>
      </c>
      <c r="Q35" s="0" t="n">
        <v>4999.12288480965</v>
      </c>
      <c r="R35" s="0" t="n">
        <v>3502.43239122698</v>
      </c>
      <c r="S35" s="0" t="n">
        <v>3012.88598369359</v>
      </c>
      <c r="T35" s="0" t="n">
        <v>2475.69390098239</v>
      </c>
      <c r="U35" s="0" t="n">
        <v>4293.82152974532</v>
      </c>
      <c r="V35" s="0" t="n">
        <v>4572.22481768005</v>
      </c>
      <c r="W35" s="0" t="n">
        <v>3096.19511269076</v>
      </c>
      <c r="X35" s="0" t="n">
        <v>0.610871085413559</v>
      </c>
      <c r="Y35" s="0" t="n">
        <v>0.7307084921032</v>
      </c>
      <c r="Z35" s="0" t="n">
        <v>519.749289239918</v>
      </c>
      <c r="AA35" s="0" t="n">
        <v>518.839986065054</v>
      </c>
      <c r="AB35" s="0" t="n">
        <v>465.631321982154</v>
      </c>
      <c r="AC35" s="0" t="n">
        <v>693.961349102288</v>
      </c>
      <c r="AD35" s="0" t="n">
        <v>0.765298963017038</v>
      </c>
      <c r="AE35" s="0" t="n">
        <v>0.539352056216961</v>
      </c>
      <c r="AF35" s="0" t="n">
        <v>0.225946906800077</v>
      </c>
      <c r="AG35" s="0" t="n">
        <v>0.35113727186887</v>
      </c>
      <c r="AH35" s="0" t="n">
        <v>0.347100558503052</v>
      </c>
      <c r="AI35" s="0" t="n">
        <v>0.299878202578187</v>
      </c>
      <c r="AJ35" s="0" t="n">
        <v>0.286806015876669</v>
      </c>
      <c r="AK35" s="0" t="n">
        <v>0.325599384406508</v>
      </c>
      <c r="AL35" s="0" t="n">
        <v>0.304670534766656</v>
      </c>
      <c r="AM35" s="0" t="n">
        <v>0.29827092637531</v>
      </c>
      <c r="AN35" s="0" t="n">
        <v>0.279746779768614</v>
      </c>
      <c r="AO35" s="0" t="n">
        <v>4410324</v>
      </c>
    </row>
    <row r="36" customFormat="false" ht="15" hidden="false" customHeight="false" outlineLevel="0" collapsed="false">
      <c r="A36" s="0" t="n">
        <v>83</v>
      </c>
      <c r="B36" s="0" t="n">
        <v>0.656460731613976</v>
      </c>
      <c r="C36" s="0" t="n">
        <v>0.2833343597278</v>
      </c>
      <c r="D36" s="0" t="n">
        <v>0.0602049086582238</v>
      </c>
      <c r="E36" s="0" t="n">
        <v>0.879895321977087</v>
      </c>
      <c r="F36" s="0" t="n">
        <v>0.981040912259666</v>
      </c>
      <c r="G36" s="0" t="n">
        <v>0.906089744132484</v>
      </c>
      <c r="H36" s="0" t="n">
        <v>0.985651193212031</v>
      </c>
      <c r="I36" s="0" t="n">
        <v>0.577616726808794</v>
      </c>
      <c r="J36" s="0" t="n">
        <v>0.655119860988128</v>
      </c>
      <c r="K36" s="0" t="n">
        <v>0.155486488402129</v>
      </c>
      <c r="L36" s="0" t="n">
        <v>0.150530539773543</v>
      </c>
      <c r="M36" s="0" t="n">
        <v>0.249304577679864</v>
      </c>
      <c r="N36" s="0" t="n">
        <v>0.263046144728999</v>
      </c>
      <c r="O36" s="0" t="n">
        <v>0.052974017488429</v>
      </c>
      <c r="P36" s="0" t="n">
        <v>0.0628749065425391</v>
      </c>
      <c r="Q36" s="0" t="n">
        <v>5029.23747579415</v>
      </c>
      <c r="R36" s="0" t="n">
        <v>3516.76240087609</v>
      </c>
      <c r="S36" s="0" t="n">
        <v>3039.42123343901</v>
      </c>
      <c r="T36" s="0" t="n">
        <v>2485.58404037129</v>
      </c>
      <c r="U36" s="0" t="n">
        <v>4312.31374205267</v>
      </c>
      <c r="V36" s="0" t="n">
        <v>4599.14277297061</v>
      </c>
      <c r="W36" s="0" t="n">
        <v>3108.47051512649</v>
      </c>
      <c r="X36" s="0" t="n">
        <v>0.60336880015529</v>
      </c>
      <c r="Y36" s="0" t="n">
        <v>0.729685160219442</v>
      </c>
      <c r="Z36" s="0" t="n">
        <v>521.348318889539</v>
      </c>
      <c r="AA36" s="0" t="n">
        <v>523.971197032164</v>
      </c>
      <c r="AB36" s="0" t="n">
        <v>477.589383868215</v>
      </c>
      <c r="AC36" s="0" t="n">
        <v>673.821668506971</v>
      </c>
      <c r="AD36" s="0" t="n">
        <v>0.758203503642344</v>
      </c>
      <c r="AE36" s="0" t="n">
        <v>0.542712275233648</v>
      </c>
      <c r="AF36" s="0" t="n">
        <v>0.215491228408696</v>
      </c>
      <c r="AG36" s="0" t="n">
        <v>0.354860837010642</v>
      </c>
      <c r="AH36" s="0" t="n">
        <v>0.351575329181524</v>
      </c>
      <c r="AI36" s="0" t="n">
        <v>0.30190425381914</v>
      </c>
      <c r="AJ36" s="0" t="n">
        <v>0.287858894772906</v>
      </c>
      <c r="AK36" s="0" t="n">
        <v>0.326847918919142</v>
      </c>
      <c r="AL36" s="0" t="n">
        <v>0.305787184878614</v>
      </c>
      <c r="AM36" s="0" t="n">
        <v>0.300128889014747</v>
      </c>
      <c r="AN36" s="0" t="n">
        <v>0.280450539328424</v>
      </c>
      <c r="AO36" s="0" t="n">
        <v>4402252</v>
      </c>
    </row>
    <row r="37" customFormat="false" ht="15" hidden="false" customHeight="false" outlineLevel="0" collapsed="false">
      <c r="A37" s="0" t="n">
        <v>84</v>
      </c>
      <c r="B37" s="0" t="n">
        <v>0.653865585608692</v>
      </c>
      <c r="C37" s="0" t="n">
        <v>0.283067417245779</v>
      </c>
      <c r="D37" s="0" t="n">
        <v>0.0630669971455294</v>
      </c>
      <c r="E37" s="0" t="n">
        <v>0.872285396881726</v>
      </c>
      <c r="F37" s="0" t="n">
        <v>0.981578356292552</v>
      </c>
      <c r="G37" s="0" t="n">
        <v>0.899739050940034</v>
      </c>
      <c r="H37" s="0" t="n">
        <v>0.98527453064623</v>
      </c>
      <c r="I37" s="0" t="n">
        <v>0.57035740184998</v>
      </c>
      <c r="J37" s="0" t="n">
        <v>0.647771007721107</v>
      </c>
      <c r="K37" s="0" t="n">
        <v>0.158846954244231</v>
      </c>
      <c r="L37" s="0" t="n">
        <v>0.152807252719269</v>
      </c>
      <c r="M37" s="0" t="n">
        <v>0.246915574396519</v>
      </c>
      <c r="N37" s="0" t="n">
        <v>0.268516852100093</v>
      </c>
      <c r="O37" s="0" t="n">
        <v>0.0550124206352268</v>
      </c>
      <c r="P37" s="0" t="n">
        <v>0.0652904964713524</v>
      </c>
      <c r="Q37" s="0" t="n">
        <v>5060.68188280164</v>
      </c>
      <c r="R37" s="0" t="n">
        <v>3531.99656309954</v>
      </c>
      <c r="S37" s="0" t="n">
        <v>3068.8230052498</v>
      </c>
      <c r="T37" s="0" t="n">
        <v>2496.45792490166</v>
      </c>
      <c r="U37" s="0" t="n">
        <v>4335.13362978159</v>
      </c>
      <c r="V37" s="0" t="n">
        <v>4633.11431983672</v>
      </c>
      <c r="W37" s="0" t="n">
        <v>3122.0089888739</v>
      </c>
      <c r="X37" s="0" t="n">
        <v>0.59406478835607</v>
      </c>
      <c r="Y37" s="0" t="n">
        <v>0.728365785744934</v>
      </c>
      <c r="Z37" s="0" t="n">
        <v>527.507556750624</v>
      </c>
      <c r="AA37" s="0" t="n">
        <v>527.975549039061</v>
      </c>
      <c r="AB37" s="0" t="n">
        <v>479.896686320395</v>
      </c>
      <c r="AC37" s="0" t="n">
        <v>687.247362813984</v>
      </c>
      <c r="AD37" s="0" t="n">
        <v>0.758078360839379</v>
      </c>
      <c r="AE37" s="0" t="n">
        <v>0.540057290512725</v>
      </c>
      <c r="AF37" s="0" t="n">
        <v>0.218021070326654</v>
      </c>
      <c r="AG37" s="0" t="n">
        <v>0.357716743535528</v>
      </c>
      <c r="AH37" s="0" t="n">
        <v>0.356252141324125</v>
      </c>
      <c r="AI37" s="0" t="n">
        <v>0.301839899091732</v>
      </c>
      <c r="AJ37" s="0" t="n">
        <v>0.28899106335615</v>
      </c>
      <c r="AK37" s="0" t="n">
        <v>0.328069710943425</v>
      </c>
      <c r="AL37" s="0" t="n">
        <v>0.306095163000738</v>
      </c>
      <c r="AM37" s="0" t="n">
        <v>0.299738291476005</v>
      </c>
      <c r="AN37" s="0" t="n">
        <v>0.281336137018627</v>
      </c>
      <c r="AO37" s="0" t="n">
        <v>4391038</v>
      </c>
    </row>
    <row r="38" customFormat="false" ht="15" hidden="false" customHeight="false" outlineLevel="0" collapsed="false">
      <c r="A38" s="0" t="n">
        <v>85</v>
      </c>
      <c r="B38" s="0" t="n">
        <v>0.654788614192139</v>
      </c>
      <c r="C38" s="0" t="n">
        <v>0.279815783447811</v>
      </c>
      <c r="D38" s="0" t="n">
        <v>0.0653956023600496</v>
      </c>
      <c r="E38" s="0" t="n">
        <v>0.865414973354292</v>
      </c>
      <c r="F38" s="0" t="n">
        <v>0.980483889267075</v>
      </c>
      <c r="G38" s="0" t="n">
        <v>0.893550876049534</v>
      </c>
      <c r="H38" s="0" t="n">
        <v>0.984197583390061</v>
      </c>
      <c r="I38" s="0" t="n">
        <v>0.566663871103784</v>
      </c>
      <c r="J38" s="0" t="n">
        <v>0.641772464261402</v>
      </c>
      <c r="K38" s="0" t="n">
        <v>0.159412500479239</v>
      </c>
      <c r="L38" s="0" t="n">
        <v>0.153448491036987</v>
      </c>
      <c r="M38" s="0" t="n">
        <v>0.242156768776598</v>
      </c>
      <c r="N38" s="0" t="n">
        <v>0.271720274563195</v>
      </c>
      <c r="O38" s="0" t="n">
        <v>0.0565943334739102</v>
      </c>
      <c r="P38" s="0" t="n">
        <v>0.0669911504424779</v>
      </c>
      <c r="Q38" s="0" t="n">
        <v>5097.19131656131</v>
      </c>
      <c r="R38" s="0" t="n">
        <v>3539.86547927154</v>
      </c>
      <c r="S38" s="0" t="n">
        <v>3099.66351139001</v>
      </c>
      <c r="T38" s="0" t="n">
        <v>2505.83831247801</v>
      </c>
      <c r="U38" s="0" t="n">
        <v>4368.78841816897</v>
      </c>
      <c r="V38" s="0" t="n">
        <v>4663.73317578976</v>
      </c>
      <c r="W38" s="0" t="n">
        <v>3133.6910313619</v>
      </c>
      <c r="X38" s="0" t="n">
        <v>0.599204414464191</v>
      </c>
      <c r="Y38" s="0" t="n">
        <v>0.730730907735022</v>
      </c>
      <c r="Z38" s="0" t="n">
        <v>662.706573130084</v>
      </c>
      <c r="AA38" s="0" t="n">
        <v>651.814465503257</v>
      </c>
      <c r="AB38" s="0" t="n">
        <v>599.345023765939</v>
      </c>
      <c r="AC38" s="0" t="n">
        <v>833.645267662224</v>
      </c>
      <c r="AD38" s="0" t="n">
        <v>0.757208849048422</v>
      </c>
      <c r="AE38" s="0" t="n">
        <v>0.544440151290737</v>
      </c>
      <c r="AF38" s="0" t="n">
        <v>0.212996950429816</v>
      </c>
      <c r="AG38" s="0" t="n">
        <v>0.359106182332701</v>
      </c>
      <c r="AH38" s="0" t="n">
        <v>0.360582765668177</v>
      </c>
      <c r="AI38" s="0" t="n">
        <v>0.300924986900127</v>
      </c>
      <c r="AJ38" s="0" t="n">
        <v>0.290913689617871</v>
      </c>
      <c r="AK38" s="0" t="n">
        <v>0.327764520754194</v>
      </c>
      <c r="AL38" s="0" t="n">
        <v>0.309186941545832</v>
      </c>
      <c r="AM38" s="0" t="n">
        <v>0.298760165491352</v>
      </c>
      <c r="AN38" s="0" t="n">
        <v>0.282472731063545</v>
      </c>
      <c r="AO38" s="0" t="n">
        <v>4394368</v>
      </c>
    </row>
    <row r="39" customFormat="false" ht="15" hidden="false" customHeight="false" outlineLevel="0" collapsed="false">
      <c r="A39" s="0" t="n">
        <v>86</v>
      </c>
      <c r="B39" s="0" t="n">
        <v>0.652423314576895</v>
      </c>
      <c r="C39" s="0" t="n">
        <v>0.279447066535835</v>
      </c>
      <c r="D39" s="0" t="n">
        <v>0.0681296188872697</v>
      </c>
      <c r="E39" s="0" t="n">
        <v>0.857897347313065</v>
      </c>
      <c r="F39" s="0" t="n">
        <v>0.980436028991853</v>
      </c>
      <c r="G39" s="0" t="n">
        <v>0.88642483450754</v>
      </c>
      <c r="H39" s="0" t="n">
        <v>0.983968310757278</v>
      </c>
      <c r="I39" s="0" t="n">
        <v>0.559712230900716</v>
      </c>
      <c r="J39" s="0" t="n">
        <v>0.634938862943292</v>
      </c>
      <c r="K39" s="0" t="n">
        <v>0.162229496523076</v>
      </c>
      <c r="L39" s="0" t="n">
        <v>0.157337631850409</v>
      </c>
      <c r="M39" s="0" t="n">
        <v>0.23973689709551</v>
      </c>
      <c r="N39" s="0" t="n">
        <v>0.276205304037506</v>
      </c>
      <c r="O39" s="0" t="n">
        <v>0.0584482193168387</v>
      </c>
      <c r="P39" s="0" t="n">
        <v>0.0692918620110559</v>
      </c>
      <c r="Q39" s="0" t="n">
        <v>5148.77540935161</v>
      </c>
      <c r="R39" s="0" t="n">
        <v>3566.64105062506</v>
      </c>
      <c r="S39" s="0" t="n">
        <v>3128.68396891964</v>
      </c>
      <c r="T39" s="0" t="n">
        <v>2510.48440225971</v>
      </c>
      <c r="U39" s="0" t="n">
        <v>4404.52102136187</v>
      </c>
      <c r="V39" s="0" t="n">
        <v>4713.56695977838</v>
      </c>
      <c r="W39" s="0" t="n">
        <v>3148.40008985525</v>
      </c>
      <c r="X39" s="0" t="n">
        <v>0.600618832132088</v>
      </c>
      <c r="Y39" s="0" t="n">
        <v>0.735370372431843</v>
      </c>
      <c r="Z39" s="0" t="n">
        <v>525.679821275317</v>
      </c>
      <c r="AA39" s="0" t="n">
        <v>531.846466473638</v>
      </c>
      <c r="AB39" s="0" t="n">
        <v>477.665401431172</v>
      </c>
      <c r="AC39" s="0" t="n">
        <v>735.3340646855</v>
      </c>
      <c r="AD39" s="0" t="n">
        <v>0.767200141582494</v>
      </c>
      <c r="AE39" s="0" t="n">
        <v>0.547227823658601</v>
      </c>
      <c r="AF39" s="0" t="n">
        <v>0.219972317923893</v>
      </c>
      <c r="AG39" s="0" t="n">
        <v>0.36194506333377</v>
      </c>
      <c r="AH39" s="0" t="n">
        <v>0.367034548400779</v>
      </c>
      <c r="AI39" s="0" t="n">
        <v>0.301297308990272</v>
      </c>
      <c r="AJ39" s="0" t="n">
        <v>0.292718830507181</v>
      </c>
      <c r="AK39" s="0" t="n">
        <v>0.328242407662943</v>
      </c>
      <c r="AL39" s="0" t="n">
        <v>0.310829905728961</v>
      </c>
      <c r="AM39" s="0" t="n">
        <v>0.298895189306253</v>
      </c>
      <c r="AN39" s="0" t="n">
        <v>0.284141458091226</v>
      </c>
      <c r="AO39" s="0" t="n">
        <v>4392912</v>
      </c>
    </row>
    <row r="40" customFormat="false" ht="15" hidden="false" customHeight="false" outlineLevel="0" collapsed="false">
      <c r="A40" s="0" t="n">
        <v>87</v>
      </c>
      <c r="B40" s="0" t="n">
        <v>0.650976742167718</v>
      </c>
      <c r="C40" s="0" t="n">
        <v>0.277932639603044</v>
      </c>
      <c r="D40" s="0" t="n">
        <v>0.0710906182292381</v>
      </c>
      <c r="E40" s="0" t="n">
        <v>0.851550312127961</v>
      </c>
      <c r="F40" s="0" t="n">
        <v>0.978628061316027</v>
      </c>
      <c r="G40" s="0" t="n">
        <v>0.881760423491579</v>
      </c>
      <c r="H40" s="0" t="n">
        <v>0.982618523615717</v>
      </c>
      <c r="I40" s="0" t="n">
        <v>0.554339447980963</v>
      </c>
      <c r="J40" s="0" t="n">
        <v>0.627436870393804</v>
      </c>
      <c r="K40" s="0" t="n">
        <v>0.164744676627663</v>
      </c>
      <c r="L40" s="0" t="n">
        <v>0.159323762605419</v>
      </c>
      <c r="M40" s="0" t="n">
        <v>0.23667362600452</v>
      </c>
      <c r="N40" s="0" t="n">
        <v>0.279658998384726</v>
      </c>
      <c r="O40" s="0" t="n">
        <v>0.0605372381424774</v>
      </c>
      <c r="P40" s="0" t="n">
        <v>0.0715321925374968</v>
      </c>
      <c r="Q40" s="0" t="n">
        <v>5199.18111027913</v>
      </c>
      <c r="R40" s="0" t="n">
        <v>3588.70998145171</v>
      </c>
      <c r="S40" s="0" t="n">
        <v>3162.11059642161</v>
      </c>
      <c r="T40" s="0" t="n">
        <v>2528.51379175646</v>
      </c>
      <c r="U40" s="0" t="n">
        <v>4443.15333454678</v>
      </c>
      <c r="V40" s="0" t="n">
        <v>4755.27255226444</v>
      </c>
      <c r="W40" s="0" t="n">
        <v>3164.10883360956</v>
      </c>
      <c r="X40" s="0" t="n">
        <v>0.604129694343599</v>
      </c>
      <c r="Y40" s="0" t="n">
        <v>0.738730879356689</v>
      </c>
      <c r="Z40" s="0" t="n">
        <v>533.705783162101</v>
      </c>
      <c r="AA40" s="0" t="n">
        <v>534.611276657342</v>
      </c>
      <c r="AB40" s="0" t="n">
        <v>482.342494421283</v>
      </c>
      <c r="AC40" s="0" t="n">
        <v>714.384779248339</v>
      </c>
      <c r="AD40" s="0" t="n">
        <v>0.760242744458593</v>
      </c>
      <c r="AE40" s="0" t="n">
        <v>0.538757007784186</v>
      </c>
      <c r="AF40" s="0" t="n">
        <v>0.221485736674407</v>
      </c>
      <c r="AG40" s="0" t="n">
        <v>0.364876191158484</v>
      </c>
      <c r="AH40" s="0" t="n">
        <v>0.370747592200396</v>
      </c>
      <c r="AI40" s="0" t="n">
        <v>0.301468657408358</v>
      </c>
      <c r="AJ40" s="0" t="n">
        <v>0.29465638785809</v>
      </c>
      <c r="AK40" s="0" t="n">
        <v>0.329169518316876</v>
      </c>
      <c r="AL40" s="0" t="n">
        <v>0.312763309975495</v>
      </c>
      <c r="AM40" s="0" t="n">
        <v>0.298705500127628</v>
      </c>
      <c r="AN40" s="0" t="n">
        <v>0.285661701372523</v>
      </c>
      <c r="AO40" s="0" t="n">
        <v>4376832</v>
      </c>
    </row>
    <row r="41" customFormat="false" ht="15" hidden="false" customHeight="false" outlineLevel="0" collapsed="false">
      <c r="A41" s="0" t="n">
        <v>88</v>
      </c>
      <c r="B41" s="0" t="n">
        <v>0.648579852140624</v>
      </c>
      <c r="C41" s="0" t="n">
        <v>0.274665736936003</v>
      </c>
      <c r="D41" s="0" t="n">
        <v>0.076754410923373</v>
      </c>
      <c r="E41" s="0" t="n">
        <v>0.849325109346149</v>
      </c>
      <c r="F41" s="0" t="n">
        <v>0.977024229784454</v>
      </c>
      <c r="G41" s="0" t="n">
        <v>0.880607349720953</v>
      </c>
      <c r="H41" s="0" t="n">
        <v>0.981332186699869</v>
      </c>
      <c r="I41" s="0" t="n">
        <v>0.550855153839045</v>
      </c>
      <c r="J41" s="0" t="n">
        <v>0.624232961290531</v>
      </c>
      <c r="K41" s="0" t="n">
        <v>0.167601382127775</v>
      </c>
      <c r="L41" s="0" t="n">
        <v>0.161964577720458</v>
      </c>
      <c r="M41" s="0" t="n">
        <v>0.233280507056811</v>
      </c>
      <c r="N41" s="0" t="n">
        <v>0.275737388239464</v>
      </c>
      <c r="O41" s="0" t="n">
        <v>0.065189448450293</v>
      </c>
      <c r="P41" s="0" t="n">
        <v>0.077053880254459</v>
      </c>
      <c r="Q41" s="0" t="n">
        <v>5245.14239077942</v>
      </c>
      <c r="R41" s="0" t="n">
        <v>3606.72516117157</v>
      </c>
      <c r="S41" s="0" t="n">
        <v>3171.68179505698</v>
      </c>
      <c r="T41" s="0" t="n">
        <v>2536.39351317111</v>
      </c>
      <c r="U41" s="0" t="n">
        <v>4467.72538380738</v>
      </c>
      <c r="V41" s="0" t="n">
        <v>4788.61136935217</v>
      </c>
      <c r="W41" s="0" t="n">
        <v>3173.70570091562</v>
      </c>
      <c r="X41" s="0" t="n">
        <v>0.595922156264787</v>
      </c>
      <c r="Y41" s="0" t="n">
        <v>0.737627318281231</v>
      </c>
      <c r="Z41" s="0" t="n">
        <v>533.135796472013</v>
      </c>
      <c r="AA41" s="0" t="n">
        <v>535.755438091944</v>
      </c>
      <c r="AB41" s="0" t="n">
        <v>483.209066982821</v>
      </c>
      <c r="AC41" s="0" t="n">
        <v>720.265475543398</v>
      </c>
      <c r="AD41" s="0" t="n">
        <v>0.760750066987254</v>
      </c>
      <c r="AE41" s="0" t="n">
        <v>0.540854729977585</v>
      </c>
      <c r="AF41" s="0" t="n">
        <v>0.219895337009669</v>
      </c>
      <c r="AG41" s="0" t="n">
        <v>0.367682604911363</v>
      </c>
      <c r="AH41" s="0" t="n">
        <v>0.37291744508746</v>
      </c>
      <c r="AI41" s="0" t="n">
        <v>0.305059416783167</v>
      </c>
      <c r="AJ41" s="0" t="n">
        <v>0.297245630581345</v>
      </c>
      <c r="AK41" s="0" t="n">
        <v>0.331814701601073</v>
      </c>
      <c r="AL41" s="0" t="n">
        <v>0.315631952873224</v>
      </c>
      <c r="AM41" s="0" t="n">
        <v>0.302423830616642</v>
      </c>
      <c r="AN41" s="0" t="n">
        <v>0.287964603302597</v>
      </c>
      <c r="AO41" s="0" t="n">
        <v>4405053</v>
      </c>
    </row>
    <row r="42" customFormat="false" ht="15" hidden="false" customHeight="false" outlineLevel="0" collapsed="false">
      <c r="A42" s="0" t="n">
        <v>89</v>
      </c>
      <c r="B42" s="0" t="n">
        <v>0.645557016600255</v>
      </c>
      <c r="C42" s="0" t="n">
        <v>0.271639959452548</v>
      </c>
      <c r="D42" s="0" t="n">
        <v>0.0828030239471964</v>
      </c>
      <c r="E42" s="0" t="n">
        <v>0.848088826018285</v>
      </c>
      <c r="F42" s="0" t="n">
        <v>0.97686758123257</v>
      </c>
      <c r="G42" s="0" t="n">
        <v>0.880005833064458</v>
      </c>
      <c r="H42" s="0" t="n">
        <v>0.981331269367041</v>
      </c>
      <c r="I42" s="0" t="n">
        <v>0.547489692336377</v>
      </c>
      <c r="J42" s="0" t="n">
        <v>0.621367716479016</v>
      </c>
      <c r="K42" s="0" t="n">
        <v>0.169106738034821</v>
      </c>
      <c r="L42" s="0" t="n">
        <v>0.163570439514846</v>
      </c>
      <c r="M42" s="0" t="n">
        <v>0.230374814311766</v>
      </c>
      <c r="N42" s="0" t="n">
        <v>0.272449937986589</v>
      </c>
      <c r="O42" s="0" t="n">
        <v>0.0702243193701418</v>
      </c>
      <c r="P42" s="0" t="n">
        <v>0.0830499267669657</v>
      </c>
      <c r="Q42" s="0" t="n">
        <v>5281.33539251551</v>
      </c>
      <c r="R42" s="0" t="n">
        <v>3620.57981191179</v>
      </c>
      <c r="S42" s="0" t="n">
        <v>3180.92292761441</v>
      </c>
      <c r="T42" s="0" t="n">
        <v>2538.08262172106</v>
      </c>
      <c r="U42" s="0" t="n">
        <v>4483.62981084284</v>
      </c>
      <c r="V42" s="0" t="n">
        <v>4809.27743635194</v>
      </c>
      <c r="W42" s="0" t="n">
        <v>3182.97018343983</v>
      </c>
      <c r="X42" s="0" t="n">
        <v>0.589521269457994</v>
      </c>
      <c r="Y42" s="0" t="n">
        <v>0.734101438360794</v>
      </c>
      <c r="Z42" s="0" t="n">
        <v>670.817478957784</v>
      </c>
      <c r="AA42" s="0" t="n">
        <v>661.351578855736</v>
      </c>
      <c r="AB42" s="0" t="n">
        <v>609.55168299293</v>
      </c>
      <c r="AC42" s="0" t="n">
        <v>847.219699269303</v>
      </c>
      <c r="AD42" s="0" t="n">
        <v>0.762687347115164</v>
      </c>
      <c r="AE42" s="0" t="n">
        <v>0.55580607067627</v>
      </c>
      <c r="AF42" s="0" t="n">
        <v>0.206978337005843</v>
      </c>
      <c r="AG42" s="0" t="n">
        <v>0.36872475246646</v>
      </c>
      <c r="AH42" s="0" t="n">
        <v>0.374818178804071</v>
      </c>
      <c r="AI42" s="0" t="n">
        <v>0.308477896687392</v>
      </c>
      <c r="AJ42" s="0" t="n">
        <v>0.299885342770608</v>
      </c>
      <c r="AK42" s="0" t="n">
        <v>0.332731758065688</v>
      </c>
      <c r="AL42" s="0" t="n">
        <v>0.316788690696562</v>
      </c>
      <c r="AM42" s="0" t="n">
        <v>0.30517476793374</v>
      </c>
      <c r="AN42" s="0" t="n">
        <v>0.290364636058775</v>
      </c>
      <c r="AO42" s="0" t="n">
        <v>4413961</v>
      </c>
    </row>
    <row r="43" customFormat="false" ht="15" hidden="false" customHeight="false" outlineLevel="0" collapsed="false">
      <c r="A43" s="0" t="n">
        <v>90</v>
      </c>
      <c r="B43" s="0" t="n">
        <v>0.640140921313895</v>
      </c>
      <c r="C43" s="0" t="n">
        <v>0.268178887962554</v>
      </c>
      <c r="D43" s="0" t="n">
        <v>0.0916801907235503</v>
      </c>
      <c r="E43" s="0" t="n">
        <v>0.849481689731857</v>
      </c>
      <c r="F43" s="0" t="n">
        <v>0.976920554901576</v>
      </c>
      <c r="G43" s="0" t="n">
        <v>0.88055859722312</v>
      </c>
      <c r="H43" s="0" t="n">
        <v>0.981489953032069</v>
      </c>
      <c r="I43" s="0" t="n">
        <v>0.543787991504235</v>
      </c>
      <c r="J43" s="0" t="n">
        <v>0.615803538215869</v>
      </c>
      <c r="K43" s="0" t="n">
        <v>0.1724794742878</v>
      </c>
      <c r="L43" s="0" t="n">
        <v>0.168325145035857</v>
      </c>
      <c r="M43" s="0" t="n">
        <v>0.227813054896841</v>
      </c>
      <c r="N43" s="0" t="n">
        <v>0.26911634496681</v>
      </c>
      <c r="O43" s="0" t="n">
        <v>0.0778806433307804</v>
      </c>
      <c r="P43" s="0" t="n">
        <v>0.0920006717188972</v>
      </c>
      <c r="Q43" s="0" t="n">
        <v>5309.31994792404</v>
      </c>
      <c r="R43" s="0" t="n">
        <v>3639.09135446401</v>
      </c>
      <c r="S43" s="0" t="n">
        <v>3190.03272173328</v>
      </c>
      <c r="T43" s="0" t="n">
        <v>2551.53414334257</v>
      </c>
      <c r="U43" s="0" t="n">
        <v>4488.13752779223</v>
      </c>
      <c r="V43" s="0" t="n">
        <v>4836.54441426212</v>
      </c>
      <c r="W43" s="0" t="n">
        <v>3192.09655964502</v>
      </c>
      <c r="X43" s="0" t="n">
        <v>0.587303020748389</v>
      </c>
      <c r="Y43" s="0" t="n">
        <v>0.73287866574282</v>
      </c>
      <c r="Z43" s="0" t="n">
        <v>538.084157434144</v>
      </c>
      <c r="AA43" s="0" t="n">
        <v>542.728739772999</v>
      </c>
      <c r="AB43" s="0" t="n">
        <v>492.050952805574</v>
      </c>
      <c r="AC43" s="0" t="n">
        <v>753.813075342685</v>
      </c>
      <c r="AD43" s="0" t="n">
        <v>0.771581374065006</v>
      </c>
      <c r="AE43" s="0" t="n">
        <v>0.562022761561689</v>
      </c>
      <c r="AF43" s="0" t="n">
        <v>0.209558612503316</v>
      </c>
      <c r="AG43" s="0" t="n">
        <v>0.36956217476224</v>
      </c>
      <c r="AH43" s="0" t="n">
        <v>0.374778938485495</v>
      </c>
      <c r="AI43" s="0" t="n">
        <v>0.308929473803699</v>
      </c>
      <c r="AJ43" s="0" t="n">
        <v>0.300875204620448</v>
      </c>
      <c r="AK43" s="0" t="n">
        <v>0.33262340043945</v>
      </c>
      <c r="AL43" s="0" t="n">
        <v>0.316580163521672</v>
      </c>
      <c r="AM43" s="0" t="n">
        <v>0.30535618838807</v>
      </c>
      <c r="AN43" s="0" t="n">
        <v>0.29140906813856</v>
      </c>
      <c r="AO43" s="0" t="n">
        <v>4416110</v>
      </c>
    </row>
    <row r="44" customFormat="false" ht="15" hidden="false" customHeight="false" outlineLevel="0" collapsed="false">
      <c r="A44" s="0" t="n">
        <v>91</v>
      </c>
      <c r="B44" s="0" t="n">
        <v>0.638315541038187</v>
      </c>
      <c r="C44" s="0" t="n">
        <v>0.265796080857973</v>
      </c>
      <c r="D44" s="0" t="n">
        <v>0.0958883781038406</v>
      </c>
      <c r="E44" s="0" t="n">
        <v>0.85036549374018</v>
      </c>
      <c r="F44" s="0" t="n">
        <v>0.97733458970097</v>
      </c>
      <c r="G44" s="0" t="n">
        <v>0.880523965940025</v>
      </c>
      <c r="H44" s="0" t="n">
        <v>0.981522939417052</v>
      </c>
      <c r="I44" s="0" t="n">
        <v>0.542801510216968</v>
      </c>
      <c r="J44" s="0" t="n">
        <v>0.614648763427841</v>
      </c>
      <c r="K44" s="0" t="n">
        <v>0.175097764569692</v>
      </c>
      <c r="L44" s="0" t="n">
        <v>0.17229396366967</v>
      </c>
      <c r="M44" s="0" t="n">
        <v>0.226023815532995</v>
      </c>
      <c r="N44" s="0" t="n">
        <v>0.266531969559442</v>
      </c>
      <c r="O44" s="0" t="n">
        <v>0.0815401679902175</v>
      </c>
      <c r="P44" s="0" t="n">
        <v>0.0961538567136871</v>
      </c>
      <c r="Q44" s="0" t="n">
        <v>5310.38949456015</v>
      </c>
      <c r="R44" s="0" t="n">
        <v>3665.87869093067</v>
      </c>
      <c r="S44" s="0" t="n">
        <v>3198.93797042379</v>
      </c>
      <c r="T44" s="0" t="n">
        <v>2545.86164881175</v>
      </c>
      <c r="U44" s="0" t="n">
        <v>4484.08786317139</v>
      </c>
      <c r="V44" s="0" t="n">
        <v>4857.38678199423</v>
      </c>
      <c r="W44" s="0" t="n">
        <v>3201.01862016171</v>
      </c>
      <c r="X44" s="0" t="n">
        <v>0.587063215294736</v>
      </c>
      <c r="Y44" s="0" t="n">
        <v>0.733252612250148</v>
      </c>
      <c r="Z44" s="0" t="n">
        <v>529.584048239646</v>
      </c>
      <c r="AA44" s="0" t="n">
        <v>536.193468527383</v>
      </c>
      <c r="AB44" s="0" t="n">
        <v>482.237893367153</v>
      </c>
      <c r="AC44" s="0" t="n">
        <v>740.855874900222</v>
      </c>
      <c r="AD44" s="0" t="n">
        <v>0.765215165636645</v>
      </c>
      <c r="AE44" s="0" t="n">
        <v>0.55172511358586</v>
      </c>
      <c r="AF44" s="0" t="n">
        <v>0.213587557493025</v>
      </c>
      <c r="AG44" s="0" t="n">
        <v>0.368205964037634</v>
      </c>
      <c r="AH44" s="0" t="n">
        <v>0.374634970669598</v>
      </c>
      <c r="AI44" s="0" t="n">
        <v>0.309042204213485</v>
      </c>
      <c r="AJ44" s="0" t="n">
        <v>0.30092405819786</v>
      </c>
      <c r="AK44" s="0" t="n">
        <v>0.332490169374862</v>
      </c>
      <c r="AL44" s="0" t="n">
        <v>0.316000708623531</v>
      </c>
      <c r="AM44" s="0" t="n">
        <v>0.306058954622843</v>
      </c>
      <c r="AN44" s="0" t="n">
        <v>0.291495279274557</v>
      </c>
      <c r="AO44" s="0" t="n">
        <v>4422315</v>
      </c>
    </row>
    <row r="45" customFormat="false" ht="15" hidden="false" customHeight="false" outlineLevel="0" collapsed="false">
      <c r="A45" s="0" t="n">
        <v>92</v>
      </c>
      <c r="B45" s="0" t="n">
        <v>0.633106424566665</v>
      </c>
      <c r="C45" s="0" t="n">
        <v>0.262572494050673</v>
      </c>
      <c r="D45" s="0" t="n">
        <v>0.104321081382661</v>
      </c>
      <c r="E45" s="0" t="n">
        <v>0.852769472989059</v>
      </c>
      <c r="F45" s="0" t="n">
        <v>0.977897668417075</v>
      </c>
      <c r="G45" s="0" t="n">
        <v>0.883692627563601</v>
      </c>
      <c r="H45" s="0" t="n">
        <v>0.982277049091893</v>
      </c>
      <c r="I45" s="0" t="n">
        <v>0.539893832023703</v>
      </c>
      <c r="J45" s="0" t="n">
        <v>0.609891831422451</v>
      </c>
      <c r="K45" s="0" t="n">
        <v>0.178555106516588</v>
      </c>
      <c r="L45" s="0" t="n">
        <v>0.175919018783331</v>
      </c>
      <c r="M45" s="0" t="n">
        <v>0.223913807373015</v>
      </c>
      <c r="N45" s="0" t="n">
        <v>0.263368499518579</v>
      </c>
      <c r="O45" s="0" t="n">
        <v>0.0889618335923408</v>
      </c>
      <c r="P45" s="0" t="n">
        <v>0.104637337476045</v>
      </c>
      <c r="Q45" s="0" t="n">
        <v>5347.40770276838</v>
      </c>
      <c r="R45" s="0" t="n">
        <v>3682.21242971016</v>
      </c>
      <c r="S45" s="0" t="n">
        <v>3207.33882009196</v>
      </c>
      <c r="T45" s="0" t="n">
        <v>2552.19761753692</v>
      </c>
      <c r="U45" s="0" t="n">
        <v>4493.88514002073</v>
      </c>
      <c r="V45" s="0" t="n">
        <v>4879.98043367915</v>
      </c>
      <c r="W45" s="0" t="n">
        <v>3209.43381362787</v>
      </c>
      <c r="X45" s="0" t="n">
        <v>0.589916869400884</v>
      </c>
      <c r="Y45" s="0" t="n">
        <v>0.734197260204275</v>
      </c>
      <c r="Z45" s="0" t="n">
        <v>532.94591445734</v>
      </c>
      <c r="AA45" s="0" t="n">
        <v>537.628777006776</v>
      </c>
      <c r="AB45" s="0" t="n">
        <v>485.859193968625</v>
      </c>
      <c r="AC45" s="0" t="n">
        <v>714.564782412361</v>
      </c>
      <c r="AD45" s="0" t="n">
        <v>0.770218291173241</v>
      </c>
      <c r="AE45" s="0" t="n">
        <v>0.551158177079675</v>
      </c>
      <c r="AF45" s="0" t="n">
        <v>0.219060114093566</v>
      </c>
      <c r="AG45" s="0" t="n">
        <v>0.367664204527727</v>
      </c>
      <c r="AH45" s="0" t="n">
        <v>0.373457709646452</v>
      </c>
      <c r="AI45" s="0" t="n">
        <v>0.310321260242553</v>
      </c>
      <c r="AJ45" s="0" t="n">
        <v>0.302399859809686</v>
      </c>
      <c r="AK45" s="0" t="n">
        <v>0.333314738112096</v>
      </c>
      <c r="AL45" s="0" t="n">
        <v>0.316798175169111</v>
      </c>
      <c r="AM45" s="0" t="n">
        <v>0.307392041064119</v>
      </c>
      <c r="AN45" s="0" t="n">
        <v>0.293760583692704</v>
      </c>
      <c r="AO45" s="0" t="n">
        <v>4443903</v>
      </c>
    </row>
    <row r="46" customFormat="false" ht="15" hidden="false" customHeight="false" outlineLevel="0" collapsed="false">
      <c r="A46" s="0" t="n">
        <v>93</v>
      </c>
      <c r="B46" s="0" t="n">
        <v>0.627720762895044</v>
      </c>
      <c r="C46" s="0" t="n">
        <v>0.258469538553429</v>
      </c>
      <c r="D46" s="0" t="n">
        <v>0.113809698551528</v>
      </c>
      <c r="E46" s="0" t="n">
        <v>0.854883990847798</v>
      </c>
      <c r="F46" s="0" t="n">
        <v>0.97851137864713</v>
      </c>
      <c r="G46" s="0" t="n">
        <v>0.885317003041501</v>
      </c>
      <c r="H46" s="0" t="n">
        <v>0.982989382312847</v>
      </c>
      <c r="I46" s="0" t="n">
        <v>0.536628430921739</v>
      </c>
      <c r="J46" s="0" t="n">
        <v>0.605085471555481</v>
      </c>
      <c r="K46" s="0" t="n">
        <v>0.181947345288813</v>
      </c>
      <c r="L46" s="0" t="n">
        <v>0.180103341046308</v>
      </c>
      <c r="M46" s="0" t="n">
        <v>0.220961470631144</v>
      </c>
      <c r="N46" s="0" t="n">
        <v>0.259265659402494</v>
      </c>
      <c r="O46" s="0" t="n">
        <v>0.0972940892949148</v>
      </c>
      <c r="P46" s="0" t="n">
        <v>0.114160247689155</v>
      </c>
      <c r="Q46" s="0" t="n">
        <v>5393.51926288548</v>
      </c>
      <c r="R46" s="0" t="n">
        <v>3700.81394744366</v>
      </c>
      <c r="S46" s="0" t="n">
        <v>3215.50061372785</v>
      </c>
      <c r="T46" s="0" t="n">
        <v>2560.07518194972</v>
      </c>
      <c r="U46" s="0" t="n">
        <v>4508.09437096304</v>
      </c>
      <c r="V46" s="0" t="n">
        <v>4912.36783300093</v>
      </c>
      <c r="W46" s="0" t="n">
        <v>3217.62166965283</v>
      </c>
      <c r="X46" s="0" t="n">
        <v>0.589616116166345</v>
      </c>
      <c r="Y46" s="0" t="n">
        <v>0.737084103602287</v>
      </c>
      <c r="Z46" s="0" t="n">
        <v>685.141461155179</v>
      </c>
      <c r="AA46" s="0" t="n">
        <v>669.191021409555</v>
      </c>
      <c r="AB46" s="0" t="n">
        <v>620.543381731296</v>
      </c>
      <c r="AC46" s="0" t="n">
        <v>851.107138061311</v>
      </c>
      <c r="AD46" s="0" t="n">
        <v>0.771541231664335</v>
      </c>
      <c r="AE46" s="0" t="n">
        <v>0.569276824414875</v>
      </c>
      <c r="AF46" s="0" t="n">
        <v>0.20226440724946</v>
      </c>
      <c r="AG46" s="0" t="n">
        <v>0.368555444022496</v>
      </c>
      <c r="AH46" s="0" t="n">
        <v>0.373664527654837</v>
      </c>
      <c r="AI46" s="0" t="n">
        <v>0.3125249920676</v>
      </c>
      <c r="AJ46" s="0" t="n">
        <v>0.303393967403474</v>
      </c>
      <c r="AK46" s="0" t="n">
        <v>0.334935875214117</v>
      </c>
      <c r="AL46" s="0" t="n">
        <v>0.31734483691906</v>
      </c>
      <c r="AM46" s="0" t="n">
        <v>0.309272891178132</v>
      </c>
      <c r="AN46" s="0" t="n">
        <v>0.295167269077686</v>
      </c>
      <c r="AO46" s="0" t="n">
        <v>4469775</v>
      </c>
    </row>
    <row r="47" customFormat="false" ht="15" hidden="false" customHeight="false" outlineLevel="0" collapsed="false">
      <c r="A47" s="0" t="n">
        <v>94</v>
      </c>
      <c r="B47" s="0" t="n">
        <v>0.623452388599528</v>
      </c>
      <c r="C47" s="0" t="n">
        <v>0.255772575405446</v>
      </c>
      <c r="D47" s="0" t="n">
        <v>0.120775035995026</v>
      </c>
      <c r="E47" s="0" t="n">
        <v>0.85573721702379</v>
      </c>
      <c r="F47" s="0" t="n">
        <v>0.976809545356297</v>
      </c>
      <c r="G47" s="0" t="n">
        <v>0.885752681989341</v>
      </c>
      <c r="H47" s="0" t="n">
        <v>0.98203260617653</v>
      </c>
      <c r="I47" s="0" t="n">
        <v>0.533511411966995</v>
      </c>
      <c r="J47" s="0" t="n">
        <v>0.599695348369597</v>
      </c>
      <c r="K47" s="0" t="n">
        <v>0.184930306456554</v>
      </c>
      <c r="L47" s="0" t="n">
        <v>0.184473856836344</v>
      </c>
      <c r="M47" s="0" t="n">
        <v>0.218874111868464</v>
      </c>
      <c r="N47" s="0" t="n">
        <v>0.256157432592664</v>
      </c>
      <c r="O47" s="0" t="n">
        <v>0.103351693188331</v>
      </c>
      <c r="P47" s="0" t="n">
        <v>0.120956764394036</v>
      </c>
      <c r="Q47" s="0" t="n">
        <v>5451.37167663584</v>
      </c>
      <c r="R47" s="0" t="n">
        <v>3751.31468055562</v>
      </c>
      <c r="S47" s="0" t="n">
        <v>3240.52324485511</v>
      </c>
      <c r="T47" s="0" t="n">
        <v>2580.88401470101</v>
      </c>
      <c r="U47" s="0" t="n">
        <v>4539.21402871474</v>
      </c>
      <c r="V47" s="0" t="n">
        <v>4969.13630682415</v>
      </c>
      <c r="W47" s="0" t="n">
        <v>3242.67334860535</v>
      </c>
      <c r="X47" s="0" t="n">
        <v>0.591248533824637</v>
      </c>
      <c r="Y47" s="0" t="n">
        <v>0.743084620766229</v>
      </c>
      <c r="Z47" s="0" t="n">
        <v>540.573997875798</v>
      </c>
      <c r="AA47" s="0" t="n">
        <v>543.785203150159</v>
      </c>
      <c r="AB47" s="0" t="n">
        <v>491.437978588492</v>
      </c>
      <c r="AC47" s="0" t="n">
        <v>735.587512964084</v>
      </c>
      <c r="AD47" s="0" t="n">
        <v>0.767565314921334</v>
      </c>
      <c r="AE47" s="0" t="n">
        <v>0.5537304437431</v>
      </c>
      <c r="AF47" s="0" t="n">
        <v>0.213834871178234</v>
      </c>
      <c r="AG47" s="0" t="n">
        <v>0.371043689344904</v>
      </c>
      <c r="AH47" s="0" t="n">
        <v>0.374481788625476</v>
      </c>
      <c r="AI47" s="0" t="n">
        <v>0.315961290313502</v>
      </c>
      <c r="AJ47" s="0" t="n">
        <v>0.305519989735244</v>
      </c>
      <c r="AK47" s="0" t="n">
        <v>0.33652600961091</v>
      </c>
      <c r="AL47" s="0" t="n">
        <v>0.319674479868641</v>
      </c>
      <c r="AM47" s="0" t="n">
        <v>0.31259110098247</v>
      </c>
      <c r="AN47" s="0" t="n">
        <v>0.296806213098408</v>
      </c>
      <c r="AO47" s="0" t="n">
        <v>4495348</v>
      </c>
    </row>
    <row r="48" customFormat="false" ht="15" hidden="false" customHeight="false" outlineLevel="0" collapsed="false">
      <c r="A48" s="0" t="n">
        <v>95</v>
      </c>
      <c r="B48" s="0" t="n">
        <v>0.620316185664016</v>
      </c>
      <c r="C48" s="0" t="n">
        <v>0.254259258065764</v>
      </c>
      <c r="D48" s="0" t="n">
        <v>0.125424556270221</v>
      </c>
      <c r="E48" s="0" t="n">
        <v>0.854581004048137</v>
      </c>
      <c r="F48" s="0" t="n">
        <v>0.976203755795029</v>
      </c>
      <c r="G48" s="0" t="n">
        <v>0.88469280973756</v>
      </c>
      <c r="H48" s="0" t="n">
        <v>0.981238782241429</v>
      </c>
      <c r="I48" s="0" t="n">
        <v>0.530110428772065</v>
      </c>
      <c r="J48" s="0" t="n">
        <v>0.595792091128759</v>
      </c>
      <c r="K48" s="0" t="n">
        <v>0.185658487777564</v>
      </c>
      <c r="L48" s="0" t="n">
        <v>0.185773749900115</v>
      </c>
      <c r="M48" s="0" t="n">
        <v>0.217285132046375</v>
      </c>
      <c r="N48" s="0" t="n">
        <v>0.254746670691674</v>
      </c>
      <c r="O48" s="0" t="n">
        <v>0.107185443229697</v>
      </c>
      <c r="P48" s="0" t="n">
        <v>0.125664993974596</v>
      </c>
      <c r="Q48" s="0" t="n">
        <v>5510.17904837163</v>
      </c>
      <c r="R48" s="0" t="n">
        <v>3802.44912671911</v>
      </c>
      <c r="S48" s="0" t="n">
        <v>3271.19880571607</v>
      </c>
      <c r="T48" s="0" t="n">
        <v>2605.83125174936</v>
      </c>
      <c r="U48" s="0" t="n">
        <v>4576.62105940438</v>
      </c>
      <c r="V48" s="0" t="n">
        <v>5019.57893171008</v>
      </c>
      <c r="W48" s="0" t="n">
        <v>3273.38029174806</v>
      </c>
      <c r="X48" s="0" t="n">
        <v>0.593798896907129</v>
      </c>
      <c r="Y48" s="0" t="n">
        <v>0.748784037587527</v>
      </c>
      <c r="Z48" s="0" t="n">
        <v>545.645400814292</v>
      </c>
      <c r="AA48" s="0" t="n">
        <v>544.514898489784</v>
      </c>
      <c r="AB48" s="0" t="n">
        <v>492.114512812816</v>
      </c>
      <c r="AC48" s="0" t="n">
        <v>711.967301713441</v>
      </c>
      <c r="AD48" s="0" t="n">
        <v>0.776866631140608</v>
      </c>
      <c r="AE48" s="0" t="n">
        <v>0.554979134591113</v>
      </c>
      <c r="AF48" s="0" t="n">
        <v>0.221887496549495</v>
      </c>
      <c r="AG48" s="0" t="n">
        <v>0.370412278047615</v>
      </c>
      <c r="AH48" s="0" t="n">
        <v>0.375829139329686</v>
      </c>
      <c r="AI48" s="0" t="n">
        <v>0.315790784045022</v>
      </c>
      <c r="AJ48" s="0" t="n">
        <v>0.306874288447219</v>
      </c>
      <c r="AK48" s="0" t="n">
        <v>0.337149106035251</v>
      </c>
      <c r="AL48" s="0" t="n">
        <v>0.320568369498032</v>
      </c>
      <c r="AM48" s="0" t="n">
        <v>0.312246136996052</v>
      </c>
      <c r="AN48" s="0" t="n">
        <v>0.297740171777481</v>
      </c>
      <c r="AO48" s="0" t="n">
        <v>4506363</v>
      </c>
    </row>
    <row r="49" customFormat="false" ht="15" hidden="false" customHeight="false" outlineLevel="0" collapsed="false">
      <c r="A49" s="0" t="n">
        <v>96</v>
      </c>
      <c r="B49" s="0" t="n">
        <v>0.618933506149315</v>
      </c>
      <c r="C49" s="0" t="n">
        <v>0.253128931147125</v>
      </c>
      <c r="D49" s="0" t="n">
        <v>0.12793756270356</v>
      </c>
      <c r="E49" s="0" t="n">
        <v>0.850256513116699</v>
      </c>
      <c r="F49" s="0" t="n">
        <v>0.974704478812001</v>
      </c>
      <c r="G49" s="0" t="n">
        <v>0.880981660402996</v>
      </c>
      <c r="H49" s="0" t="n">
        <v>0.979911905368638</v>
      </c>
      <c r="I49" s="0" t="n">
        <v>0.526252244789609</v>
      </c>
      <c r="J49" s="0" t="n">
        <v>0.593058935249181</v>
      </c>
      <c r="K49" s="0" t="n">
        <v>0.186847594634116</v>
      </c>
      <c r="L49" s="0" t="n">
        <v>0.187419996227361</v>
      </c>
      <c r="M49" s="0" t="n">
        <v>0.215224522366112</v>
      </c>
      <c r="N49" s="0" t="n">
        <v>0.253513573295094</v>
      </c>
      <c r="O49" s="0" t="n">
        <v>0.108779745960978</v>
      </c>
      <c r="P49" s="0" t="n">
        <v>0.128131970267726</v>
      </c>
      <c r="Q49" s="0" t="n">
        <v>5522.58522205278</v>
      </c>
      <c r="R49" s="0" t="n">
        <v>3801.10861878001</v>
      </c>
      <c r="S49" s="0" t="n">
        <v>3274.13291350109</v>
      </c>
      <c r="T49" s="0" t="n">
        <v>2608.42353008886</v>
      </c>
      <c r="U49" s="0" t="n">
        <v>4580.60614825986</v>
      </c>
      <c r="V49" s="0" t="n">
        <v>5026.59661324404</v>
      </c>
      <c r="W49" s="0" t="n">
        <v>3276.32729797118</v>
      </c>
      <c r="X49" s="0" t="n">
        <v>0.599444658884423</v>
      </c>
      <c r="Y49" s="0" t="n">
        <v>0.748522220493633</v>
      </c>
      <c r="Z49" s="0" t="n">
        <v>544.065371581082</v>
      </c>
      <c r="AA49" s="0" t="n">
        <v>542.611808013313</v>
      </c>
      <c r="AB49" s="0" t="n">
        <v>490.173770812296</v>
      </c>
      <c r="AC49" s="0" t="n">
        <v>713.104337878693</v>
      </c>
      <c r="AD49" s="0" t="n">
        <v>0.773673122470354</v>
      </c>
      <c r="AE49" s="0" t="n">
        <v>0.555762929820009</v>
      </c>
      <c r="AF49" s="0" t="n">
        <v>0.217910192650345</v>
      </c>
      <c r="AG49" s="0" t="n">
        <v>0.372580130468509</v>
      </c>
      <c r="AH49" s="0" t="n">
        <v>0.377851581660324</v>
      </c>
      <c r="AI49" s="0" t="n">
        <v>0.31624673281275</v>
      </c>
      <c r="AJ49" s="0" t="n">
        <v>0.307251420602595</v>
      </c>
      <c r="AK49" s="0" t="n">
        <v>0.338240708929272</v>
      </c>
      <c r="AL49" s="0" t="n">
        <v>0.321109894741356</v>
      </c>
      <c r="AM49" s="0" t="n">
        <v>0.312248546910816</v>
      </c>
      <c r="AN49" s="0" t="n">
        <v>0.297221373276651</v>
      </c>
      <c r="AO49" s="0" t="n">
        <v>4515433</v>
      </c>
    </row>
    <row r="50" customFormat="false" ht="15" hidden="false" customHeight="false" outlineLevel="0" collapsed="false">
      <c r="A50" s="0" t="n">
        <v>97</v>
      </c>
      <c r="B50" s="0" t="n">
        <v>0.61383781879987</v>
      </c>
      <c r="C50" s="0" t="n">
        <v>0.249446281796606</v>
      </c>
      <c r="D50" s="0" t="n">
        <v>0.136715899403524</v>
      </c>
      <c r="E50" s="0" t="n">
        <v>0.849663623121872</v>
      </c>
      <c r="F50" s="0" t="n">
        <v>0.975090746235474</v>
      </c>
      <c r="G50" s="0" t="n">
        <v>0.88176400909096</v>
      </c>
      <c r="H50" s="0" t="n">
        <v>0.980170771802612</v>
      </c>
      <c r="I50" s="0" t="n">
        <v>0.521555665130725</v>
      </c>
      <c r="J50" s="0" t="n">
        <v>0.588356798378753</v>
      </c>
      <c r="K50" s="0" t="n">
        <v>0.189619075147785</v>
      </c>
      <c r="L50" s="0" t="n">
        <v>0.189225942093427</v>
      </c>
      <c r="M50" s="0" t="n">
        <v>0.211945431565584</v>
      </c>
      <c r="N50" s="0" t="n">
        <v>0.249815621606369</v>
      </c>
      <c r="O50" s="0" t="n">
        <v>0.116162526425564</v>
      </c>
      <c r="P50" s="0" t="n">
        <v>0.136918326250353</v>
      </c>
      <c r="Q50" s="0" t="n">
        <v>5538.27807872639</v>
      </c>
      <c r="R50" s="0" t="n">
        <v>3810.77452851692</v>
      </c>
      <c r="S50" s="0" t="n">
        <v>3277.02205374911</v>
      </c>
      <c r="T50" s="0" t="n">
        <v>2610.0663015802</v>
      </c>
      <c r="U50" s="0" t="n">
        <v>4573.8830643491</v>
      </c>
      <c r="V50" s="0" t="n">
        <v>5031.76752838665</v>
      </c>
      <c r="W50" s="0" t="n">
        <v>3279.23536908158</v>
      </c>
      <c r="X50" s="0" t="n">
        <v>0.594123975231927</v>
      </c>
      <c r="Y50" s="0" t="n">
        <v>0.745579411701262</v>
      </c>
      <c r="Z50" s="0" t="n">
        <v>691.519507255111</v>
      </c>
      <c r="AA50" s="0" t="n">
        <v>674.705880643768</v>
      </c>
      <c r="AB50" s="0" t="n">
        <v>619.080105789837</v>
      </c>
      <c r="AC50" s="0" t="n">
        <v>877.321972886154</v>
      </c>
      <c r="AD50" s="0" t="n">
        <v>0.781561771984238</v>
      </c>
      <c r="AE50" s="0" t="n">
        <v>0.569044379826017</v>
      </c>
      <c r="AF50" s="0" t="n">
        <v>0.21251739215822</v>
      </c>
      <c r="AG50" s="0" t="n">
        <v>0.372909843090381</v>
      </c>
      <c r="AH50" s="0" t="n">
        <v>0.377638881750374</v>
      </c>
      <c r="AI50" s="0" t="n">
        <v>0.31725741941936</v>
      </c>
      <c r="AJ50" s="0" t="n">
        <v>0.308152366896699</v>
      </c>
      <c r="AK50" s="0" t="n">
        <v>0.337766847708354</v>
      </c>
      <c r="AL50" s="0" t="n">
        <v>0.320797922334399</v>
      </c>
      <c r="AM50" s="0" t="n">
        <v>0.313327077576924</v>
      </c>
      <c r="AN50" s="0" t="n">
        <v>0.298496511521231</v>
      </c>
      <c r="AO50" s="0" t="n">
        <v>4532363</v>
      </c>
    </row>
    <row r="51" customFormat="false" ht="15" hidden="false" customHeight="false" outlineLevel="0" collapsed="false">
      <c r="A51" s="0" t="n">
        <v>98</v>
      </c>
      <c r="B51" s="0" t="n">
        <v>0.610329069026588</v>
      </c>
      <c r="C51" s="0" t="n">
        <v>0.247353182042545</v>
      </c>
      <c r="D51" s="0" t="n">
        <v>0.142317748930867</v>
      </c>
      <c r="E51" s="0" t="n">
        <v>0.848146488231281</v>
      </c>
      <c r="F51" s="0" t="n">
        <v>0.974702115669213</v>
      </c>
      <c r="G51" s="0" t="n">
        <v>0.879310158255372</v>
      </c>
      <c r="H51" s="0" t="n">
        <v>0.978812709234774</v>
      </c>
      <c r="I51" s="0" t="n">
        <v>0.517648456560368</v>
      </c>
      <c r="J51" s="0" t="n">
        <v>0.584635016861176</v>
      </c>
      <c r="K51" s="0" t="n">
        <v>0.192118928467887</v>
      </c>
      <c r="L51" s="0" t="n">
        <v>0.192104861244518</v>
      </c>
      <c r="M51" s="0" t="n">
        <v>0.209791732702218</v>
      </c>
      <c r="N51" s="0" t="n">
        <v>0.247604659293549</v>
      </c>
      <c r="O51" s="0" t="n">
        <v>0.120706298968696</v>
      </c>
      <c r="P51" s="0" t="n">
        <v>0.142462439514488</v>
      </c>
      <c r="Q51" s="0" t="n">
        <v>5554.81590721275</v>
      </c>
      <c r="R51" s="0" t="n">
        <v>3813.73599560371</v>
      </c>
      <c r="S51" s="0" t="n">
        <v>3278.12040984846</v>
      </c>
      <c r="T51" s="0" t="n">
        <v>2611.52253075248</v>
      </c>
      <c r="U51" s="0" t="n">
        <v>4572.7851436168</v>
      </c>
      <c r="V51" s="0" t="n">
        <v>5047.59027078831</v>
      </c>
      <c r="W51" s="0" t="n">
        <v>3280.3447141168</v>
      </c>
      <c r="X51" s="0" t="n">
        <v>0.591939539002148</v>
      </c>
      <c r="Y51" s="0" t="n">
        <v>0.747615815087953</v>
      </c>
      <c r="Z51" s="0" t="n">
        <v>540.048090598816</v>
      </c>
      <c r="AA51" s="0" t="n">
        <v>539.883249256187</v>
      </c>
      <c r="AB51" s="0" t="n">
        <v>487.203609448298</v>
      </c>
      <c r="AC51" s="0" t="n">
        <v>738.878600609659</v>
      </c>
      <c r="AD51" s="0" t="n">
        <v>0.778374925445615</v>
      </c>
      <c r="AE51" s="0" t="n">
        <v>0.571570345408844</v>
      </c>
      <c r="AF51" s="0" t="n">
        <v>0.20680458003677</v>
      </c>
      <c r="AG51" s="0" t="n">
        <v>0.375591680565839</v>
      </c>
      <c r="AH51" s="0" t="n">
        <v>0.379676623316734</v>
      </c>
      <c r="AI51" s="0" t="n">
        <v>0.318642767835541</v>
      </c>
      <c r="AJ51" s="0" t="n">
        <v>0.309550831135856</v>
      </c>
      <c r="AK51" s="0" t="n">
        <v>0.339076040904311</v>
      </c>
      <c r="AL51" s="0" t="n">
        <v>0.322003357579436</v>
      </c>
      <c r="AM51" s="0" t="n">
        <v>0.314694134552352</v>
      </c>
      <c r="AN51" s="0" t="n">
        <v>0.299403156722997</v>
      </c>
      <c r="AO51" s="0" t="n">
        <v>4530461</v>
      </c>
    </row>
    <row r="52" customFormat="false" ht="15" hidden="false" customHeight="false" outlineLevel="0" collapsed="false">
      <c r="A52" s="0" t="n">
        <v>99</v>
      </c>
      <c r="B52" s="0" t="n">
        <v>0.606354397819864</v>
      </c>
      <c r="C52" s="0" t="n">
        <v>0.24487013246011</v>
      </c>
      <c r="D52" s="0" t="n">
        <v>0.148775469720026</v>
      </c>
      <c r="E52" s="0" t="n">
        <v>0.848322689952363</v>
      </c>
      <c r="F52" s="0" t="n">
        <v>0.975301759248485</v>
      </c>
      <c r="G52" s="0" t="n">
        <v>0.879718852509159</v>
      </c>
      <c r="H52" s="0" t="n">
        <v>0.980180156354135</v>
      </c>
      <c r="I52" s="0" t="n">
        <v>0.514384193822992</v>
      </c>
      <c r="J52" s="0" t="n">
        <v>0.581171122089518</v>
      </c>
      <c r="K52" s="0" t="n">
        <v>0.19606579946584</v>
      </c>
      <c r="L52" s="0" t="n">
        <v>0.196945117371389</v>
      </c>
      <c r="M52" s="0" t="n">
        <v>0.207728889457552</v>
      </c>
      <c r="N52" s="0" t="n">
        <v>0.245171852024246</v>
      </c>
      <c r="O52" s="0" t="n">
        <v>0.126209606671819</v>
      </c>
      <c r="P52" s="0" t="n">
        <v>0.148958785134721</v>
      </c>
      <c r="Q52" s="0" t="n">
        <v>5562.48856837826</v>
      </c>
      <c r="R52" s="0" t="n">
        <v>3820.95355679656</v>
      </c>
      <c r="S52" s="0" t="n">
        <v>3278.37515944992</v>
      </c>
      <c r="T52" s="0" t="n">
        <v>2612.36211904084</v>
      </c>
      <c r="U52" s="0" t="n">
        <v>4564.27096714642</v>
      </c>
      <c r="V52" s="0" t="n">
        <v>5061.39790657633</v>
      </c>
      <c r="W52" s="0" t="n">
        <v>3280.60815602444</v>
      </c>
      <c r="X52" s="0" t="n">
        <v>0.588160231598055</v>
      </c>
      <c r="Y52" s="0" t="n">
        <v>0.747392547049379</v>
      </c>
      <c r="Z52" s="0" t="n">
        <v>536.306513650128</v>
      </c>
      <c r="AA52" s="0" t="n">
        <v>533.207348108122</v>
      </c>
      <c r="AB52" s="0" t="n">
        <v>481.689560249917</v>
      </c>
      <c r="AC52" s="0" t="n">
        <v>724.74857284172</v>
      </c>
      <c r="AD52" s="0" t="n">
        <v>0.77447470369169</v>
      </c>
      <c r="AE52" s="0" t="n">
        <v>0.574092817187951</v>
      </c>
      <c r="AF52" s="0" t="n">
        <v>0.200381886503739</v>
      </c>
      <c r="AG52" s="0" t="n">
        <v>0.375202180096325</v>
      </c>
      <c r="AH52" s="0" t="n">
        <v>0.379809752032999</v>
      </c>
      <c r="AI52" s="0" t="n">
        <v>0.319909800042642</v>
      </c>
      <c r="AJ52" s="0" t="n">
        <v>0.309282047815048</v>
      </c>
      <c r="AK52" s="0" t="n">
        <v>0.339048627541213</v>
      </c>
      <c r="AL52" s="0" t="n">
        <v>0.322853374712689</v>
      </c>
      <c r="AM52" s="0" t="n">
        <v>0.31603609806762</v>
      </c>
      <c r="AN52" s="0" t="n">
        <v>0.29971122214965</v>
      </c>
      <c r="AO52" s="0" t="n">
        <v>4555635</v>
      </c>
    </row>
    <row r="53" customFormat="false" ht="15" hidden="false" customHeight="false" outlineLevel="0" collapsed="false">
      <c r="A53" s="0" t="n">
        <v>100</v>
      </c>
      <c r="B53" s="0" t="n">
        <v>0.602324203804642</v>
      </c>
      <c r="C53" s="0" t="n">
        <v>0.240929262519909</v>
      </c>
      <c r="D53" s="0" t="n">
        <v>0.156746533675448</v>
      </c>
      <c r="E53" s="0" t="n">
        <v>0.850096928821208</v>
      </c>
      <c r="F53" s="0" t="n">
        <v>0.976273150426945</v>
      </c>
      <c r="G53" s="0" t="n">
        <v>0.880077186864698</v>
      </c>
      <c r="H53" s="0" t="n">
        <v>0.981577839959404</v>
      </c>
      <c r="I53" s="0" t="n">
        <v>0.512033955809006</v>
      </c>
      <c r="J53" s="0" t="n">
        <v>0.577623645049145</v>
      </c>
      <c r="K53" s="0" t="n">
        <v>0.196890174347211</v>
      </c>
      <c r="L53" s="0" t="n">
        <v>0.199273299274323</v>
      </c>
      <c r="M53" s="0" t="n">
        <v>0.204813226131333</v>
      </c>
      <c r="N53" s="0" t="n">
        <v>0.241519177816438</v>
      </c>
      <c r="O53" s="0" t="n">
        <v>0.133249746880869</v>
      </c>
      <c r="P53" s="0" t="n">
        <v>0.157130327561363</v>
      </c>
      <c r="Q53" s="0" t="n">
        <v>5576.16895237451</v>
      </c>
      <c r="R53" s="0" t="n">
        <v>3843.13765662682</v>
      </c>
      <c r="S53" s="0" t="n">
        <v>3281.29632815774</v>
      </c>
      <c r="T53" s="0" t="n">
        <v>2615.4194253514</v>
      </c>
      <c r="U53" s="0" t="n">
        <v>4559.17975800274</v>
      </c>
      <c r="V53" s="0" t="n">
        <v>5075.65258638811</v>
      </c>
      <c r="W53" s="0" t="n">
        <v>3283.54838468609</v>
      </c>
      <c r="X53" s="0" t="n">
        <v>0.594879144002333</v>
      </c>
      <c r="Y53" s="0" t="n">
        <v>0.750091899852279</v>
      </c>
      <c r="Z53" s="0" t="n">
        <v>547.191283408187</v>
      </c>
      <c r="AA53" s="0" t="n">
        <v>544.494260621388</v>
      </c>
      <c r="AB53" s="0" t="n">
        <v>491.037984874046</v>
      </c>
      <c r="AC53" s="0" t="n">
        <v>744.218146258324</v>
      </c>
      <c r="AD53" s="0" t="n">
        <v>0.780160639025242</v>
      </c>
      <c r="AE53" s="0" t="n">
        <v>0.568087059175481</v>
      </c>
      <c r="AF53" s="0" t="n">
        <v>0.212073579849761</v>
      </c>
      <c r="AG53" s="0" t="n">
        <v>0.37854975027222</v>
      </c>
      <c r="AH53" s="0" t="n">
        <v>0.380584154861423</v>
      </c>
      <c r="AI53" s="0" t="n">
        <v>0.322225357324258</v>
      </c>
      <c r="AJ53" s="0" t="n">
        <v>0.309242698264747</v>
      </c>
      <c r="AK53" s="0" t="n">
        <v>0.343151993133408</v>
      </c>
      <c r="AL53" s="0" t="n">
        <v>0.322622248856198</v>
      </c>
      <c r="AM53" s="0" t="n">
        <v>0.318360743062878</v>
      </c>
      <c r="AN53" s="0" t="n">
        <v>0.300547259164989</v>
      </c>
      <c r="AO53" s="0" t="n">
        <v>4566640</v>
      </c>
    </row>
    <row r="54" customFormat="false" ht="15" hidden="false" customHeight="false" outlineLevel="0" collapsed="false">
      <c r="A54" s="0" t="n">
        <v>101</v>
      </c>
      <c r="B54" s="0" t="n">
        <v>0.601019528182754</v>
      </c>
      <c r="C54" s="0" t="n">
        <v>0.238018432218634</v>
      </c>
      <c r="D54" s="0" t="n">
        <v>0.160962039598612</v>
      </c>
      <c r="E54" s="0" t="n">
        <v>0.849532788105143</v>
      </c>
      <c r="F54" s="0" t="n">
        <v>0.975171899397324</v>
      </c>
      <c r="G54" s="0" t="n">
        <v>0.880256576755987</v>
      </c>
      <c r="H54" s="0" t="n">
        <v>0.98059318634555</v>
      </c>
      <c r="I54" s="0" t="n">
        <v>0.510585795482732</v>
      </c>
      <c r="J54" s="0" t="n">
        <v>0.575759829654724</v>
      </c>
      <c r="K54" s="0" t="n">
        <v>0.198029985188125</v>
      </c>
      <c r="L54" s="0" t="n">
        <v>0.199773628060516</v>
      </c>
      <c r="M54" s="0" t="n">
        <v>0.202204462343111</v>
      </c>
      <c r="N54" s="0" t="n">
        <v>0.238275909134919</v>
      </c>
      <c r="O54" s="0" t="n">
        <v>0.1367425302793</v>
      </c>
      <c r="P54" s="0" t="n">
        <v>0.161136160607681</v>
      </c>
      <c r="Q54" s="0" t="n">
        <v>5599.04749442305</v>
      </c>
      <c r="R54" s="0" t="n">
        <v>3850.74661369629</v>
      </c>
      <c r="S54" s="0" t="n">
        <v>3284.17829178369</v>
      </c>
      <c r="T54" s="0" t="n">
        <v>2618.07983006285</v>
      </c>
      <c r="U54" s="0" t="n">
        <v>4568.2433207867</v>
      </c>
      <c r="V54" s="0" t="n">
        <v>5088.6766321217</v>
      </c>
      <c r="W54" s="0" t="n">
        <v>3286.44961728347</v>
      </c>
      <c r="X54" s="0" t="n">
        <v>0.593787859532932</v>
      </c>
      <c r="Y54" s="0" t="n">
        <v>0.747461209987814</v>
      </c>
      <c r="Z54" s="0" t="n">
        <v>684.261009703935</v>
      </c>
      <c r="AA54" s="0" t="n">
        <v>671.805927596466</v>
      </c>
      <c r="AB54" s="0" t="n">
        <v>617.795079877427</v>
      </c>
      <c r="AC54" s="0" t="n">
        <v>872.806562807441</v>
      </c>
      <c r="AD54" s="0" t="n">
        <v>0.775521374733488</v>
      </c>
      <c r="AE54" s="0" t="n">
        <v>0.568477823820883</v>
      </c>
      <c r="AF54" s="0" t="n">
        <v>0.207051420091739</v>
      </c>
      <c r="AG54" s="0" t="n">
        <v>0.377384000665275</v>
      </c>
      <c r="AH54" s="0" t="n">
        <v>0.380616588854776</v>
      </c>
      <c r="AI54" s="0" t="n">
        <v>0.32082389573985</v>
      </c>
      <c r="AJ54" s="0" t="n">
        <v>0.310284797557805</v>
      </c>
      <c r="AK54" s="0" t="n">
        <v>0.342971035960527</v>
      </c>
      <c r="AL54" s="0" t="n">
        <v>0.323948468843318</v>
      </c>
      <c r="AM54" s="0" t="n">
        <v>0.317138301994636</v>
      </c>
      <c r="AN54" s="0" t="n">
        <v>0.301335577126745</v>
      </c>
      <c r="AO54" s="0" t="n">
        <v>4584168</v>
      </c>
    </row>
    <row r="55" customFormat="false" ht="15" hidden="false" customHeight="false" outlineLevel="0" collapsed="false">
      <c r="A55" s="0" t="n">
        <v>102</v>
      </c>
      <c r="B55" s="0" t="n">
        <v>0.59590488459435</v>
      </c>
      <c r="C55" s="0" t="n">
        <v>0.234880044105955</v>
      </c>
      <c r="D55" s="0" t="n">
        <v>0.169215071299695</v>
      </c>
      <c r="E55" s="0" t="n">
        <v>0.847749916326158</v>
      </c>
      <c r="F55" s="0" t="n">
        <v>0.974496296405836</v>
      </c>
      <c r="G55" s="0" t="n">
        <v>0.877924210973827</v>
      </c>
      <c r="H55" s="0" t="n">
        <v>0.980563492168502</v>
      </c>
      <c r="I55" s="0" t="n">
        <v>0.505178316053209</v>
      </c>
      <c r="J55" s="0" t="n">
        <v>0.570606452356065</v>
      </c>
      <c r="K55" s="0" t="n">
        <v>0.199326824414322</v>
      </c>
      <c r="L55" s="0" t="n">
        <v>0.202948294966479</v>
      </c>
      <c r="M55" s="0" t="n">
        <v>0.199119537737508</v>
      </c>
      <c r="N55" s="0" t="n">
        <v>0.234760730253141</v>
      </c>
      <c r="O55" s="0" t="n">
        <v>0.143452062535442</v>
      </c>
      <c r="P55" s="0" t="n">
        <v>0.169129113796631</v>
      </c>
      <c r="Q55" s="0" t="n">
        <v>5612.7751918177</v>
      </c>
      <c r="R55" s="0" t="n">
        <v>3866.81216288962</v>
      </c>
      <c r="S55" s="0" t="n">
        <v>3285.25569826544</v>
      </c>
      <c r="T55" s="0" t="n">
        <v>2620.55374776447</v>
      </c>
      <c r="U55" s="0" t="n">
        <v>4559.75834551473</v>
      </c>
      <c r="V55" s="0" t="n">
        <v>5097.93598416987</v>
      </c>
      <c r="W55" s="0" t="n">
        <v>3287.54819168613</v>
      </c>
      <c r="X55" s="0" t="n">
        <v>0.587891077946793</v>
      </c>
      <c r="Y55" s="0" t="n">
        <v>0.746554626015957</v>
      </c>
      <c r="Z55" s="0" t="n">
        <v>542.945325482806</v>
      </c>
      <c r="AA55" s="0" t="n">
        <v>539.529713340736</v>
      </c>
      <c r="AB55" s="0" t="n">
        <v>488.58100373163</v>
      </c>
      <c r="AC55" s="0" t="n">
        <v>716.576195783113</v>
      </c>
      <c r="AD55" s="0" t="n">
        <v>0.769310462473879</v>
      </c>
      <c r="AE55" s="0" t="n">
        <v>0.563484302938363</v>
      </c>
      <c r="AF55" s="0" t="n">
        <v>0.205826159535516</v>
      </c>
      <c r="AG55" s="0" t="n">
        <v>0.376927673882567</v>
      </c>
      <c r="AH55" s="0" t="n">
        <v>0.382905912899343</v>
      </c>
      <c r="AI55" s="0" t="n">
        <v>0.320409979022253</v>
      </c>
      <c r="AJ55" s="0" t="n">
        <v>0.310634671155439</v>
      </c>
      <c r="AK55" s="0" t="n">
        <v>0.342207667478015</v>
      </c>
      <c r="AL55" s="0" t="n">
        <v>0.325296704741154</v>
      </c>
      <c r="AM55" s="0" t="n">
        <v>0.316951051565143</v>
      </c>
      <c r="AN55" s="0" t="n">
        <v>0.302236708973062</v>
      </c>
      <c r="AO55" s="0" t="n">
        <v>4592448</v>
      </c>
    </row>
    <row r="56" customFormat="false" ht="15" hidden="false" customHeight="false" outlineLevel="0" collapsed="false">
      <c r="A56" s="0" t="n">
        <v>103</v>
      </c>
      <c r="B56" s="0" t="n">
        <v>0.595343728819163</v>
      </c>
      <c r="C56" s="0" t="n">
        <v>0.232170901456415</v>
      </c>
      <c r="D56" s="0" t="n">
        <v>0.172485369724422</v>
      </c>
      <c r="E56" s="0" t="n">
        <v>0.847914656256557</v>
      </c>
      <c r="F56" s="0" t="n">
        <v>0.974071805324414</v>
      </c>
      <c r="G56" s="0" t="n">
        <v>0.87630737799886</v>
      </c>
      <c r="H56" s="0" t="n">
        <v>0.979432823484192</v>
      </c>
      <c r="I56" s="0" t="n">
        <v>0.504800673176198</v>
      </c>
      <c r="J56" s="0" t="n">
        <v>0.569673230351603</v>
      </c>
      <c r="K56" s="0" t="n">
        <v>0.199815016717705</v>
      </c>
      <c r="L56" s="0" t="n">
        <v>0.204167592738154</v>
      </c>
      <c r="M56" s="0" t="n">
        <v>0.196861110101191</v>
      </c>
      <c r="N56" s="0" t="n">
        <v>0.232023048660894</v>
      </c>
      <c r="O56" s="0" t="n">
        <v>0.146252872979168</v>
      </c>
      <c r="P56" s="0" t="n">
        <v>0.172375526311917</v>
      </c>
      <c r="Q56" s="0" t="n">
        <v>5607.79660562513</v>
      </c>
      <c r="R56" s="0" t="n">
        <v>3882.70026458756</v>
      </c>
      <c r="S56" s="0" t="n">
        <v>3285.49093690684</v>
      </c>
      <c r="T56" s="0" t="n">
        <v>2620.97893958994</v>
      </c>
      <c r="U56" s="0" t="n">
        <v>4553.44245563594</v>
      </c>
      <c r="V56" s="0" t="n">
        <v>5109.42885524384</v>
      </c>
      <c r="W56" s="0" t="n">
        <v>3287.79904475934</v>
      </c>
      <c r="X56" s="0" t="n">
        <v>0.589370776094795</v>
      </c>
      <c r="Y56" s="0" t="n">
        <v>0.747797764273781</v>
      </c>
      <c r="Z56" s="0" t="n">
        <v>547.424600135477</v>
      </c>
      <c r="AA56" s="0" t="n">
        <v>534.358733668297</v>
      </c>
      <c r="AB56" s="0" t="n">
        <v>483.941486724106</v>
      </c>
      <c r="AC56" s="0" t="n">
        <v>732.123248334855</v>
      </c>
      <c r="AD56" s="0" t="n">
        <v>0.782937869503671</v>
      </c>
      <c r="AE56" s="0" t="n">
        <v>0.585850825826929</v>
      </c>
      <c r="AF56" s="0" t="n">
        <v>0.197087043676742</v>
      </c>
      <c r="AG56" s="0" t="n">
        <v>0.378032344124722</v>
      </c>
      <c r="AH56" s="0" t="n">
        <v>0.384188297565338</v>
      </c>
      <c r="AI56" s="0" t="n">
        <v>0.31973132133488</v>
      </c>
      <c r="AJ56" s="0" t="n">
        <v>0.311521092503046</v>
      </c>
      <c r="AK56" s="0" t="n">
        <v>0.342687808690226</v>
      </c>
      <c r="AL56" s="0" t="n">
        <v>0.325536271949087</v>
      </c>
      <c r="AM56" s="0" t="n">
        <v>0.315953065244822</v>
      </c>
      <c r="AN56" s="0" t="n">
        <v>0.3021979498248</v>
      </c>
      <c r="AO56" s="0" t="n">
        <v>4600479</v>
      </c>
    </row>
    <row r="57" customFormat="false" ht="15" hidden="false" customHeight="false" outlineLevel="0" collapsed="false">
      <c r="A57" s="0" t="n">
        <v>104</v>
      </c>
      <c r="B57" s="0" t="n">
        <v>0.59266926605717</v>
      </c>
      <c r="C57" s="0" t="n">
        <v>0.229584075226272</v>
      </c>
      <c r="D57" s="0" t="n">
        <v>0.177746658716558</v>
      </c>
      <c r="E57" s="0" t="n">
        <v>0.847049559521278</v>
      </c>
      <c r="F57" s="0" t="n">
        <v>0.97298281551124</v>
      </c>
      <c r="G57" s="0" t="n">
        <v>0.874537209732017</v>
      </c>
      <c r="H57" s="0" t="n">
        <v>0.9788851039</v>
      </c>
      <c r="I57" s="0" t="n">
        <v>0.502020240755525</v>
      </c>
      <c r="J57" s="0" t="n">
        <v>0.566297116605509</v>
      </c>
      <c r="K57" s="0" t="n">
        <v>0.202452875574784</v>
      </c>
      <c r="L57" s="0" t="n">
        <v>0.208780032791062</v>
      </c>
      <c r="M57" s="0" t="n">
        <v>0.194469089793514</v>
      </c>
      <c r="N57" s="0" t="n">
        <v>0.229220513726634</v>
      </c>
      <c r="O57" s="0" t="n">
        <v>0.15056022897224</v>
      </c>
      <c r="P57" s="0" t="n">
        <v>0.177465185179098</v>
      </c>
      <c r="Q57" s="0" t="n">
        <v>5612.12737093053</v>
      </c>
      <c r="R57" s="0" t="n">
        <v>3907.03784712246</v>
      </c>
      <c r="S57" s="0" t="n">
        <v>3288.03740967445</v>
      </c>
      <c r="T57" s="0" t="n">
        <v>2623.629241756</v>
      </c>
      <c r="U57" s="0" t="n">
        <v>4547.35776939144</v>
      </c>
      <c r="V57" s="0" t="n">
        <v>5131.29279102377</v>
      </c>
      <c r="W57" s="0" t="n">
        <v>3290.73259785841</v>
      </c>
      <c r="X57" s="0" t="n">
        <v>0.582938861539367</v>
      </c>
      <c r="Y57" s="0" t="n">
        <v>0.745618752734359</v>
      </c>
      <c r="Z57" s="0" t="n">
        <v>549.540953603587</v>
      </c>
      <c r="AA57" s="0" t="n">
        <v>538.263263696066</v>
      </c>
      <c r="AB57" s="0" t="n">
        <v>493.89843210333</v>
      </c>
      <c r="AC57" s="0" t="n">
        <v>723.388372665067</v>
      </c>
      <c r="AD57" s="0" t="n">
        <v>0.775615450931374</v>
      </c>
      <c r="AE57" s="0" t="n">
        <v>0.592397283444095</v>
      </c>
      <c r="AF57" s="0" t="n">
        <v>0.183218167487278</v>
      </c>
      <c r="AG57" s="0" t="n">
        <v>0.381008902324947</v>
      </c>
      <c r="AH57" s="0" t="n">
        <v>0.386395313498526</v>
      </c>
      <c r="AI57" s="0" t="n">
        <v>0.322054078616985</v>
      </c>
      <c r="AJ57" s="0" t="n">
        <v>0.313061494926968</v>
      </c>
      <c r="AK57" s="0" t="n">
        <v>0.34448334845469</v>
      </c>
      <c r="AL57" s="0" t="n">
        <v>0.326719691576397</v>
      </c>
      <c r="AM57" s="0" t="n">
        <v>0.318094246901468</v>
      </c>
      <c r="AN57" s="0" t="n">
        <v>0.303252527985789</v>
      </c>
      <c r="AO57" s="0" t="n">
        <v>4618125</v>
      </c>
    </row>
    <row r="58" customFormat="false" ht="15" hidden="false" customHeight="false" outlineLevel="0" collapsed="false">
      <c r="A58" s="0" t="n">
        <v>105</v>
      </c>
      <c r="B58" s="0" t="n">
        <v>0.589835130000143</v>
      </c>
      <c r="C58" s="0" t="n">
        <v>0.2258280824033</v>
      </c>
      <c r="D58" s="0" t="n">
        <v>0.184336787596557</v>
      </c>
      <c r="E58" s="0" t="n">
        <v>0.849276559269772</v>
      </c>
      <c r="F58" s="0" t="n">
        <v>0.974264069844848</v>
      </c>
      <c r="G58" s="0" t="n">
        <v>0.875213910140589</v>
      </c>
      <c r="H58" s="0" t="n">
        <v>0.979491956164257</v>
      </c>
      <c r="I58" s="0" t="n">
        <v>0.50093314974296</v>
      </c>
      <c r="J58" s="0" t="n">
        <v>0.564262396042159</v>
      </c>
      <c r="K58" s="0" t="n">
        <v>0.203342187183151</v>
      </c>
      <c r="L58" s="0" t="n">
        <v>0.210913704610879</v>
      </c>
      <c r="M58" s="0" t="n">
        <v>0.191790496809965</v>
      </c>
      <c r="N58" s="0" t="n">
        <v>0.225738230036709</v>
      </c>
      <c r="O58" s="0" t="n">
        <v>0.156552912716847</v>
      </c>
      <c r="P58" s="0" t="n">
        <v>0.184263443765979</v>
      </c>
      <c r="Q58" s="0" t="n">
        <v>5631.13082172184</v>
      </c>
      <c r="R58" s="0" t="n">
        <v>3912.10271048825</v>
      </c>
      <c r="S58" s="0" t="n">
        <v>3290.90157215111</v>
      </c>
      <c r="T58" s="0" t="n">
        <v>2621.60051336002</v>
      </c>
      <c r="U58" s="0" t="n">
        <v>4547.87418868928</v>
      </c>
      <c r="V58" s="0" t="n">
        <v>5145.27914031267</v>
      </c>
      <c r="W58" s="0" t="n">
        <v>3293.62709388173</v>
      </c>
      <c r="X58" s="0" t="n">
        <v>0.585768089946036</v>
      </c>
      <c r="Y58" s="0" t="n">
        <v>0.747572386507977</v>
      </c>
      <c r="Z58" s="0" t="n">
        <v>688.589167613698</v>
      </c>
      <c r="AA58" s="0" t="n">
        <v>671.050581635024</v>
      </c>
      <c r="AB58" s="0" t="n">
        <v>618.216358985375</v>
      </c>
      <c r="AC58" s="0" t="n">
        <v>906.967380721075</v>
      </c>
      <c r="AD58" s="0" t="n">
        <v>0.785270759080714</v>
      </c>
      <c r="AE58" s="0" t="n">
        <v>0.588903353289681</v>
      </c>
      <c r="AF58" s="0" t="n">
        <v>0.196367405791033</v>
      </c>
      <c r="AG58" s="0" t="n">
        <v>0.381396185551895</v>
      </c>
      <c r="AH58" s="0" t="n">
        <v>0.385577507086313</v>
      </c>
      <c r="AI58" s="0" t="n">
        <v>0.324161391168227</v>
      </c>
      <c r="AJ58" s="0" t="n">
        <v>0.313470175557506</v>
      </c>
      <c r="AK58" s="0" t="n">
        <v>0.344404380056913</v>
      </c>
      <c r="AL58" s="0" t="n">
        <v>0.326066629886659</v>
      </c>
      <c r="AM58" s="0" t="n">
        <v>0.31996378154841</v>
      </c>
      <c r="AN58" s="0" t="n">
        <v>0.304142931592674</v>
      </c>
      <c r="AO58" s="0" t="n">
        <v>4651120</v>
      </c>
    </row>
    <row r="59" customFormat="false" ht="15" hidden="false" customHeight="false" outlineLevel="0" collapsed="false">
      <c r="A59" s="0" t="n">
        <v>106</v>
      </c>
      <c r="B59" s="0" t="n">
        <v>0.588603104258133</v>
      </c>
      <c r="C59" s="0" t="n">
        <v>0.223062850329062</v>
      </c>
      <c r="D59" s="0" t="n">
        <v>0.188334045412804</v>
      </c>
      <c r="E59" s="0" t="n">
        <v>0.846929021932686</v>
      </c>
      <c r="F59" s="0" t="n">
        <v>0.972717290805693</v>
      </c>
      <c r="G59" s="0" t="n">
        <v>0.873667548158918</v>
      </c>
      <c r="H59" s="0" t="n">
        <v>0.97861318976627</v>
      </c>
      <c r="I59" s="0" t="n">
        <v>0.498505051395883</v>
      </c>
      <c r="J59" s="0" t="n">
        <v>0.562833306717958</v>
      </c>
      <c r="K59" s="0" t="n">
        <v>0.204398987861865</v>
      </c>
      <c r="L59" s="0" t="n">
        <v>0.21150348729226</v>
      </c>
      <c r="M59" s="0" t="n">
        <v>0.18891840165871</v>
      </c>
      <c r="N59" s="0" t="n">
        <v>0.222242536930105</v>
      </c>
      <c r="O59" s="0" t="n">
        <v>0.159505568878093</v>
      </c>
      <c r="P59" s="0" t="n">
        <v>0.18764144715763</v>
      </c>
      <c r="Q59" s="0" t="n">
        <v>5633.9311526282</v>
      </c>
      <c r="R59" s="0" t="n">
        <v>3915.15169493477</v>
      </c>
      <c r="S59" s="0" t="n">
        <v>3291.95931728802</v>
      </c>
      <c r="T59" s="0" t="n">
        <v>2627.99948981709</v>
      </c>
      <c r="U59" s="0" t="n">
        <v>4545.40496935518</v>
      </c>
      <c r="V59" s="0" t="n">
        <v>5145.30217901886</v>
      </c>
      <c r="W59" s="0" t="n">
        <v>3294.71501926291</v>
      </c>
      <c r="X59" s="0" t="n">
        <v>0.582271738963079</v>
      </c>
      <c r="Y59" s="0" t="n">
        <v>0.747039430325666</v>
      </c>
      <c r="Z59" s="0" t="n">
        <v>550.403731339786</v>
      </c>
      <c r="AA59" s="0" t="n">
        <v>539.858851159182</v>
      </c>
      <c r="AB59" s="0" t="n">
        <v>489.091949896138</v>
      </c>
      <c r="AC59" s="0" t="n">
        <v>771.215095541154</v>
      </c>
      <c r="AD59" s="0" t="n">
        <v>0.793766320867224</v>
      </c>
      <c r="AE59" s="0" t="n">
        <v>0.601041408150529</v>
      </c>
      <c r="AF59" s="0" t="n">
        <v>0.192724912716695</v>
      </c>
      <c r="AG59" s="0" t="n">
        <v>0.383587047671727</v>
      </c>
      <c r="AH59" s="0" t="n">
        <v>0.386632018084358</v>
      </c>
      <c r="AI59" s="0" t="n">
        <v>0.325343513414395</v>
      </c>
      <c r="AJ59" s="0" t="n">
        <v>0.314074129713431</v>
      </c>
      <c r="AK59" s="0" t="n">
        <v>0.3452156990883</v>
      </c>
      <c r="AL59" s="0" t="n">
        <v>0.326570896963248</v>
      </c>
      <c r="AM59" s="0" t="n">
        <v>0.320873178820209</v>
      </c>
      <c r="AN59" s="0" t="n">
        <v>0.304171676214739</v>
      </c>
      <c r="AO59" s="0" t="n">
        <v>4663110</v>
      </c>
    </row>
    <row r="60" customFormat="false" ht="15" hidden="false" customHeight="false" outlineLevel="0" collapsed="false">
      <c r="A60" s="0" t="n">
        <v>107</v>
      </c>
      <c r="B60" s="0" t="n">
        <v>0.587052877999037</v>
      </c>
      <c r="C60" s="0" t="n">
        <v>0.219383231218707</v>
      </c>
      <c r="D60" s="0" t="n">
        <v>0.193563890782256</v>
      </c>
      <c r="E60" s="0" t="n">
        <v>0.846876164205401</v>
      </c>
      <c r="F60" s="0" t="n">
        <v>0.972541625134857</v>
      </c>
      <c r="G60" s="0" t="n">
        <v>0.873444126005351</v>
      </c>
      <c r="H60" s="0" t="n">
        <v>0.977980750861336</v>
      </c>
      <c r="I60" s="0" t="n">
        <v>0.497161089505566</v>
      </c>
      <c r="J60" s="0" t="n">
        <v>0.561309058993497</v>
      </c>
      <c r="K60" s="0" t="n">
        <v>0.205653645378267</v>
      </c>
      <c r="L60" s="0" t="n">
        <v>0.212805192291223</v>
      </c>
      <c r="M60" s="0" t="n">
        <v>0.185790429345485</v>
      </c>
      <c r="N60" s="0" t="n">
        <v>0.218472352356634</v>
      </c>
      <c r="O60" s="0" t="n">
        <v>0.16392464535435</v>
      </c>
      <c r="P60" s="0" t="n">
        <v>0.192760213784726</v>
      </c>
      <c r="Q60" s="0" t="n">
        <v>5636.39661501475</v>
      </c>
      <c r="R60" s="0" t="n">
        <v>3937.82489185163</v>
      </c>
      <c r="S60" s="0" t="n">
        <v>3292.16004747609</v>
      </c>
      <c r="T60" s="0" t="n">
        <v>2626.17117393809</v>
      </c>
      <c r="U60" s="0" t="n">
        <v>4539.43947358053</v>
      </c>
      <c r="V60" s="0" t="n">
        <v>5155.21064836502</v>
      </c>
      <c r="W60" s="0" t="n">
        <v>3294.95341392269</v>
      </c>
      <c r="X60" s="0" t="n">
        <v>0.578704726431279</v>
      </c>
      <c r="Y60" s="0" t="n">
        <v>0.746328120223604</v>
      </c>
      <c r="Z60" s="0" t="n">
        <v>545.281346523591</v>
      </c>
      <c r="AA60" s="0" t="n">
        <v>534.600519353538</v>
      </c>
      <c r="AB60" s="0" t="n">
        <v>485.978508709808</v>
      </c>
      <c r="AC60" s="0" t="n">
        <v>749.172593558413</v>
      </c>
      <c r="AD60" s="0" t="n">
        <v>0.796837649340323</v>
      </c>
      <c r="AE60" s="0" t="n">
        <v>0.607740801533472</v>
      </c>
      <c r="AF60" s="0" t="n">
        <v>0.18909684780685</v>
      </c>
      <c r="AG60" s="0" t="n">
        <v>0.380738006935293</v>
      </c>
      <c r="AH60" s="0" t="n">
        <v>0.387528051430239</v>
      </c>
      <c r="AI60" s="0" t="n">
        <v>0.323235201348343</v>
      </c>
      <c r="AJ60" s="0" t="n">
        <v>0.315262740997025</v>
      </c>
      <c r="AK60" s="0" t="n">
        <v>0.343897940197653</v>
      </c>
      <c r="AL60" s="0" t="n">
        <v>0.327745275448203</v>
      </c>
      <c r="AM60" s="0" t="n">
        <v>0.318732745656096</v>
      </c>
      <c r="AN60" s="0" t="n">
        <v>0.304751503776542</v>
      </c>
      <c r="AO60" s="0" t="n">
        <v>4680250</v>
      </c>
    </row>
    <row r="61" customFormat="false" ht="15" hidden="false" customHeight="false" outlineLevel="0" collapsed="false">
      <c r="A61" s="0" t="n">
        <v>108</v>
      </c>
      <c r="B61" s="0" t="n">
        <v>0.583821018054884</v>
      </c>
      <c r="C61" s="0" t="n">
        <v>0.217555429810768</v>
      </c>
      <c r="D61" s="0" t="n">
        <v>0.198623552134348</v>
      </c>
      <c r="E61" s="0" t="n">
        <v>0.846825138167097</v>
      </c>
      <c r="F61" s="0" t="n">
        <v>0.970574388600933</v>
      </c>
      <c r="G61" s="0" t="n">
        <v>0.873160947178128</v>
      </c>
      <c r="H61" s="0" t="n">
        <v>0.976506311961261</v>
      </c>
      <c r="I61" s="0" t="n">
        <v>0.494394314279183</v>
      </c>
      <c r="J61" s="0" t="n">
        <v>0.557290050832436</v>
      </c>
      <c r="K61" s="0" t="n">
        <v>0.20716669300061</v>
      </c>
      <c r="L61" s="0" t="n">
        <v>0.215236250794217</v>
      </c>
      <c r="M61" s="0" t="n">
        <v>0.184231406908506</v>
      </c>
      <c r="N61" s="0" t="n">
        <v>0.216042269403074</v>
      </c>
      <c r="O61" s="0" t="n">
        <v>0.168199416979409</v>
      </c>
      <c r="P61" s="0" t="n">
        <v>0.197242068365423</v>
      </c>
      <c r="Q61" s="0" t="n">
        <v>5655.41399910204</v>
      </c>
      <c r="R61" s="0" t="n">
        <v>3945.68233334389</v>
      </c>
      <c r="S61" s="0" t="n">
        <v>3290.97127338593</v>
      </c>
      <c r="T61" s="0" t="n">
        <v>2628.76222005836</v>
      </c>
      <c r="U61" s="0" t="n">
        <v>4539.85231821853</v>
      </c>
      <c r="V61" s="0" t="n">
        <v>5168.70406204208</v>
      </c>
      <c r="W61" s="0" t="n">
        <v>3297.88039137735</v>
      </c>
      <c r="X61" s="0" t="n">
        <v>0.580445943514978</v>
      </c>
      <c r="Y61" s="0" t="n">
        <v>0.744353973715716</v>
      </c>
      <c r="Z61" s="0" t="n">
        <v>548.890313722555</v>
      </c>
      <c r="AA61" s="0" t="n">
        <v>535.10869631364</v>
      </c>
      <c r="AB61" s="0" t="n">
        <v>485.511781256229</v>
      </c>
      <c r="AC61" s="0" t="n">
        <v>729.646869350892</v>
      </c>
      <c r="AD61" s="0" t="n">
        <v>0.789087769358176</v>
      </c>
      <c r="AE61" s="0" t="n">
        <v>0.592658710681241</v>
      </c>
      <c r="AF61" s="0" t="n">
        <v>0.196429058676935</v>
      </c>
      <c r="AG61" s="0" t="n">
        <v>0.38346882247052</v>
      </c>
      <c r="AH61" s="0" t="n">
        <v>0.38812941186733</v>
      </c>
      <c r="AI61" s="0" t="n">
        <v>0.325116657682574</v>
      </c>
      <c r="AJ61" s="0" t="n">
        <v>0.316998964952255</v>
      </c>
      <c r="AK61" s="0" t="n">
        <v>0.344986930479233</v>
      </c>
      <c r="AL61" s="0" t="n">
        <v>0.329613286195934</v>
      </c>
      <c r="AM61" s="0" t="n">
        <v>0.320171510682454</v>
      </c>
      <c r="AN61" s="0" t="n">
        <v>0.306168284746807</v>
      </c>
      <c r="AO61" s="0" t="n">
        <v>4693905</v>
      </c>
    </row>
    <row r="62" customFormat="false" ht="15" hidden="false" customHeight="false" outlineLevel="0" collapsed="false">
      <c r="A62" s="0" t="n">
        <v>109</v>
      </c>
      <c r="B62" s="0" t="n">
        <v>0.580589654438374</v>
      </c>
      <c r="C62" s="0" t="n">
        <v>0.21477253144925</v>
      </c>
      <c r="D62" s="0" t="n">
        <v>0.204637814112376</v>
      </c>
      <c r="E62" s="0" t="n">
        <v>0.844534827826648</v>
      </c>
      <c r="F62" s="0" t="n">
        <v>0.969235735014047</v>
      </c>
      <c r="G62" s="0" t="n">
        <v>0.869865907377769</v>
      </c>
      <c r="H62" s="0" t="n">
        <v>0.975200302061945</v>
      </c>
      <c r="I62" s="0" t="n">
        <v>0.490328183849045</v>
      </c>
      <c r="J62" s="0" t="n">
        <v>0.553194174347259</v>
      </c>
      <c r="K62" s="0" t="n">
        <v>0.206836596366525</v>
      </c>
      <c r="L62" s="0" t="n">
        <v>0.216235980363962</v>
      </c>
      <c r="M62" s="0" t="n">
        <v>0.181382882869386</v>
      </c>
      <c r="N62" s="0" t="n">
        <v>0.213047436998365</v>
      </c>
      <c r="O62" s="0" t="n">
        <v>0.172823761108217</v>
      </c>
      <c r="P62" s="0" t="n">
        <v>0.202994123668424</v>
      </c>
      <c r="Q62" s="0" t="n">
        <v>5672.54373776734</v>
      </c>
      <c r="R62" s="0" t="n">
        <v>3962.83883295825</v>
      </c>
      <c r="S62" s="0" t="n">
        <v>3293.7850406751</v>
      </c>
      <c r="T62" s="0" t="n">
        <v>2631.37336997854</v>
      </c>
      <c r="U62" s="0" t="n">
        <v>4539.31325427829</v>
      </c>
      <c r="V62" s="0" t="n">
        <v>5181.44141356795</v>
      </c>
      <c r="W62" s="0" t="n">
        <v>3300.76825069317</v>
      </c>
      <c r="X62" s="0" t="n">
        <v>0.582075896755624</v>
      </c>
      <c r="Y62" s="0" t="n">
        <v>0.74544947917207</v>
      </c>
      <c r="Z62" s="0" t="n">
        <v>671.445473421349</v>
      </c>
      <c r="AA62" s="0" t="n">
        <v>664.952416340997</v>
      </c>
      <c r="AB62" s="0" t="n">
        <v>612.248827523201</v>
      </c>
      <c r="AC62" s="0" t="n">
        <v>876.854388045395</v>
      </c>
      <c r="AD62" s="0" t="n">
        <v>0.796642176863034</v>
      </c>
      <c r="AE62" s="0" t="n">
        <v>0.597599718892524</v>
      </c>
      <c r="AF62" s="0" t="n">
        <v>0.19904245797051</v>
      </c>
      <c r="AG62" s="0" t="n">
        <v>0.383308702784316</v>
      </c>
      <c r="AH62" s="0" t="n">
        <v>0.38989568082555</v>
      </c>
      <c r="AI62" s="0" t="n">
        <v>0.324712736681985</v>
      </c>
      <c r="AJ62" s="0" t="n">
        <v>0.318473954086895</v>
      </c>
      <c r="AK62" s="0" t="n">
        <v>0.344482356218904</v>
      </c>
      <c r="AL62" s="0" t="n">
        <v>0.330339830479473</v>
      </c>
      <c r="AM62" s="0" t="n">
        <v>0.319512591297793</v>
      </c>
      <c r="AN62" s="0" t="n">
        <v>0.306881355925251</v>
      </c>
      <c r="AO62" s="0" t="n">
        <v>4700607</v>
      </c>
    </row>
    <row r="63" customFormat="false" ht="15" hidden="false" customHeight="false" outlineLevel="0" collapsed="false">
      <c r="A63" s="0" t="n">
        <v>110</v>
      </c>
      <c r="B63" s="0" t="n">
        <v>0.580147919598451</v>
      </c>
      <c r="C63" s="0" t="n">
        <v>0.212388802383987</v>
      </c>
      <c r="D63" s="0" t="n">
        <v>0.207463278017562</v>
      </c>
      <c r="E63" s="0" t="n">
        <v>0.843868282974489</v>
      </c>
      <c r="F63" s="0" t="n">
        <v>0.969466786380206</v>
      </c>
      <c r="G63" s="0" t="n">
        <v>0.868776381187539</v>
      </c>
      <c r="H63" s="0" t="n">
        <v>0.975515075015058</v>
      </c>
      <c r="I63" s="0" t="n">
        <v>0.489568428782767</v>
      </c>
      <c r="J63" s="0" t="n">
        <v>0.552602454628443</v>
      </c>
      <c r="K63" s="0" t="n">
        <v>0.207600123458104</v>
      </c>
      <c r="L63" s="0" t="n">
        <v>0.218204973120804</v>
      </c>
      <c r="M63" s="0" t="n">
        <v>0.179228173990783</v>
      </c>
      <c r="N63" s="0" t="n">
        <v>0.210877402566829</v>
      </c>
      <c r="O63" s="0" t="n">
        <v>0.175071680200939</v>
      </c>
      <c r="P63" s="0" t="n">
        <v>0.205986929184934</v>
      </c>
      <c r="Q63" s="0" t="n">
        <v>5687.80628765993</v>
      </c>
      <c r="R63" s="0" t="n">
        <v>3976.069532631</v>
      </c>
      <c r="S63" s="0" t="n">
        <v>3294.30477762368</v>
      </c>
      <c r="T63" s="0" t="n">
        <v>2630.53135871041</v>
      </c>
      <c r="U63" s="0" t="n">
        <v>4545.18108987829</v>
      </c>
      <c r="V63" s="0" t="n">
        <v>5199.10582106599</v>
      </c>
      <c r="W63" s="0" t="n">
        <v>3301.84564635723</v>
      </c>
      <c r="X63" s="0" t="n">
        <v>0.581656124192553</v>
      </c>
      <c r="Y63" s="0" t="n">
        <v>0.747269264657721</v>
      </c>
      <c r="Z63" s="0" t="n">
        <v>559.871780954701</v>
      </c>
      <c r="AA63" s="0" t="n">
        <v>542.792162684957</v>
      </c>
      <c r="AB63" s="0" t="n">
        <v>492.437947442451</v>
      </c>
      <c r="AC63" s="0" t="n">
        <v>767.550554141055</v>
      </c>
      <c r="AD63" s="0" t="n">
        <v>0.793370340084244</v>
      </c>
      <c r="AE63" s="0" t="n">
        <v>0.598948084839169</v>
      </c>
      <c r="AF63" s="0" t="n">
        <v>0.194422255245075</v>
      </c>
      <c r="AG63" s="0" t="n">
        <v>0.38322463606346</v>
      </c>
      <c r="AH63" s="0" t="n">
        <v>0.390844874389811</v>
      </c>
      <c r="AI63" s="0" t="n">
        <v>0.325407077793755</v>
      </c>
      <c r="AJ63" s="0" t="n">
        <v>0.318290101791602</v>
      </c>
      <c r="AK63" s="0" t="n">
        <v>0.345122871452418</v>
      </c>
      <c r="AL63" s="0" t="n">
        <v>0.330788093202891</v>
      </c>
      <c r="AM63" s="0" t="n">
        <v>0.320257166525669</v>
      </c>
      <c r="AN63" s="0" t="n">
        <v>0.307073263859333</v>
      </c>
      <c r="AO63" s="0" t="n">
        <v>4697141</v>
      </c>
    </row>
    <row r="64" customFormat="false" ht="15" hidden="false" customHeight="false" outlineLevel="0" collapsed="false">
      <c r="A64" s="0" t="n">
        <v>111</v>
      </c>
      <c r="B64" s="0" t="n">
        <v>0.580229587319067</v>
      </c>
      <c r="C64" s="0" t="n">
        <v>0.20989387257223</v>
      </c>
      <c r="D64" s="0" t="n">
        <v>0.209876540108702</v>
      </c>
      <c r="E64" s="0" t="n">
        <v>0.841176024373799</v>
      </c>
      <c r="F64" s="0" t="n">
        <v>0.967483833563529</v>
      </c>
      <c r="G64" s="0" t="n">
        <v>0.866590472133529</v>
      </c>
      <c r="H64" s="0" t="n">
        <v>0.974136690127902</v>
      </c>
      <c r="I64" s="0" t="n">
        <v>0.488075217485103</v>
      </c>
      <c r="J64" s="0" t="n">
        <v>0.551314707460095</v>
      </c>
      <c r="K64" s="0" t="n">
        <v>0.20720137648826</v>
      </c>
      <c r="L64" s="0" t="n">
        <v>0.217976559351978</v>
      </c>
      <c r="M64" s="0" t="n">
        <v>0.17655769327073</v>
      </c>
      <c r="N64" s="0" t="n">
        <v>0.208093154934306</v>
      </c>
      <c r="O64" s="0" t="n">
        <v>0.176543113617966</v>
      </c>
      <c r="P64" s="0" t="n">
        <v>0.208075971169129</v>
      </c>
      <c r="Q64" s="0" t="n">
        <v>5714.53885837416</v>
      </c>
      <c r="R64" s="0" t="n">
        <v>3990.23768887181</v>
      </c>
      <c r="S64" s="0" t="n">
        <v>3294.47234694237</v>
      </c>
      <c r="T64" s="0" t="n">
        <v>2632.72233976554</v>
      </c>
      <c r="U64" s="0" t="n">
        <v>4559.78073823195</v>
      </c>
      <c r="V64" s="0" t="n">
        <v>5215.90181273307</v>
      </c>
      <c r="W64" s="0" t="n">
        <v>3302.07171061813</v>
      </c>
      <c r="X64" s="0" t="n">
        <v>0.581741042613131</v>
      </c>
      <c r="Y64" s="0" t="n">
        <v>0.747104201902164</v>
      </c>
      <c r="Z64" s="0" t="n">
        <v>549.387219401945</v>
      </c>
      <c r="AA64" s="0" t="n">
        <v>538.1582778441</v>
      </c>
      <c r="AB64" s="0" t="n">
        <v>484.645337312992</v>
      </c>
      <c r="AC64" s="0" t="n">
        <v>756.219613258526</v>
      </c>
      <c r="AD64" s="0" t="n">
        <v>0.80873876276045</v>
      </c>
      <c r="AE64" s="0" t="n">
        <v>0.602245421185102</v>
      </c>
      <c r="AF64" s="0" t="n">
        <v>0.20654353468423</v>
      </c>
      <c r="AG64" s="0" t="n">
        <v>0.386742690731386</v>
      </c>
      <c r="AH64" s="0" t="n">
        <v>0.393380552518064</v>
      </c>
      <c r="AI64" s="0" t="n">
        <v>0.325602425871539</v>
      </c>
      <c r="AJ64" s="0" t="n">
        <v>0.320327049486596</v>
      </c>
      <c r="AK64" s="0" t="n">
        <v>0.34767022072899</v>
      </c>
      <c r="AL64" s="0" t="n">
        <v>0.333545398379862</v>
      </c>
      <c r="AM64" s="0" t="n">
        <v>0.320177106609958</v>
      </c>
      <c r="AN64" s="0" t="n">
        <v>0.308579286696989</v>
      </c>
      <c r="AO64" s="0" t="n">
        <v>4705810</v>
      </c>
    </row>
    <row r="65" customFormat="false" ht="15" hidden="false" customHeight="false" outlineLevel="0" collapsed="false">
      <c r="A65" s="0" t="n">
        <v>112</v>
      </c>
      <c r="B65" s="0" t="n">
        <v>0.581199472643705</v>
      </c>
      <c r="C65" s="0" t="n">
        <v>0.207920611092261</v>
      </c>
      <c r="D65" s="0" t="n">
        <v>0.210879916264034</v>
      </c>
      <c r="E65" s="0" t="n">
        <v>0.839985444617506</v>
      </c>
      <c r="F65" s="0" t="n">
        <v>0.96764873213174</v>
      </c>
      <c r="G65" s="0" t="n">
        <v>0.864486023572568</v>
      </c>
      <c r="H65" s="0" t="n">
        <v>0.973691199934866</v>
      </c>
      <c r="I65" s="0" t="n">
        <v>0.488199097440083</v>
      </c>
      <c r="J65" s="0" t="n">
        <v>0.552501928684831</v>
      </c>
      <c r="K65" s="0" t="n">
        <v>0.208074030526339</v>
      </c>
      <c r="L65" s="0" t="n">
        <v>0.220076094932002</v>
      </c>
      <c r="M65" s="0" t="n">
        <v>0.174650286953476</v>
      </c>
      <c r="N65" s="0" t="n">
        <v>0.206106658008684</v>
      </c>
      <c r="O65" s="0" t="n">
        <v>0.177136060223947</v>
      </c>
      <c r="P65" s="0" t="n">
        <v>0.209040145438226</v>
      </c>
      <c r="Q65" s="0" t="n">
        <v>5719.38916577044</v>
      </c>
      <c r="R65" s="0" t="n">
        <v>4009.12179103502</v>
      </c>
      <c r="S65" s="0" t="n">
        <v>3297.33804304875</v>
      </c>
      <c r="T65" s="0" t="n">
        <v>2635.1213270191</v>
      </c>
      <c r="U65" s="0" t="n">
        <v>4565.38467266572</v>
      </c>
      <c r="V65" s="0" t="n">
        <v>5237.4031323306</v>
      </c>
      <c r="W65" s="0" t="n">
        <v>3304.9922103222</v>
      </c>
      <c r="X65" s="0" t="n">
        <v>0.585000860962176</v>
      </c>
      <c r="Y65" s="0" t="n">
        <v>0.74823109751466</v>
      </c>
      <c r="Z65" s="0" t="n">
        <v>550.808745863195</v>
      </c>
      <c r="AA65" s="0" t="n">
        <v>536.576188323836</v>
      </c>
      <c r="AB65" s="0" t="n">
        <v>488.426634899022</v>
      </c>
      <c r="AC65" s="0" t="n">
        <v>736.21479597669</v>
      </c>
      <c r="AD65" s="0" t="n">
        <v>0.799982775860718</v>
      </c>
      <c r="AE65" s="0" t="n">
        <v>0.606872685804211</v>
      </c>
      <c r="AF65" s="0" t="n">
        <v>0.193110090056508</v>
      </c>
      <c r="AG65" s="0" t="n">
        <v>0.387420366481648</v>
      </c>
      <c r="AH65" s="0" t="n">
        <v>0.39520331432023</v>
      </c>
      <c r="AI65" s="0" t="n">
        <v>0.327148669673073</v>
      </c>
      <c r="AJ65" s="0" t="n">
        <v>0.321021843507956</v>
      </c>
      <c r="AK65" s="0" t="n">
        <v>0.348621732288246</v>
      </c>
      <c r="AL65" s="0" t="n">
        <v>0.33412911404881</v>
      </c>
      <c r="AM65" s="0" t="n">
        <v>0.320968085880065</v>
      </c>
      <c r="AN65" s="0" t="n">
        <v>0.308939330453758</v>
      </c>
      <c r="AO65" s="0" t="n">
        <v>4701040</v>
      </c>
    </row>
    <row r="66" customFormat="false" ht="15" hidden="false" customHeight="false" outlineLevel="0" collapsed="false">
      <c r="A66" s="0" t="n">
        <v>113</v>
      </c>
      <c r="B66" s="0" t="n">
        <v>0.580706844371945</v>
      </c>
      <c r="C66" s="0" t="n">
        <v>0.204776525234809</v>
      </c>
      <c r="D66" s="0" t="n">
        <v>0.214516630393246</v>
      </c>
      <c r="E66" s="0" t="n">
        <v>0.840844386417832</v>
      </c>
      <c r="F66" s="0" t="n">
        <v>0.966424751125182</v>
      </c>
      <c r="G66" s="0" t="n">
        <v>0.8648058652804</v>
      </c>
      <c r="H66" s="0" t="n">
        <v>0.972528354989943</v>
      </c>
      <c r="I66" s="0" t="n">
        <v>0.488284090244563</v>
      </c>
      <c r="J66" s="0" t="n">
        <v>0.551443339485457</v>
      </c>
      <c r="K66" s="0" t="n">
        <v>0.208505528515983</v>
      </c>
      <c r="L66" s="0" t="n">
        <v>0.220707944035331</v>
      </c>
      <c r="M66" s="0" t="n">
        <v>0.172185191713839</v>
      </c>
      <c r="N66" s="0" t="n">
        <v>0.20267073376223</v>
      </c>
      <c r="O66" s="0" t="n">
        <v>0.18037510445943</v>
      </c>
      <c r="P66" s="0" t="n">
        <v>0.212310677877495</v>
      </c>
      <c r="Q66" s="0" t="n">
        <v>5730.23371418035</v>
      </c>
      <c r="R66" s="0" t="n">
        <v>4026.43571978724</v>
      </c>
      <c r="S66" s="0" t="n">
        <v>3300.13027179176</v>
      </c>
      <c r="T66" s="0" t="n">
        <v>2637.34732296679</v>
      </c>
      <c r="U66" s="0" t="n">
        <v>4569.13000845461</v>
      </c>
      <c r="V66" s="0" t="n">
        <v>5252.12900426901</v>
      </c>
      <c r="W66" s="0" t="n">
        <v>3307.87353078055</v>
      </c>
      <c r="X66" s="0" t="n">
        <v>0.57700546819796</v>
      </c>
      <c r="Y66" s="0" t="n">
        <v>0.746596739704282</v>
      </c>
      <c r="Z66" s="0" t="n">
        <v>680.257422075165</v>
      </c>
      <c r="AA66" s="0" t="n">
        <v>668.071840724853</v>
      </c>
      <c r="AB66" s="0" t="n">
        <v>618.537422665961</v>
      </c>
      <c r="AC66" s="0" t="n">
        <v>899.358756230805</v>
      </c>
      <c r="AD66" s="0" t="n">
        <v>0.797745074855742</v>
      </c>
      <c r="AE66" s="0" t="n">
        <v>0.614017949794289</v>
      </c>
      <c r="AF66" s="0" t="n">
        <v>0.183727125061453</v>
      </c>
      <c r="AG66" s="0" t="n">
        <v>0.38692059605815</v>
      </c>
      <c r="AH66" s="0" t="n">
        <v>0.394556808423227</v>
      </c>
      <c r="AI66" s="0" t="n">
        <v>0.328088516255012</v>
      </c>
      <c r="AJ66" s="0" t="n">
        <v>0.322089368869794</v>
      </c>
      <c r="AK66" s="0" t="n">
        <v>0.348763613698124</v>
      </c>
      <c r="AL66" s="0" t="n">
        <v>0.333794139219506</v>
      </c>
      <c r="AM66" s="0" t="n">
        <v>0.321877182587451</v>
      </c>
      <c r="AN66" s="0" t="n">
        <v>0.309580773792654</v>
      </c>
      <c r="AO66" s="0" t="n">
        <v>4725420</v>
      </c>
    </row>
    <row r="67" customFormat="false" ht="15" hidden="false" customHeight="false" outlineLevel="0" collapsed="false">
      <c r="A67" s="0" t="n">
        <v>114</v>
      </c>
      <c r="B67" s="0" t="n">
        <v>0.576688586148639</v>
      </c>
      <c r="C67" s="0" t="n">
        <v>0.202820877137473</v>
      </c>
      <c r="D67" s="0" t="n">
        <v>0.220490536713889</v>
      </c>
      <c r="E67" s="0" t="n">
        <v>0.838151215758419</v>
      </c>
      <c r="F67" s="0" t="n">
        <v>0.96497399259742</v>
      </c>
      <c r="G67" s="0" t="n">
        <v>0.862551863651422</v>
      </c>
      <c r="H67" s="0" t="n">
        <v>0.971310453377273</v>
      </c>
      <c r="I67" s="0" t="n">
        <v>0.483352239594485</v>
      </c>
      <c r="J67" s="0" t="n">
        <v>0.546449589906914</v>
      </c>
      <c r="K67" s="0" t="n">
        <v>0.210541666988084</v>
      </c>
      <c r="L67" s="0" t="n">
        <v>0.222845935344245</v>
      </c>
      <c r="M67" s="0" t="n">
        <v>0.169994564753962</v>
      </c>
      <c r="N67" s="0" t="n">
        <v>0.200527280105259</v>
      </c>
      <c r="O67" s="0" t="n">
        <v>0.184804411409972</v>
      </c>
      <c r="P67" s="0" t="n">
        <v>0.217997122585246</v>
      </c>
      <c r="Q67" s="0" t="n">
        <v>5743.12536058002</v>
      </c>
      <c r="R67" s="0" t="n">
        <v>4052.39011029424</v>
      </c>
      <c r="S67" s="0" t="n">
        <v>3301.13661936635</v>
      </c>
      <c r="T67" s="0" t="n">
        <v>2638.45906442588</v>
      </c>
      <c r="U67" s="0" t="n">
        <v>4563.28952417068</v>
      </c>
      <c r="V67" s="0" t="n">
        <v>5266.38269798157</v>
      </c>
      <c r="W67" s="0" t="n">
        <v>3308.94051378544</v>
      </c>
      <c r="X67" s="0" t="n">
        <v>0.580353584947476</v>
      </c>
      <c r="Y67" s="0" t="n">
        <v>0.750844744372037</v>
      </c>
      <c r="Z67" s="0" t="n">
        <v>556.173847068511</v>
      </c>
      <c r="AA67" s="0" t="n">
        <v>537.836630404684</v>
      </c>
      <c r="AB67" s="0" t="n">
        <v>489.308958536743</v>
      </c>
      <c r="AC67" s="0" t="n">
        <v>746.655094127056</v>
      </c>
      <c r="AD67" s="0" t="n">
        <v>0.806233942745978</v>
      </c>
      <c r="AE67" s="0" t="n">
        <v>0.61311346287</v>
      </c>
      <c r="AF67" s="0" t="n">
        <v>0.193120479875977</v>
      </c>
      <c r="AG67" s="0" t="n">
        <v>0.389423424171952</v>
      </c>
      <c r="AH67" s="0" t="n">
        <v>0.396820051542371</v>
      </c>
      <c r="AI67" s="0" t="n">
        <v>0.330665166935623</v>
      </c>
      <c r="AJ67" s="0" t="n">
        <v>0.323542907549218</v>
      </c>
      <c r="AK67" s="0" t="n">
        <v>0.350284625990778</v>
      </c>
      <c r="AL67" s="0" t="n">
        <v>0.335606557241259</v>
      </c>
      <c r="AM67" s="0" t="n">
        <v>0.324839004841724</v>
      </c>
      <c r="AN67" s="0" t="n">
        <v>0.310987447199814</v>
      </c>
      <c r="AO67" s="0" t="n">
        <v>4728751</v>
      </c>
    </row>
    <row r="68" customFormat="false" ht="15" hidden="false" customHeight="false" outlineLevel="0" collapsed="false">
      <c r="A68" s="0" t="n">
        <v>115</v>
      </c>
      <c r="B68" s="0" t="n">
        <v>0.575873509443778</v>
      </c>
      <c r="C68" s="0" t="n">
        <v>0.20051010821929</v>
      </c>
      <c r="D68" s="0" t="n">
        <v>0.223616382336932</v>
      </c>
      <c r="E68" s="0" t="n">
        <v>0.835826738330018</v>
      </c>
      <c r="F68" s="0" t="n">
        <v>0.963775725386106</v>
      </c>
      <c r="G68" s="0" t="n">
        <v>0.86022078220598</v>
      </c>
      <c r="H68" s="0" t="n">
        <v>0.970076100016885</v>
      </c>
      <c r="I68" s="0" t="n">
        <v>0.481330477089054</v>
      </c>
      <c r="J68" s="0" t="n">
        <v>0.5450126710829</v>
      </c>
      <c r="K68" s="0" t="n">
        <v>0.21160915591426</v>
      </c>
      <c r="L68" s="0" t="n">
        <v>0.224181244150606</v>
      </c>
      <c r="M68" s="0" t="n">
        <v>0.167591709755128</v>
      </c>
      <c r="N68" s="0" t="n">
        <v>0.197974489229518</v>
      </c>
      <c r="O68" s="0" t="n">
        <v>0.186904551485836</v>
      </c>
      <c r="P68" s="0" t="n">
        <v>0.220788565073687</v>
      </c>
      <c r="Q68" s="0" t="n">
        <v>5759.35740334084</v>
      </c>
      <c r="R68" s="0" t="n">
        <v>4052.74523631438</v>
      </c>
      <c r="S68" s="0" t="n">
        <v>3300.18762979221</v>
      </c>
      <c r="T68" s="0" t="n">
        <v>2639.0195666373</v>
      </c>
      <c r="U68" s="0" t="n">
        <v>4568.5103472043</v>
      </c>
      <c r="V68" s="0" t="n">
        <v>5278.36768118282</v>
      </c>
      <c r="W68" s="0" t="n">
        <v>3309.15437331756</v>
      </c>
      <c r="X68" s="0" t="n">
        <v>0.578586011024966</v>
      </c>
      <c r="Y68" s="0" t="n">
        <v>0.750500370906847</v>
      </c>
      <c r="Z68" s="0" t="n">
        <v>561.807506327728</v>
      </c>
      <c r="AA68" s="0" t="n">
        <v>543.99963242971</v>
      </c>
      <c r="AB68" s="0" t="n">
        <v>497.854431722089</v>
      </c>
      <c r="AC68" s="0" t="n">
        <v>763.172423872073</v>
      </c>
      <c r="AD68" s="0" t="n">
        <v>0.795597715620666</v>
      </c>
      <c r="AE68" s="0" t="n">
        <v>0.61164716060464</v>
      </c>
      <c r="AF68" s="0" t="n">
        <v>0.183950555016026</v>
      </c>
      <c r="AG68" s="0" t="n">
        <v>0.389955579150014</v>
      </c>
      <c r="AH68" s="0" t="n">
        <v>0.398622200718642</v>
      </c>
      <c r="AI68" s="0" t="n">
        <v>0.330386522063044</v>
      </c>
      <c r="AJ68" s="0" t="n">
        <v>0.325145718440084</v>
      </c>
      <c r="AK68" s="0" t="n">
        <v>0.35148487418339</v>
      </c>
      <c r="AL68" s="0" t="n">
        <v>0.337946956863161</v>
      </c>
      <c r="AM68" s="0" t="n">
        <v>0.324372928497621</v>
      </c>
      <c r="AN68" s="0" t="n">
        <v>0.311696429711729</v>
      </c>
      <c r="AO68" s="0" t="n">
        <v>4740018</v>
      </c>
    </row>
    <row r="69" customFormat="false" ht="15" hidden="false" customHeight="false" outlineLevel="0" collapsed="false">
      <c r="A69" s="0" t="n">
        <v>116</v>
      </c>
      <c r="B69" s="0" t="n">
        <v>0.574117545721686</v>
      </c>
      <c r="C69" s="0" t="n">
        <v>0.197851239178475</v>
      </c>
      <c r="D69" s="0" t="n">
        <v>0.228031215099839</v>
      </c>
      <c r="E69" s="0" t="n">
        <v>0.834270695410051</v>
      </c>
      <c r="F69" s="0" t="n">
        <v>0.962921522390718</v>
      </c>
      <c r="G69" s="0" t="n">
        <v>0.858800974999732</v>
      </c>
      <c r="H69" s="0" t="n">
        <v>0.969960121355996</v>
      </c>
      <c r="I69" s="0" t="n">
        <v>0.478969444116343</v>
      </c>
      <c r="J69" s="0" t="n">
        <v>0.543126880938643</v>
      </c>
      <c r="K69" s="0" t="n">
        <v>0.212820288320405</v>
      </c>
      <c r="L69" s="0" t="n">
        <v>0.226075924351347</v>
      </c>
      <c r="M69" s="0" t="n">
        <v>0.165061490897167</v>
      </c>
      <c r="N69" s="0" t="n">
        <v>0.195023037876782</v>
      </c>
      <c r="O69" s="0" t="n">
        <v>0.190239760396542</v>
      </c>
      <c r="P69" s="0" t="n">
        <v>0.224771603575293</v>
      </c>
      <c r="Q69" s="0" t="n">
        <v>5775.29145434685</v>
      </c>
      <c r="R69" s="0" t="n">
        <v>4050.71259936909</v>
      </c>
      <c r="S69" s="0" t="n">
        <v>3302.99833823418</v>
      </c>
      <c r="T69" s="0" t="n">
        <v>2641.52694693828</v>
      </c>
      <c r="U69" s="0" t="n">
        <v>4571.54906925042</v>
      </c>
      <c r="V69" s="0" t="n">
        <v>5287.31301794065</v>
      </c>
      <c r="W69" s="0" t="n">
        <v>3312.06849119484</v>
      </c>
      <c r="X69" s="0" t="n">
        <v>0.571868339037759</v>
      </c>
      <c r="Y69" s="0" t="n">
        <v>0.749336393977062</v>
      </c>
      <c r="Z69" s="0" t="n">
        <v>548.626539878099</v>
      </c>
      <c r="AA69" s="0" t="n">
        <v>533.235558418582</v>
      </c>
      <c r="AB69" s="0" t="n">
        <v>489.368074348227</v>
      </c>
      <c r="AC69" s="0" t="n">
        <v>741.290183595044</v>
      </c>
      <c r="AD69" s="0" t="n">
        <v>0.793794738932938</v>
      </c>
      <c r="AE69" s="0" t="n">
        <v>0.620692719690026</v>
      </c>
      <c r="AF69" s="0" t="n">
        <v>0.173102019242913</v>
      </c>
      <c r="AG69" s="0" t="n">
        <v>0.392539226921666</v>
      </c>
      <c r="AH69" s="0" t="n">
        <v>0.400088458055346</v>
      </c>
      <c r="AI69" s="0" t="n">
        <v>0.33126506301295</v>
      </c>
      <c r="AJ69" s="0" t="n">
        <v>0.325163216746171</v>
      </c>
      <c r="AK69" s="0" t="n">
        <v>0.353466316284184</v>
      </c>
      <c r="AL69" s="0" t="n">
        <v>0.338352199158055</v>
      </c>
      <c r="AM69" s="0" t="n">
        <v>0.324761417694102</v>
      </c>
      <c r="AN69" s="0" t="n">
        <v>0.31232814975673</v>
      </c>
      <c r="AO69" s="0" t="n">
        <v>4764597</v>
      </c>
    </row>
    <row r="70" customFormat="false" ht="15" hidden="false" customHeight="false" outlineLevel="0" collapsed="false">
      <c r="A70" s="0" t="n">
        <v>117</v>
      </c>
      <c r="B70" s="0" t="n">
        <v>0.573821058834262</v>
      </c>
      <c r="C70" s="0" t="n">
        <v>0.194824665862913</v>
      </c>
      <c r="D70" s="0" t="n">
        <v>0.231354275302825</v>
      </c>
      <c r="E70" s="0" t="n">
        <v>0.834191148417812</v>
      </c>
      <c r="F70" s="0" t="n">
        <v>0.962377068556198</v>
      </c>
      <c r="G70" s="0" t="n">
        <v>0.85818954090148</v>
      </c>
      <c r="H70" s="0" t="n">
        <v>0.969068431938173</v>
      </c>
      <c r="I70" s="0" t="n">
        <v>0.478676448055277</v>
      </c>
      <c r="J70" s="0" t="n">
        <v>0.542860790226935</v>
      </c>
      <c r="K70" s="0" t="n">
        <v>0.212741705896496</v>
      </c>
      <c r="L70" s="0" t="n">
        <v>0.2262928764441</v>
      </c>
      <c r="M70" s="0" t="n">
        <v>0.1625210117563</v>
      </c>
      <c r="N70" s="0" t="n">
        <v>0.191778877027541</v>
      </c>
      <c r="O70" s="0" t="n">
        <v>0.192993688606234</v>
      </c>
      <c r="P70" s="0" t="n">
        <v>0.227737401301723</v>
      </c>
      <c r="Q70" s="0" t="n">
        <v>5775.09577374935</v>
      </c>
      <c r="R70" s="0" t="n">
        <v>4066.29616273039</v>
      </c>
      <c r="S70" s="0" t="n">
        <v>3305.76039793515</v>
      </c>
      <c r="T70" s="0" t="n">
        <v>2643.96802027176</v>
      </c>
      <c r="U70" s="0" t="n">
        <v>4569.60854196651</v>
      </c>
      <c r="V70" s="0" t="n">
        <v>5295.51947108457</v>
      </c>
      <c r="W70" s="0" t="n">
        <v>3314.94336868331</v>
      </c>
      <c r="X70" s="0" t="n">
        <v>0.574123063330935</v>
      </c>
      <c r="Y70" s="0" t="n">
        <v>0.749947136538528</v>
      </c>
      <c r="Z70" s="0" t="n">
        <v>665.508764506778</v>
      </c>
      <c r="AA70" s="0" t="n">
        <v>663.463337573514</v>
      </c>
      <c r="AB70" s="0" t="n">
        <v>614.973837555998</v>
      </c>
      <c r="AC70" s="0" t="n">
        <v>884.363979712527</v>
      </c>
      <c r="AD70" s="0" t="n">
        <v>0.776265050275362</v>
      </c>
      <c r="AE70" s="0" t="n">
        <v>0.601013260704284</v>
      </c>
      <c r="AF70" s="0" t="n">
        <v>0.175251789571078</v>
      </c>
      <c r="AG70" s="0" t="n">
        <v>0.392377181460387</v>
      </c>
      <c r="AH70" s="0" t="n">
        <v>0.40020990303656</v>
      </c>
      <c r="AI70" s="0" t="n">
        <v>0.33022374554651</v>
      </c>
      <c r="AJ70" s="0" t="n">
        <v>0.32611628169881</v>
      </c>
      <c r="AK70" s="0" t="n">
        <v>0.352336445182454</v>
      </c>
      <c r="AL70" s="0" t="n">
        <v>0.338685300998714</v>
      </c>
      <c r="AM70" s="0" t="n">
        <v>0.323986133049142</v>
      </c>
      <c r="AN70" s="0" t="n">
        <v>0.312309007222464</v>
      </c>
      <c r="AO70" s="0" t="n">
        <v>4788474</v>
      </c>
    </row>
    <row r="71" customFormat="false" ht="15" hidden="false" customHeight="false" outlineLevel="0" collapsed="false">
      <c r="A71" s="0" t="n">
        <v>118</v>
      </c>
      <c r="B71" s="0" t="n">
        <v>0.572225016458131</v>
      </c>
      <c r="C71" s="0" t="n">
        <v>0.192381421559734</v>
      </c>
      <c r="D71" s="0" t="n">
        <v>0.235393561982134</v>
      </c>
      <c r="E71" s="0" t="n">
        <v>0.832242981763233</v>
      </c>
      <c r="F71" s="0" t="n">
        <v>0.961815518479196</v>
      </c>
      <c r="G71" s="0" t="n">
        <v>0.855965161124276</v>
      </c>
      <c r="H71" s="0" t="n">
        <v>0.9684507350978</v>
      </c>
      <c r="I71" s="0" t="n">
        <v>0.47623025393663</v>
      </c>
      <c r="J71" s="0" t="n">
        <v>0.541738423857232</v>
      </c>
      <c r="K71" s="0" t="n">
        <v>0.21470934289823</v>
      </c>
      <c r="L71" s="0" t="n">
        <v>0.229113165615837</v>
      </c>
      <c r="M71" s="0" t="n">
        <v>0.160108087914723</v>
      </c>
      <c r="N71" s="0" t="n">
        <v>0.188919482759203</v>
      </c>
      <c r="O71" s="0" t="n">
        <v>0.19590463991188</v>
      </c>
      <c r="P71" s="0" t="n">
        <v>0.231157611862761</v>
      </c>
      <c r="Q71" s="0" t="n">
        <v>5774.89998930389</v>
      </c>
      <c r="R71" s="0" t="n">
        <v>4072.57270717385</v>
      </c>
      <c r="S71" s="0" t="n">
        <v>3306.72477224613</v>
      </c>
      <c r="T71" s="0" t="n">
        <v>2644.97093955458</v>
      </c>
      <c r="U71" s="0" t="n">
        <v>4563.30378461596</v>
      </c>
      <c r="V71" s="0" t="n">
        <v>5304.96059911698</v>
      </c>
      <c r="W71" s="0" t="n">
        <v>3316.00005389885</v>
      </c>
      <c r="X71" s="0" t="n">
        <v>0.57571610829025</v>
      </c>
      <c r="Y71" s="0" t="n">
        <v>0.748457619029537</v>
      </c>
      <c r="Z71" s="0" t="n">
        <v>550.57632589657</v>
      </c>
      <c r="AA71" s="0" t="n">
        <v>533.51567262723</v>
      </c>
      <c r="AB71" s="0" t="n">
        <v>489.754525434809</v>
      </c>
      <c r="AC71" s="0" t="n">
        <v>731.079726995873</v>
      </c>
      <c r="AD71" s="0" t="n">
        <v>0.774038265841932</v>
      </c>
      <c r="AE71" s="0" t="n">
        <v>0.602876857974167</v>
      </c>
      <c r="AF71" s="0" t="n">
        <v>0.171161407867765</v>
      </c>
      <c r="AG71" s="0" t="n">
        <v>0.394868717610076</v>
      </c>
      <c r="AH71" s="0" t="n">
        <v>0.403294703810755</v>
      </c>
      <c r="AI71" s="0" t="n">
        <v>0.331341343390291</v>
      </c>
      <c r="AJ71" s="0" t="n">
        <v>0.326566697785623</v>
      </c>
      <c r="AK71" s="0" t="n">
        <v>0.353758323172068</v>
      </c>
      <c r="AL71" s="0" t="n">
        <v>0.340498042898227</v>
      </c>
      <c r="AM71" s="0" t="n">
        <v>0.325263992110447</v>
      </c>
      <c r="AN71" s="0" t="n">
        <v>0.312674141952991</v>
      </c>
      <c r="AO71" s="0" t="n">
        <v>4800570</v>
      </c>
    </row>
    <row r="72" customFormat="false" ht="15" hidden="false" customHeight="false" outlineLevel="0" collapsed="false">
      <c r="A72" s="0" t="n">
        <v>119</v>
      </c>
      <c r="B72" s="0" t="n">
        <v>0.569547531347772</v>
      </c>
      <c r="C72" s="0" t="n">
        <v>0.188449617306597</v>
      </c>
      <c r="D72" s="0" t="n">
        <v>0.242002851345631</v>
      </c>
      <c r="E72" s="0" t="n">
        <v>0.831901575766505</v>
      </c>
      <c r="F72" s="0" t="n">
        <v>0.962225675213218</v>
      </c>
      <c r="G72" s="0" t="n">
        <v>0.856156888111612</v>
      </c>
      <c r="H72" s="0" t="n">
        <v>0.96837103795571</v>
      </c>
      <c r="I72" s="0" t="n">
        <v>0.473807488802134</v>
      </c>
      <c r="J72" s="0" t="n">
        <v>0.539397474844998</v>
      </c>
      <c r="K72" s="0" t="n">
        <v>0.215132393976235</v>
      </c>
      <c r="L72" s="0" t="n">
        <v>0.228928682724827</v>
      </c>
      <c r="M72" s="0" t="n">
        <v>0.156771533589953</v>
      </c>
      <c r="N72" s="0" t="n">
        <v>0.185111756462489</v>
      </c>
      <c r="O72" s="0" t="n">
        <v>0.201322553374418</v>
      </c>
      <c r="P72" s="0" t="n">
        <v>0.237716443905731</v>
      </c>
      <c r="Q72" s="0" t="n">
        <v>5793.60959945506</v>
      </c>
      <c r="R72" s="0" t="n">
        <v>4080.71870619521</v>
      </c>
      <c r="S72" s="0" t="n">
        <v>3306.83023283234</v>
      </c>
      <c r="T72" s="0" t="n">
        <v>2640.0075574727</v>
      </c>
      <c r="U72" s="0" t="n">
        <v>4561.79629331993</v>
      </c>
      <c r="V72" s="0" t="n">
        <v>5312.40490589294</v>
      </c>
      <c r="W72" s="0" t="n">
        <v>3316.2018320878</v>
      </c>
      <c r="X72" s="0" t="n">
        <v>0.567971760858006</v>
      </c>
      <c r="Y72" s="0" t="n">
        <v>0.742654330163119</v>
      </c>
      <c r="Z72" s="0" t="n">
        <v>555.140905851074</v>
      </c>
      <c r="AA72" s="0" t="n">
        <v>536.931099398975</v>
      </c>
      <c r="AB72" s="0" t="n">
        <v>488.863602734788</v>
      </c>
      <c r="AC72" s="0" t="n">
        <v>765.103972026885</v>
      </c>
      <c r="AD72" s="0" t="n">
        <v>0.781841189311709</v>
      </c>
      <c r="AE72" s="0" t="n">
        <v>0.603018832807787</v>
      </c>
      <c r="AF72" s="0" t="n">
        <v>0.178822356503922</v>
      </c>
      <c r="AG72" s="0" t="n">
        <v>0.396628641680165</v>
      </c>
      <c r="AH72" s="0" t="n">
        <v>0.402970744830349</v>
      </c>
      <c r="AI72" s="0" t="n">
        <v>0.332135671276399</v>
      </c>
      <c r="AJ72" s="0" t="n">
        <v>0.326818096227029</v>
      </c>
      <c r="AK72" s="0" t="n">
        <v>0.355820081793509</v>
      </c>
      <c r="AL72" s="0" t="n">
        <v>0.34085905651676</v>
      </c>
      <c r="AM72" s="0" t="n">
        <v>0.325536351035116</v>
      </c>
      <c r="AN72" s="0" t="n">
        <v>0.312908807218044</v>
      </c>
      <c r="AO72" s="0" t="n">
        <v>4839186</v>
      </c>
    </row>
    <row r="73" customFormat="false" ht="15" hidden="false" customHeight="false" outlineLevel="0" collapsed="false">
      <c r="A73" s="0" t="n">
        <v>120</v>
      </c>
      <c r="B73" s="0" t="n">
        <v>0.569299503727082</v>
      </c>
      <c r="C73" s="0" t="n">
        <v>0.185679785680368</v>
      </c>
      <c r="D73" s="0" t="n">
        <v>0.24502071059255</v>
      </c>
      <c r="E73" s="0" t="n">
        <v>0.829831205626063</v>
      </c>
      <c r="F73" s="0" t="n">
        <v>0.961312603168457</v>
      </c>
      <c r="G73" s="0" t="n">
        <v>0.854163642210131</v>
      </c>
      <c r="H73" s="0" t="n">
        <v>0.967927066158457</v>
      </c>
      <c r="I73" s="0" t="n">
        <v>0.472422493540164</v>
      </c>
      <c r="J73" s="0" t="n">
        <v>0.538135973047226</v>
      </c>
      <c r="K73" s="0" t="n">
        <v>0.215775149165693</v>
      </c>
      <c r="L73" s="0" t="n">
        <v>0.230382616108917</v>
      </c>
      <c r="M73" s="0" t="n">
        <v>0.154082880411529</v>
      </c>
      <c r="N73" s="0" t="n">
        <v>0.182436163101286</v>
      </c>
      <c r="O73" s="0" t="n">
        <v>0.203325831674371</v>
      </c>
      <c r="P73" s="0" t="n">
        <v>0.240740467019947</v>
      </c>
      <c r="Q73" s="0" t="n">
        <v>5807.11473037863</v>
      </c>
      <c r="R73" s="0" t="n">
        <v>4097.21317115752</v>
      </c>
      <c r="S73" s="0" t="n">
        <v>3309.23360568609</v>
      </c>
      <c r="T73" s="0" t="n">
        <v>2642.51627243696</v>
      </c>
      <c r="U73" s="0" t="n">
        <v>4567.91653558573</v>
      </c>
      <c r="V73" s="0" t="n">
        <v>5329.66141182899</v>
      </c>
      <c r="W73" s="0" t="n">
        <v>3319.10966214473</v>
      </c>
      <c r="X73" s="0" t="n">
        <v>0.56941401329221</v>
      </c>
      <c r="Y73" s="0" t="n">
        <v>0.745094694111979</v>
      </c>
      <c r="Z73" s="0" t="n">
        <v>546.252772663706</v>
      </c>
      <c r="AA73" s="0" t="n">
        <v>526.55970858913</v>
      </c>
      <c r="AB73" s="0" t="n">
        <v>486.312881142451</v>
      </c>
      <c r="AC73" s="0" t="n">
        <v>723.506611787075</v>
      </c>
      <c r="AD73" s="0" t="n">
        <v>0.78431785255402</v>
      </c>
      <c r="AE73" s="0" t="n">
        <v>0.625879003503063</v>
      </c>
      <c r="AF73" s="0" t="n">
        <v>0.158438849050957</v>
      </c>
      <c r="AG73" s="0" t="n">
        <v>0.398276125896615</v>
      </c>
      <c r="AH73" s="0" t="n">
        <v>0.404495116361113</v>
      </c>
      <c r="AI73" s="0" t="n">
        <v>0.334976896395824</v>
      </c>
      <c r="AJ73" s="0" t="n">
        <v>0.327724031362435</v>
      </c>
      <c r="AK73" s="0" t="n">
        <v>0.357974436884558</v>
      </c>
      <c r="AL73" s="0" t="n">
        <v>0.341857247186159</v>
      </c>
      <c r="AM73" s="0" t="n">
        <v>0.327483264180595</v>
      </c>
      <c r="AN73" s="0" t="n">
        <v>0.313827996273336</v>
      </c>
      <c r="AO73" s="0" t="n">
        <v>4861619</v>
      </c>
    </row>
    <row r="74" customFormat="false" ht="15" hidden="false" customHeight="false" outlineLevel="0" collapsed="false">
      <c r="A74" s="0" t="n">
        <v>121</v>
      </c>
      <c r="B74" s="0" t="n">
        <v>0.566177647359736</v>
      </c>
      <c r="C74" s="0" t="n">
        <v>0.182776888930148</v>
      </c>
      <c r="D74" s="0" t="n">
        <v>0.251045463710116</v>
      </c>
      <c r="E74" s="0" t="n">
        <v>0.829082368428806</v>
      </c>
      <c r="F74" s="0" t="n">
        <v>0.960869883930548</v>
      </c>
      <c r="G74" s="0" t="n">
        <v>0.853654136821254</v>
      </c>
      <c r="H74" s="0" t="n">
        <v>0.967776831230646</v>
      </c>
      <c r="I74" s="0" t="n">
        <v>0.469407904824459</v>
      </c>
      <c r="J74" s="0" t="n">
        <v>0.535165412076565</v>
      </c>
      <c r="K74" s="0" t="n">
        <v>0.214924052665157</v>
      </c>
      <c r="L74" s="0" t="n">
        <v>0.22964870291017</v>
      </c>
      <c r="M74" s="0" t="n">
        <v>0.151537095968256</v>
      </c>
      <c r="N74" s="0" t="n">
        <v>0.179356684817123</v>
      </c>
      <c r="O74" s="0" t="n">
        <v>0.208137367636091</v>
      </c>
      <c r="P74" s="0" t="n">
        <v>0.246347787036859</v>
      </c>
      <c r="Q74" s="0" t="n">
        <v>5814.21570762048</v>
      </c>
      <c r="R74" s="0" t="n">
        <v>4094.27425150342</v>
      </c>
      <c r="S74" s="0" t="n">
        <v>3311.97331747143</v>
      </c>
      <c r="T74" s="0" t="n">
        <v>2643.8369874174</v>
      </c>
      <c r="U74" s="0" t="n">
        <v>4560.95443224983</v>
      </c>
      <c r="V74" s="0" t="n">
        <v>5320.08490471126</v>
      </c>
      <c r="W74" s="0" t="n">
        <v>3321.97819064069</v>
      </c>
      <c r="X74" s="0" t="n">
        <v>0.571651488150584</v>
      </c>
      <c r="Y74" s="0" t="n">
        <v>0.744995436306438</v>
      </c>
      <c r="Z74" s="0" t="n">
        <v>671.908423069969</v>
      </c>
      <c r="AA74" s="0" t="n">
        <v>664.706614365879</v>
      </c>
      <c r="AB74" s="0" t="n">
        <v>618.129345134256</v>
      </c>
      <c r="AC74" s="0" t="n">
        <v>884.985186079584</v>
      </c>
      <c r="AD74" s="0" t="n">
        <v>0.778324522229714</v>
      </c>
      <c r="AE74" s="0" t="n">
        <v>0.607100185994091</v>
      </c>
      <c r="AF74" s="0" t="n">
        <v>0.171224336235623</v>
      </c>
      <c r="AG74" s="0" t="n">
        <v>0.397543962690847</v>
      </c>
      <c r="AH74" s="0" t="n">
        <v>0.404042648612199</v>
      </c>
      <c r="AI74" s="0" t="n">
        <v>0.334739221576812</v>
      </c>
      <c r="AJ74" s="0" t="n">
        <v>0.327709885815921</v>
      </c>
      <c r="AK74" s="0" t="n">
        <v>0.35670367061519</v>
      </c>
      <c r="AL74" s="0" t="n">
        <v>0.340489358678671</v>
      </c>
      <c r="AM74" s="0" t="n">
        <v>0.327242577393683</v>
      </c>
      <c r="AN74" s="0" t="n">
        <v>0.313897073274811</v>
      </c>
      <c r="AO74" s="0" t="n">
        <v>4864875</v>
      </c>
    </row>
    <row r="75" customFormat="false" ht="15" hidden="false" customHeight="false" outlineLevel="0" collapsed="false">
      <c r="A75" s="0" t="n">
        <v>122</v>
      </c>
      <c r="B75" s="0" t="n">
        <v>0.562237925274303</v>
      </c>
      <c r="C75" s="0" t="n">
        <v>0.181144319861557</v>
      </c>
      <c r="D75" s="0" t="n">
        <v>0.256617754864141</v>
      </c>
      <c r="E75" s="0" t="n">
        <v>0.830198882173237</v>
      </c>
      <c r="F75" s="0" t="n">
        <v>0.959975053498038</v>
      </c>
      <c r="G75" s="0" t="n">
        <v>0.855242831003031</v>
      </c>
      <c r="H75" s="0" t="n">
        <v>0.967339975520184</v>
      </c>
      <c r="I75" s="0" t="n">
        <v>0.466769297078126</v>
      </c>
      <c r="J75" s="0" t="n">
        <v>0.530687096525568</v>
      </c>
      <c r="K75" s="0" t="n">
        <v>0.214966147927471</v>
      </c>
      <c r="L75" s="0" t="n">
        <v>0.229291445334422</v>
      </c>
      <c r="M75" s="0" t="n">
        <v>0.150385811861096</v>
      </c>
      <c r="N75" s="0" t="n">
        <v>0.177637761423855</v>
      </c>
      <c r="O75" s="0" t="n">
        <v>0.213043773234015</v>
      </c>
      <c r="P75" s="0" t="n">
        <v>0.251650195548614</v>
      </c>
      <c r="Q75" s="0" t="n">
        <v>5826.49309121358</v>
      </c>
      <c r="R75" s="0" t="n">
        <v>4104.18345516237</v>
      </c>
      <c r="S75" s="0" t="n">
        <v>3310.02201079912</v>
      </c>
      <c r="T75" s="0" t="n">
        <v>2645.04637030852</v>
      </c>
      <c r="U75" s="0" t="n">
        <v>4554.23293416209</v>
      </c>
      <c r="V75" s="0" t="n">
        <v>5316.56517835952</v>
      </c>
      <c r="W75" s="0" t="n">
        <v>3323.02469080499</v>
      </c>
      <c r="X75" s="0" t="n">
        <v>0.570595018699031</v>
      </c>
      <c r="Y75" s="0" t="n">
        <v>0.741689892629406</v>
      </c>
      <c r="Z75" s="0" t="n">
        <v>549.995268418834</v>
      </c>
      <c r="AA75" s="0" t="n">
        <v>529.806589460585</v>
      </c>
      <c r="AB75" s="0" t="n">
        <v>481.865307783469</v>
      </c>
      <c r="AC75" s="0" t="n">
        <v>720.050075985527</v>
      </c>
      <c r="AD75" s="0" t="n">
        <v>0.79246287832722</v>
      </c>
      <c r="AE75" s="0" t="n">
        <v>0.605360493778728</v>
      </c>
      <c r="AF75" s="0" t="n">
        <v>0.187102384548492</v>
      </c>
      <c r="AG75" s="0" t="n">
        <v>0.39853729991131</v>
      </c>
      <c r="AH75" s="0" t="n">
        <v>0.403367262454614</v>
      </c>
      <c r="AI75" s="0" t="n">
        <v>0.335998318455147</v>
      </c>
      <c r="AJ75" s="0" t="n">
        <v>0.328375113987555</v>
      </c>
      <c r="AK75" s="0" t="n">
        <v>0.358975219950282</v>
      </c>
      <c r="AL75" s="0" t="n">
        <v>0.341285064523418</v>
      </c>
      <c r="AM75" s="0" t="n">
        <v>0.326960537310657</v>
      </c>
      <c r="AN75" s="0" t="n">
        <v>0.314486064667253</v>
      </c>
      <c r="AO75" s="0" t="n">
        <v>4881783</v>
      </c>
    </row>
    <row r="76" customFormat="false" ht="15" hidden="false" customHeight="false" outlineLevel="0" collapsed="false">
      <c r="A76" s="0" t="n">
        <v>123</v>
      </c>
      <c r="B76" s="0" t="n">
        <v>0.559305060717685</v>
      </c>
      <c r="C76" s="0" t="n">
        <v>0.179644358944129</v>
      </c>
      <c r="D76" s="0" t="n">
        <v>0.261050580338186</v>
      </c>
      <c r="E76" s="0" t="n">
        <v>0.827538696025158</v>
      </c>
      <c r="F76" s="0" t="n">
        <v>0.95970357550124</v>
      </c>
      <c r="G76" s="0" t="n">
        <v>0.853850248058308</v>
      </c>
      <c r="H76" s="0" t="n">
        <v>0.967303149069625</v>
      </c>
      <c r="I76" s="0" t="n">
        <v>0.462846580626585</v>
      </c>
      <c r="J76" s="0" t="n">
        <v>0.527476918072672</v>
      </c>
      <c r="K76" s="0" t="n">
        <v>0.215656050667431</v>
      </c>
      <c r="L76" s="0" t="n">
        <v>0.229836393531702</v>
      </c>
      <c r="M76" s="0" t="n">
        <v>0.1486626585489</v>
      </c>
      <c r="N76" s="0" t="n">
        <v>0.176192358638766</v>
      </c>
      <c r="O76" s="0" t="n">
        <v>0.216029456849673</v>
      </c>
      <c r="P76" s="0" t="n">
        <v>0.256034298789803</v>
      </c>
      <c r="Q76" s="0" t="n">
        <v>5835.22778554494</v>
      </c>
      <c r="R76" s="0" t="n">
        <v>4126.09222607331</v>
      </c>
      <c r="S76" s="0" t="n">
        <v>3309.69417221973</v>
      </c>
      <c r="T76" s="0" t="n">
        <v>2645.46405095533</v>
      </c>
      <c r="U76" s="0" t="n">
        <v>4548.84024453097</v>
      </c>
      <c r="V76" s="0" t="n">
        <v>5320.08139882842</v>
      </c>
      <c r="W76" s="0" t="n">
        <v>3323.21450880992</v>
      </c>
      <c r="X76" s="0" t="n">
        <v>0.57066462652506</v>
      </c>
      <c r="Y76" s="0" t="n">
        <v>0.743938572514287</v>
      </c>
      <c r="Z76" s="0" t="n">
        <v>550.400504245036</v>
      </c>
      <c r="AA76" s="0" t="n">
        <v>529.148130434679</v>
      </c>
      <c r="AB76" s="0" t="n">
        <v>479.821655805945</v>
      </c>
      <c r="AC76" s="0" t="n">
        <v>737.179860650165</v>
      </c>
      <c r="AD76" s="0" t="n">
        <v>0.78825457114719</v>
      </c>
      <c r="AE76" s="0" t="n">
        <v>0.603833636725517</v>
      </c>
      <c r="AF76" s="0" t="n">
        <v>0.184420934421673</v>
      </c>
      <c r="AG76" s="0" t="n">
        <v>0.397336280723331</v>
      </c>
      <c r="AH76" s="0" t="n">
        <v>0.404285440099081</v>
      </c>
      <c r="AI76" s="0" t="n">
        <v>0.336329960068419</v>
      </c>
      <c r="AJ76" s="0" t="n">
        <v>0.329153203724521</v>
      </c>
      <c r="AK76" s="0" t="n">
        <v>0.357646603260001</v>
      </c>
      <c r="AL76" s="0" t="n">
        <v>0.341917951748015</v>
      </c>
      <c r="AM76" s="0" t="n">
        <v>0.327615826130803</v>
      </c>
      <c r="AN76" s="0" t="n">
        <v>0.315366217315199</v>
      </c>
      <c r="AO76" s="0" t="n">
        <v>4886896</v>
      </c>
    </row>
    <row r="77" customFormat="false" ht="15" hidden="false" customHeight="false" outlineLevel="0" collapsed="false">
      <c r="A77" s="0" t="n">
        <v>124</v>
      </c>
      <c r="B77" s="0" t="n">
        <v>0.555975434119469</v>
      </c>
      <c r="C77" s="0" t="n">
        <v>0.176922426752189</v>
      </c>
      <c r="D77" s="0" t="n">
        <v>0.267102139128342</v>
      </c>
      <c r="E77" s="0" t="n">
        <v>0.82857127595784</v>
      </c>
      <c r="F77" s="0" t="n">
        <v>0.958642590487305</v>
      </c>
      <c r="G77" s="0" t="n">
        <v>0.855201697085711</v>
      </c>
      <c r="H77" s="0" t="n">
        <v>0.966517353583993</v>
      </c>
      <c r="I77" s="0" t="n">
        <v>0.460665274849583</v>
      </c>
      <c r="J77" s="0" t="n">
        <v>0.523891846551878</v>
      </c>
      <c r="K77" s="0" t="n">
        <v>0.215994435369431</v>
      </c>
      <c r="L77" s="0" t="n">
        <v>0.229665355881549</v>
      </c>
      <c r="M77" s="0" t="n">
        <v>0.146592840879618</v>
      </c>
      <c r="N77" s="0" t="n">
        <v>0.173227254885871</v>
      </c>
      <c r="O77" s="0" t="n">
        <v>0.221313160228639</v>
      </c>
      <c r="P77" s="0" t="n">
        <v>0.261523489049556</v>
      </c>
      <c r="Q77" s="0" t="n">
        <v>5842.03259070389</v>
      </c>
      <c r="R77" s="0" t="n">
        <v>4149.27990174677</v>
      </c>
      <c r="S77" s="0" t="n">
        <v>3312.42555925967</v>
      </c>
      <c r="T77" s="0" t="n">
        <v>2648.11756494903</v>
      </c>
      <c r="U77" s="0" t="n">
        <v>4541.3868403981</v>
      </c>
      <c r="V77" s="0" t="n">
        <v>5320.21562331936</v>
      </c>
      <c r="W77" s="0" t="n">
        <v>3326.11614318637</v>
      </c>
      <c r="X77" s="0" t="n">
        <v>0.56918401867678</v>
      </c>
      <c r="Y77" s="0" t="n">
        <v>0.743622593513406</v>
      </c>
      <c r="Z77" s="0" t="n">
        <v>557.167316581137</v>
      </c>
      <c r="AA77" s="0" t="n">
        <v>531.049233909748</v>
      </c>
      <c r="AB77" s="0" t="n">
        <v>481.712935453578</v>
      </c>
      <c r="AC77" s="0" t="n">
        <v>750.447716557666</v>
      </c>
      <c r="AD77" s="0" t="n">
        <v>0.787459951412713</v>
      </c>
      <c r="AE77" s="0" t="n">
        <v>0.605705364343681</v>
      </c>
      <c r="AF77" s="0" t="n">
        <v>0.181754587069032</v>
      </c>
      <c r="AG77" s="0" t="n">
        <v>0.397661551518935</v>
      </c>
      <c r="AH77" s="0" t="n">
        <v>0.404158753207228</v>
      </c>
      <c r="AI77" s="0" t="n">
        <v>0.337073151900974</v>
      </c>
      <c r="AJ77" s="0" t="n">
        <v>0.330225472519979</v>
      </c>
      <c r="AK77" s="0" t="n">
        <v>0.359290330859012</v>
      </c>
      <c r="AL77" s="0" t="n">
        <v>0.342852659576394</v>
      </c>
      <c r="AM77" s="0" t="n">
        <v>0.328385442940205</v>
      </c>
      <c r="AN77" s="0" t="n">
        <v>0.316020582925719</v>
      </c>
      <c r="AO77" s="0" t="n">
        <v>4885738</v>
      </c>
    </row>
    <row r="78" customFormat="false" ht="15" hidden="false" customHeight="false" outlineLevel="0" collapsed="false">
      <c r="A78" s="0" t="n">
        <v>125</v>
      </c>
      <c r="B78" s="0" t="n">
        <v>0.559251861042774</v>
      </c>
      <c r="C78" s="0" t="n">
        <v>0.17417651742629</v>
      </c>
      <c r="D78" s="0" t="n">
        <v>0.266571621530936</v>
      </c>
      <c r="E78" s="0" t="n">
        <v>0.824711429482619</v>
      </c>
      <c r="F78" s="0" t="n">
        <v>0.956971929655545</v>
      </c>
      <c r="G78" s="0" t="n">
        <v>0.851688835463533</v>
      </c>
      <c r="H78" s="0" t="n">
        <v>0.965395569461926</v>
      </c>
      <c r="I78" s="0" t="n">
        <v>0.461221401761401</v>
      </c>
      <c r="J78" s="0" t="n">
        <v>0.525977291380587</v>
      </c>
      <c r="K78" s="0" t="n">
        <v>0.214801854623065</v>
      </c>
      <c r="L78" s="0" t="n">
        <v>0.228905471351736</v>
      </c>
      <c r="M78" s="0" t="n">
        <v>0.14364536466894</v>
      </c>
      <c r="N78" s="0" t="n">
        <v>0.170322092117606</v>
      </c>
      <c r="O78" s="0" t="n">
        <v>0.219844663052278</v>
      </c>
      <c r="P78" s="0" t="n">
        <v>0.260672546157353</v>
      </c>
      <c r="Q78" s="0" t="n">
        <v>5840.10551738861</v>
      </c>
      <c r="R78" s="0" t="n">
        <v>4154.72759536089</v>
      </c>
      <c r="S78" s="0" t="n">
        <v>3314.68330182802</v>
      </c>
      <c r="T78" s="0" t="n">
        <v>2650.41352154817</v>
      </c>
      <c r="U78" s="0" t="n">
        <v>4549.95490333585</v>
      </c>
      <c r="V78" s="0" t="n">
        <v>5327.16720158464</v>
      </c>
      <c r="W78" s="0" t="n">
        <v>3328.97841480757</v>
      </c>
      <c r="X78" s="0" t="n">
        <v>0.566137894942781</v>
      </c>
      <c r="Y78" s="0" t="n">
        <v>0.742128176227781</v>
      </c>
      <c r="Z78" s="0" t="n">
        <v>667.06246635445</v>
      </c>
      <c r="AA78" s="0" t="n">
        <v>658.58195413073</v>
      </c>
      <c r="AB78" s="0" t="n">
        <v>602.911368417771</v>
      </c>
      <c r="AC78" s="0" t="n">
        <v>869.072849161303</v>
      </c>
      <c r="AD78" s="0" t="n">
        <v>0.768578757764919</v>
      </c>
      <c r="AE78" s="0" t="n">
        <v>0.57926499643518</v>
      </c>
      <c r="AF78" s="0" t="n">
        <v>0.189313761329739</v>
      </c>
      <c r="AG78" s="0" t="n">
        <v>0.399589254887946</v>
      </c>
      <c r="AH78" s="0" t="n">
        <v>0.405743340594038</v>
      </c>
      <c r="AI78" s="0" t="n">
        <v>0.339300576006431</v>
      </c>
      <c r="AJ78" s="0" t="n">
        <v>0.330730881438217</v>
      </c>
      <c r="AK78" s="0" t="n">
        <v>0.36038426052814</v>
      </c>
      <c r="AL78" s="0" t="n">
        <v>0.343265055016228</v>
      </c>
      <c r="AM78" s="0" t="n">
        <v>0.330612723071563</v>
      </c>
      <c r="AN78" s="0" t="n">
        <v>0.315793751353139</v>
      </c>
      <c r="AO78" s="0" t="n">
        <v>4894129</v>
      </c>
    </row>
    <row r="79" customFormat="false" ht="15" hidden="false" customHeight="false" outlineLevel="0" collapsed="false">
      <c r="A79" s="0" t="n">
        <v>126</v>
      </c>
      <c r="B79" s="0" t="n">
        <v>0.557018880549287</v>
      </c>
      <c r="C79" s="0" t="n">
        <v>0.170646544437443</v>
      </c>
      <c r="D79" s="0" t="n">
        <v>0.27233457501327</v>
      </c>
      <c r="E79" s="0" t="n">
        <v>0.823563602234602</v>
      </c>
      <c r="F79" s="0" t="n">
        <v>0.956910758519238</v>
      </c>
      <c r="G79" s="0" t="n">
        <v>0.850013143572598</v>
      </c>
      <c r="H79" s="0" t="n">
        <v>0.965454313023276</v>
      </c>
      <c r="I79" s="0" t="n">
        <v>0.458740475777856</v>
      </c>
      <c r="J79" s="0" t="n">
        <v>0.523009537766628</v>
      </c>
      <c r="K79" s="0" t="n">
        <v>0.213501856651329</v>
      </c>
      <c r="L79" s="0" t="n">
        <v>0.228871197538115</v>
      </c>
      <c r="M79" s="0" t="n">
        <v>0.140538282845788</v>
      </c>
      <c r="N79" s="0" t="n">
        <v>0.167148758033827</v>
      </c>
      <c r="O79" s="0" t="n">
        <v>0.224284843610958</v>
      </c>
      <c r="P79" s="0" t="n">
        <v>0.266752462718782</v>
      </c>
      <c r="Q79" s="0" t="n">
        <v>5861.01471529283</v>
      </c>
      <c r="R79" s="0" t="n">
        <v>4151.589795821</v>
      </c>
      <c r="S79" s="0" t="n">
        <v>3315.51358648005</v>
      </c>
      <c r="T79" s="0" t="n">
        <v>2652.13080530813</v>
      </c>
      <c r="U79" s="0" t="n">
        <v>4552.74370790671</v>
      </c>
      <c r="V79" s="0" t="n">
        <v>5327.26434251657</v>
      </c>
      <c r="W79" s="0" t="n">
        <v>3330.01484058153</v>
      </c>
      <c r="X79" s="0" t="n">
        <v>0.566963463502314</v>
      </c>
      <c r="Y79" s="0" t="n">
        <v>0.740198264389787</v>
      </c>
      <c r="Z79" s="0" t="n">
        <v>548.674075808249</v>
      </c>
      <c r="AA79" s="0" t="n">
        <v>529.310285807922</v>
      </c>
      <c r="AB79" s="0" t="n">
        <v>480.099263117084</v>
      </c>
      <c r="AC79" s="0" t="n">
        <v>742.881980039358</v>
      </c>
      <c r="AD79" s="0" t="n">
        <v>0.776002848896674</v>
      </c>
      <c r="AE79" s="0" t="n">
        <v>0.597024062410713</v>
      </c>
      <c r="AF79" s="0" t="n">
        <v>0.17897878648596</v>
      </c>
      <c r="AG79" s="0" t="n">
        <v>0.401574336186848</v>
      </c>
      <c r="AH79" s="0" t="n">
        <v>0.408665521702646</v>
      </c>
      <c r="AI79" s="0" t="n">
        <v>0.338920150703173</v>
      </c>
      <c r="AJ79" s="0" t="n">
        <v>0.331338996867778</v>
      </c>
      <c r="AK79" s="0" t="n">
        <v>0.361817724917832</v>
      </c>
      <c r="AL79" s="0" t="n">
        <v>0.344885774718756</v>
      </c>
      <c r="AM79" s="0" t="n">
        <v>0.329966072569534</v>
      </c>
      <c r="AN79" s="0" t="n">
        <v>0.316430084594872</v>
      </c>
      <c r="AO79" s="0" t="n">
        <v>4920505</v>
      </c>
    </row>
    <row r="80" customFormat="false" ht="15" hidden="false" customHeight="false" outlineLevel="0" collapsed="false">
      <c r="A80" s="0" t="n">
        <v>127</v>
      </c>
      <c r="B80" s="0" t="n">
        <v>0.557945910860283</v>
      </c>
      <c r="C80" s="0" t="n">
        <v>0.168523115154054</v>
      </c>
      <c r="D80" s="0" t="n">
        <v>0.273530973985663</v>
      </c>
      <c r="E80" s="0" t="n">
        <v>0.821008346570408</v>
      </c>
      <c r="F80" s="0" t="n">
        <v>0.956594982335436</v>
      </c>
      <c r="G80" s="0" t="n">
        <v>0.847963956169419</v>
      </c>
      <c r="H80" s="0" t="n">
        <v>0.965370110665914</v>
      </c>
      <c r="I80" s="0" t="n">
        <v>0.458078249751121</v>
      </c>
      <c r="J80" s="0" t="n">
        <v>0.523789950215002</v>
      </c>
      <c r="K80" s="0" t="n">
        <v>0.213124620339777</v>
      </c>
      <c r="L80" s="0" t="n">
        <v>0.228704091357399</v>
      </c>
      <c r="M80" s="0" t="n">
        <v>0.138358884131524</v>
      </c>
      <c r="N80" s="0" t="n">
        <v>0.164997121526983</v>
      </c>
      <c r="O80" s="0" t="n">
        <v>0.224571212687763</v>
      </c>
      <c r="P80" s="0" t="n">
        <v>0.26780791059345</v>
      </c>
      <c r="Q80" s="0" t="n">
        <v>5860.31142615783</v>
      </c>
      <c r="R80" s="0" t="n">
        <v>4144.35145481532</v>
      </c>
      <c r="S80" s="0" t="n">
        <v>3316.01458463701</v>
      </c>
      <c r="T80" s="0" t="n">
        <v>2657.0190350865</v>
      </c>
      <c r="U80" s="0" t="n">
        <v>4555.33890885751</v>
      </c>
      <c r="V80" s="0" t="n">
        <v>5323.37605746698</v>
      </c>
      <c r="W80" s="0" t="n">
        <v>3330.19281739126</v>
      </c>
      <c r="X80" s="0" t="n">
        <v>0.566731683487571</v>
      </c>
      <c r="Y80" s="0" t="n">
        <v>0.738136581980643</v>
      </c>
      <c r="Z80" s="0" t="n">
        <v>566.048858242942</v>
      </c>
      <c r="AA80" s="0" t="n">
        <v>535.440615885764</v>
      </c>
      <c r="AB80" s="0" t="n">
        <v>485.276669172612</v>
      </c>
      <c r="AC80" s="0" t="n">
        <v>777.656854816297</v>
      </c>
      <c r="AD80" s="0" t="n">
        <v>0.768516642496479</v>
      </c>
      <c r="AE80" s="0" t="n">
        <v>0.593124421737</v>
      </c>
      <c r="AF80" s="0" t="n">
        <v>0.17539222075948</v>
      </c>
      <c r="AG80" s="0" t="n">
        <v>0.403874906946214</v>
      </c>
      <c r="AH80" s="0" t="n">
        <v>0.409175088457117</v>
      </c>
      <c r="AI80" s="0" t="n">
        <v>0.341120624576671</v>
      </c>
      <c r="AJ80" s="0" t="n">
        <v>0.330832192824801</v>
      </c>
      <c r="AK80" s="0" t="n">
        <v>0.362777000531894</v>
      </c>
      <c r="AL80" s="0" t="n">
        <v>0.343857193946039</v>
      </c>
      <c r="AM80" s="0" t="n">
        <v>0.331696610964265</v>
      </c>
      <c r="AN80" s="0" t="n">
        <v>0.316148340443662</v>
      </c>
      <c r="AO80" s="0" t="n">
        <v>4937898</v>
      </c>
    </row>
    <row r="81" customFormat="false" ht="15" hidden="false" customHeight="false" outlineLevel="0" collapsed="false">
      <c r="A81" s="0" t="n">
        <v>128</v>
      </c>
      <c r="B81" s="0" t="n">
        <v>0.560584211135032</v>
      </c>
      <c r="C81" s="0" t="n">
        <v>0.164456180528626</v>
      </c>
      <c r="D81" s="0" t="n">
        <v>0.274959608336342</v>
      </c>
      <c r="E81" s="0" t="n">
        <v>0.820045086120724</v>
      </c>
      <c r="F81" s="0" t="n">
        <v>0.955976516760104</v>
      </c>
      <c r="G81" s="0" t="n">
        <v>0.847688903458449</v>
      </c>
      <c r="H81" s="0" t="n">
        <v>0.965034863685406</v>
      </c>
      <c r="I81" s="0" t="n">
        <v>0.459704327698145</v>
      </c>
      <c r="J81" s="0" t="n">
        <v>0.525081609319681</v>
      </c>
      <c r="K81" s="0" t="n">
        <v>0.214566533770728</v>
      </c>
      <c r="L81" s="0" t="n">
        <v>0.229804482703885</v>
      </c>
      <c r="M81" s="0" t="n">
        <v>0.134861482724682</v>
      </c>
      <c r="N81" s="0" t="n">
        <v>0.161267147159029</v>
      </c>
      <c r="O81" s="0" t="n">
        <v>0.225479275697896</v>
      </c>
      <c r="P81" s="0" t="n">
        <v>0.269627760281394</v>
      </c>
      <c r="Q81" s="0" t="n">
        <v>5858.71350187484</v>
      </c>
      <c r="R81" s="0" t="n">
        <v>4154.48301977281</v>
      </c>
      <c r="S81" s="0" t="n">
        <v>3316.01440918415</v>
      </c>
      <c r="T81" s="0" t="n">
        <v>2659.40439435447</v>
      </c>
      <c r="U81" s="0" t="n">
        <v>4560.87014170663</v>
      </c>
      <c r="V81" s="0" t="n">
        <v>5337.2341788568</v>
      </c>
      <c r="W81" s="0" t="n">
        <v>3333.08834640963</v>
      </c>
      <c r="X81" s="0" t="n">
        <v>0.568910916586527</v>
      </c>
      <c r="Y81" s="0" t="n">
        <v>0.739163028063939</v>
      </c>
      <c r="Z81" s="0" t="n">
        <v>548.516177748799</v>
      </c>
      <c r="AA81" s="0" t="n">
        <v>532.215043294546</v>
      </c>
      <c r="AB81" s="0" t="n">
        <v>482.280266661508</v>
      </c>
      <c r="AC81" s="0" t="n">
        <v>726.840269621606</v>
      </c>
      <c r="AD81" s="0" t="n">
        <v>0.776614284672749</v>
      </c>
      <c r="AE81" s="0" t="n">
        <v>0.588588589090749</v>
      </c>
      <c r="AF81" s="0" t="n">
        <v>0.188025695582</v>
      </c>
      <c r="AG81" s="0" t="n">
        <v>0.398973322467268</v>
      </c>
      <c r="AH81" s="0" t="n">
        <v>0.410017599156479</v>
      </c>
      <c r="AI81" s="0" t="n">
        <v>0.33681743812023</v>
      </c>
      <c r="AJ81" s="0" t="n">
        <v>0.33144250938339</v>
      </c>
      <c r="AK81" s="0" t="n">
        <v>0.35748874623005</v>
      </c>
      <c r="AL81" s="0" t="n">
        <v>0.344480281100571</v>
      </c>
      <c r="AM81" s="0" t="n">
        <v>0.327033490024116</v>
      </c>
      <c r="AN81" s="0" t="n">
        <v>0.316494778366477</v>
      </c>
      <c r="AO81" s="0" t="n">
        <v>4954104</v>
      </c>
    </row>
    <row r="82" customFormat="false" ht="15" hidden="false" customHeight="false" outlineLevel="0" collapsed="false">
      <c r="A82" s="0" t="n">
        <v>129</v>
      </c>
      <c r="B82" s="0" t="n">
        <v>0.557219755979969</v>
      </c>
      <c r="C82" s="0" t="n">
        <v>0.160842458793386</v>
      </c>
      <c r="D82" s="0" t="n">
        <v>0.281937785226645</v>
      </c>
      <c r="E82" s="0" t="n">
        <v>0.817699824314096</v>
      </c>
      <c r="F82" s="0" t="n">
        <v>0.9536212810839</v>
      </c>
      <c r="G82" s="0" t="n">
        <v>0.845930019690817</v>
      </c>
      <c r="H82" s="0" t="n">
        <v>0.962886233056915</v>
      </c>
      <c r="I82" s="0" t="n">
        <v>0.455638496569163</v>
      </c>
      <c r="J82" s="0" t="n">
        <v>0.520643338217847</v>
      </c>
      <c r="K82" s="0" t="n">
        <v>0.213030200424178</v>
      </c>
      <c r="L82" s="0" t="n">
        <v>0.227416136545665</v>
      </c>
      <c r="M82" s="0" t="n">
        <v>0.131520850297599</v>
      </c>
      <c r="N82" s="0" t="n">
        <v>0.1572817167758</v>
      </c>
      <c r="O82" s="0" t="n">
        <v>0.230540477447333</v>
      </c>
      <c r="P82" s="0" t="n">
        <v>0.275696226090253</v>
      </c>
      <c r="Q82" s="0" t="n">
        <v>5877.32829364135</v>
      </c>
      <c r="R82" s="0" t="n">
        <v>4160.82912956489</v>
      </c>
      <c r="S82" s="0" t="n">
        <v>3318.53006112883</v>
      </c>
      <c r="T82" s="0" t="n">
        <v>2662.50091950165</v>
      </c>
      <c r="U82" s="0" t="n">
        <v>4559.38358461693</v>
      </c>
      <c r="V82" s="0" t="n">
        <v>5331.76852908001</v>
      </c>
      <c r="W82" s="0" t="n">
        <v>3335.94445146298</v>
      </c>
      <c r="X82" s="0" t="n">
        <v>0.568932445612146</v>
      </c>
      <c r="Y82" s="0" t="n">
        <v>0.736883733332833</v>
      </c>
      <c r="Z82" s="0" t="n">
        <v>661.075992495036</v>
      </c>
      <c r="AA82" s="0" t="n">
        <v>657.111191644462</v>
      </c>
      <c r="AB82" s="0" t="n">
        <v>610.083726711041</v>
      </c>
      <c r="AC82" s="0" t="n">
        <v>842.390185278988</v>
      </c>
      <c r="AD82" s="0" t="n">
        <v>0.774150199340361</v>
      </c>
      <c r="AE82" s="0" t="n">
        <v>0.599304805841028</v>
      </c>
      <c r="AF82" s="0" t="n">
        <v>0.174845393499334</v>
      </c>
      <c r="AG82" s="0" t="n">
        <v>0.40248434085776</v>
      </c>
      <c r="AH82" s="0" t="n">
        <v>0.411517484359514</v>
      </c>
      <c r="AI82" s="0" t="n">
        <v>0.340155842617926</v>
      </c>
      <c r="AJ82" s="0" t="n">
        <v>0.333663791408842</v>
      </c>
      <c r="AK82" s="0" t="n">
        <v>0.36098674475147</v>
      </c>
      <c r="AL82" s="0" t="n">
        <v>0.344972344091696</v>
      </c>
      <c r="AM82" s="0" t="n">
        <v>0.329887868546249</v>
      </c>
      <c r="AN82" s="0" t="n">
        <v>0.318187855278233</v>
      </c>
      <c r="AO82" s="0" t="n">
        <v>4979393</v>
      </c>
    </row>
    <row r="83" customFormat="false" ht="15" hidden="false" customHeight="false" outlineLevel="0" collapsed="false">
      <c r="A83" s="0" t="n">
        <v>130</v>
      </c>
      <c r="B83" s="0" t="n">
        <v>0.555306210197051</v>
      </c>
      <c r="C83" s="0" t="n">
        <v>0.158582561649541</v>
      </c>
      <c r="D83" s="0" t="n">
        <v>0.286111228153409</v>
      </c>
      <c r="E83" s="0" t="n">
        <v>0.817511720693983</v>
      </c>
      <c r="F83" s="0" t="n">
        <v>0.952544216674018</v>
      </c>
      <c r="G83" s="0" t="n">
        <v>0.844926963923956</v>
      </c>
      <c r="H83" s="0" t="n">
        <v>0.961769497821714</v>
      </c>
      <c r="I83" s="0" t="n">
        <v>0.453969335410246</v>
      </c>
      <c r="J83" s="0" t="n">
        <v>0.518891985573892</v>
      </c>
      <c r="K83" s="0" t="n">
        <v>0.212696125962134</v>
      </c>
      <c r="L83" s="0" t="n">
        <v>0.227899040854979</v>
      </c>
      <c r="M83" s="0" t="n">
        <v>0.129643102846176</v>
      </c>
      <c r="N83" s="0" t="n">
        <v>0.154645023721535</v>
      </c>
      <c r="O83" s="0" t="n">
        <v>0.233899282437562</v>
      </c>
      <c r="P83" s="0" t="n">
        <v>0.27900720737859</v>
      </c>
      <c r="Q83" s="0" t="n">
        <v>5891.16457002574</v>
      </c>
      <c r="R83" s="0" t="n">
        <v>4153.41624503109</v>
      </c>
      <c r="S83" s="0" t="n">
        <v>3318.16554211857</v>
      </c>
      <c r="T83" s="0" t="n">
        <v>2663.08223311363</v>
      </c>
      <c r="U83" s="0" t="n">
        <v>4559.54119106419</v>
      </c>
      <c r="V83" s="0" t="n">
        <v>5332.63144910923</v>
      </c>
      <c r="W83" s="0" t="n">
        <v>3336.97091148307</v>
      </c>
      <c r="X83" s="0" t="n">
        <v>0.567325575120972</v>
      </c>
      <c r="Y83" s="0" t="n">
        <v>0.73617822273204</v>
      </c>
      <c r="Z83" s="0" t="n">
        <v>551.154569318183</v>
      </c>
      <c r="AA83" s="0" t="n">
        <v>524.909995558254</v>
      </c>
      <c r="AB83" s="0" t="n">
        <v>475.199624576937</v>
      </c>
      <c r="AC83" s="0" t="n">
        <v>726.971776812109</v>
      </c>
      <c r="AD83" s="0" t="n">
        <v>0.767208238420876</v>
      </c>
      <c r="AE83" s="0" t="n">
        <v>0.588903188201381</v>
      </c>
      <c r="AF83" s="0" t="n">
        <v>0.178305050219496</v>
      </c>
      <c r="AG83" s="0" t="n">
        <v>0.402567994868877</v>
      </c>
      <c r="AH83" s="0" t="n">
        <v>0.413057464362407</v>
      </c>
      <c r="AI83" s="0" t="n">
        <v>0.341585817307654</v>
      </c>
      <c r="AJ83" s="0" t="n">
        <v>0.335051142994632</v>
      </c>
      <c r="AK83" s="0" t="n">
        <v>0.362238064754543</v>
      </c>
      <c r="AL83" s="0" t="n">
        <v>0.346930269446622</v>
      </c>
      <c r="AM83" s="0" t="n">
        <v>0.330910012026349</v>
      </c>
      <c r="AN83" s="0" t="n">
        <v>0.318865126981561</v>
      </c>
      <c r="AO83" s="0" t="n">
        <v>4994443</v>
      </c>
    </row>
    <row r="84" customFormat="false" ht="15" hidden="false" customHeight="false" outlineLevel="0" collapsed="false">
      <c r="A84" s="0" t="n">
        <v>131</v>
      </c>
      <c r="B84" s="0" t="n">
        <v>0.553951890353183</v>
      </c>
      <c r="C84" s="0" t="n">
        <v>0.156378734451551</v>
      </c>
      <c r="D84" s="0" t="n">
        <v>0.289669375195265</v>
      </c>
      <c r="E84" s="0" t="n">
        <v>0.815121589238702</v>
      </c>
      <c r="F84" s="0" t="n">
        <v>0.950390578852108</v>
      </c>
      <c r="G84" s="0" t="n">
        <v>0.842835522491055</v>
      </c>
      <c r="H84" s="0" t="n">
        <v>0.960166322922406</v>
      </c>
      <c r="I84" s="0" t="n">
        <v>0.45153814522647</v>
      </c>
      <c r="J84" s="0" t="n">
        <v>0.5168149110759</v>
      </c>
      <c r="K84" s="0" t="n">
        <v>0.211491825516488</v>
      </c>
      <c r="L84" s="0" t="n">
        <v>0.226761189574584</v>
      </c>
      <c r="M84" s="0" t="n">
        <v>0.127467682549286</v>
      </c>
      <c r="N84" s="0" t="n">
        <v>0.152006056632581</v>
      </c>
      <c r="O84" s="0" t="n">
        <v>0.236115761462947</v>
      </c>
      <c r="P84" s="0" t="n">
        <v>0.281569611143627</v>
      </c>
      <c r="Q84" s="0" t="n">
        <v>5904.8586025339</v>
      </c>
      <c r="R84" s="0" t="n">
        <v>4169.84228581843</v>
      </c>
      <c r="S84" s="0" t="n">
        <v>3318.13549155508</v>
      </c>
      <c r="T84" s="0" t="n">
        <v>2663.31812509297</v>
      </c>
      <c r="U84" s="0" t="n">
        <v>4561.37511129198</v>
      </c>
      <c r="V84" s="0" t="n">
        <v>5335.60959877239</v>
      </c>
      <c r="W84" s="0" t="n">
        <v>3337.13716397042</v>
      </c>
      <c r="X84" s="0" t="n">
        <v>0.565948593057162</v>
      </c>
      <c r="Y84" s="0" t="n">
        <v>0.733476582740434</v>
      </c>
      <c r="Z84" s="0" t="n">
        <v>554.335677759454</v>
      </c>
      <c r="AA84" s="0" t="n">
        <v>527.141463427006</v>
      </c>
      <c r="AB84" s="0" t="n">
        <v>472.500081111478</v>
      </c>
      <c r="AC84" s="0" t="n">
        <v>741.189048776581</v>
      </c>
      <c r="AD84" s="0" t="n">
        <v>0.760341107703733</v>
      </c>
      <c r="AE84" s="0" t="n">
        <v>0.572650327201513</v>
      </c>
      <c r="AF84" s="0" t="n">
        <v>0.18769078050222</v>
      </c>
      <c r="AG84" s="0" t="n">
        <v>0.40432669377415</v>
      </c>
      <c r="AH84" s="0" t="n">
        <v>0.415081675037339</v>
      </c>
      <c r="AI84" s="0" t="n">
        <v>0.343530082986288</v>
      </c>
      <c r="AJ84" s="0" t="n">
        <v>0.337228877898045</v>
      </c>
      <c r="AK84" s="0" t="n">
        <v>0.362409857381343</v>
      </c>
      <c r="AL84" s="0" t="n">
        <v>0.348841819461199</v>
      </c>
      <c r="AM84" s="0" t="n">
        <v>0.332386248945132</v>
      </c>
      <c r="AN84" s="0" t="n">
        <v>0.319955893621164</v>
      </c>
      <c r="AO84" s="0" t="n">
        <v>5000177</v>
      </c>
    </row>
    <row r="85" customFormat="false" ht="15" hidden="false" customHeight="false" outlineLevel="0" collapsed="false">
      <c r="A85" s="0" t="n">
        <v>132</v>
      </c>
      <c r="B85" s="0" t="n">
        <v>0.551333016166897</v>
      </c>
      <c r="C85" s="0" t="n">
        <v>0.154160301860718</v>
      </c>
      <c r="D85" s="0" t="n">
        <v>0.294506681972385</v>
      </c>
      <c r="E85" s="0" t="n">
        <v>0.811649272379832</v>
      </c>
      <c r="F85" s="0" t="n">
        <v>0.94786797596199</v>
      </c>
      <c r="G85" s="0" t="n">
        <v>0.839568139244753</v>
      </c>
      <c r="H85" s="0" t="n">
        <v>0.957959591671643</v>
      </c>
      <c r="I85" s="0" t="n">
        <v>0.447489041410841</v>
      </c>
      <c r="J85" s="0" t="n">
        <v>0.512926203920638</v>
      </c>
      <c r="K85" s="0" t="n">
        <v>0.210436949008168</v>
      </c>
      <c r="L85" s="0" t="n">
        <v>0.225601124696897</v>
      </c>
      <c r="M85" s="0" t="n">
        <v>0.125124096835107</v>
      </c>
      <c r="N85" s="0" t="n">
        <v>0.149444370291958</v>
      </c>
      <c r="O85" s="0" t="n">
        <v>0.239036134133885</v>
      </c>
      <c r="P85" s="0" t="n">
        <v>0.285497401749393</v>
      </c>
      <c r="Q85" s="0" t="n">
        <v>5896.09179002322</v>
      </c>
      <c r="R85" s="0" t="n">
        <v>4184.1889291194</v>
      </c>
      <c r="S85" s="0" t="n">
        <v>3319.65805257712</v>
      </c>
      <c r="T85" s="0" t="n">
        <v>2666.06810014173</v>
      </c>
      <c r="U85" s="0" t="n">
        <v>4547.6444277352</v>
      </c>
      <c r="V85" s="0" t="n">
        <v>5326.19099799545</v>
      </c>
      <c r="W85" s="0" t="n">
        <v>3340.02667618325</v>
      </c>
      <c r="X85" s="0" t="n">
        <v>0.564750910771085</v>
      </c>
      <c r="Y85" s="0" t="n">
        <v>0.730365889465724</v>
      </c>
      <c r="Z85" s="0" t="n">
        <v>546.688282435302</v>
      </c>
      <c r="AA85" s="0" t="n">
        <v>523.5042500471</v>
      </c>
      <c r="AB85" s="0" t="n">
        <v>476.784116793341</v>
      </c>
      <c r="AC85" s="0" t="n">
        <v>703.865089419155</v>
      </c>
      <c r="AD85" s="0" t="n">
        <v>0.758170443306082</v>
      </c>
      <c r="AE85" s="0" t="n">
        <v>0.585394054174222</v>
      </c>
      <c r="AF85" s="0" t="n">
        <v>0.17277638913186</v>
      </c>
      <c r="AG85" s="0" t="n">
        <v>0.405945181422772</v>
      </c>
      <c r="AH85" s="0" t="n">
        <v>0.417200914269546</v>
      </c>
      <c r="AI85" s="0" t="n">
        <v>0.343490889441062</v>
      </c>
      <c r="AJ85" s="0" t="n">
        <v>0.337819797296428</v>
      </c>
      <c r="AK85" s="0" t="n">
        <v>0.363769237800517</v>
      </c>
      <c r="AL85" s="0" t="n">
        <v>0.350078052801327</v>
      </c>
      <c r="AM85" s="0" t="n">
        <v>0.331254070991169</v>
      </c>
      <c r="AN85" s="0" t="n">
        <v>0.319012620076946</v>
      </c>
      <c r="AO85" s="0" t="n">
        <v>5015159</v>
      </c>
    </row>
    <row r="86" customFormat="false" ht="15" hidden="false" customHeight="false" outlineLevel="0" collapsed="false">
      <c r="A86" s="0" t="n">
        <v>133</v>
      </c>
      <c r="B86" s="0" t="n">
        <v>0.550842768647343</v>
      </c>
      <c r="C86" s="0" t="n">
        <v>0.150512317459185</v>
      </c>
      <c r="D86" s="0" t="n">
        <v>0.298644913893471</v>
      </c>
      <c r="E86" s="0" t="n">
        <v>0.809286528013579</v>
      </c>
      <c r="F86" s="0" t="n">
        <v>0.946521855219966</v>
      </c>
      <c r="G86" s="0" t="n">
        <v>0.837400946237784</v>
      </c>
      <c r="H86" s="0" t="n">
        <v>0.956725968906151</v>
      </c>
      <c r="I86" s="0" t="n">
        <v>0.445789631719996</v>
      </c>
      <c r="J86" s="0" t="n">
        <v>0.511382754109984</v>
      </c>
      <c r="K86" s="0" t="n">
        <v>0.211052598630163</v>
      </c>
      <c r="L86" s="0" t="n">
        <v>0.226851371939248</v>
      </c>
      <c r="M86" s="0" t="n">
        <v>0.121807590819822</v>
      </c>
      <c r="N86" s="0" t="n">
        <v>0.145814850465465</v>
      </c>
      <c r="O86" s="0" t="n">
        <v>0.241689305473762</v>
      </c>
      <c r="P86" s="0" t="n">
        <v>0.289324250644516</v>
      </c>
      <c r="Q86" s="0" t="n">
        <v>5920.78569573967</v>
      </c>
      <c r="R86" s="0" t="n">
        <v>4184.94460464066</v>
      </c>
      <c r="S86" s="0" t="n">
        <v>3320.23325458279</v>
      </c>
      <c r="T86" s="0" t="n">
        <v>2668.44036424342</v>
      </c>
      <c r="U86" s="0" t="n">
        <v>4558.07412967048</v>
      </c>
      <c r="V86" s="0" t="n">
        <v>5340.74110558858</v>
      </c>
      <c r="W86" s="0" t="n">
        <v>3342.87670321203</v>
      </c>
      <c r="X86" s="0" t="n">
        <v>0.562460815139789</v>
      </c>
      <c r="Y86" s="0" t="n">
        <v>0.72916708006932</v>
      </c>
      <c r="Z86" s="0" t="n">
        <v>678.66965294046</v>
      </c>
      <c r="AA86" s="0" t="n">
        <v>664.740258990431</v>
      </c>
      <c r="AB86" s="0" t="n">
        <v>617.625051020376</v>
      </c>
      <c r="AC86" s="0" t="n">
        <v>877.416274319794</v>
      </c>
      <c r="AD86" s="0" t="n">
        <v>0.753705581726776</v>
      </c>
      <c r="AE86" s="0" t="n">
        <v>0.590408231516309</v>
      </c>
      <c r="AF86" s="0" t="n">
        <v>0.163297350210467</v>
      </c>
      <c r="AG86" s="0" t="n">
        <v>0.408569980712547</v>
      </c>
      <c r="AH86" s="0" t="n">
        <v>0.418300294658527</v>
      </c>
      <c r="AI86" s="0" t="n">
        <v>0.34584059698036</v>
      </c>
      <c r="AJ86" s="0" t="n">
        <v>0.33901667452343</v>
      </c>
      <c r="AK86" s="0" t="n">
        <v>0.366429345534205</v>
      </c>
      <c r="AL86" s="0" t="n">
        <v>0.350684370515563</v>
      </c>
      <c r="AM86" s="0" t="n">
        <v>0.333489264724668</v>
      </c>
      <c r="AN86" s="0" t="n">
        <v>0.319924234411015</v>
      </c>
      <c r="AO86" s="0" t="n">
        <v>5036924</v>
      </c>
    </row>
    <row r="87" customFormat="false" ht="15" hidden="false" customHeight="false" outlineLevel="0" collapsed="false">
      <c r="A87" s="0" t="n">
        <v>134</v>
      </c>
      <c r="B87" s="0" t="n">
        <v>0.545925958027914</v>
      </c>
      <c r="C87" s="0" t="n">
        <v>0.147869099908576</v>
      </c>
      <c r="D87" s="0" t="n">
        <v>0.30620494206351</v>
      </c>
      <c r="E87" s="0" t="n">
        <v>0.809374130669666</v>
      </c>
      <c r="F87" s="0" t="n">
        <v>0.946123727696159</v>
      </c>
      <c r="G87" s="0" t="n">
        <v>0.837174789994046</v>
      </c>
      <c r="H87" s="0" t="n">
        <v>0.956059400085401</v>
      </c>
      <c r="I87" s="0" t="n">
        <v>0.441858347688848</v>
      </c>
      <c r="J87" s="0" t="n">
        <v>0.506214122237647</v>
      </c>
      <c r="K87" s="0" t="n">
        <v>0.212408687081007</v>
      </c>
      <c r="L87" s="0" t="n">
        <v>0.227901397680597</v>
      </c>
      <c r="M87" s="0" t="n">
        <v>0.11968142419141</v>
      </c>
      <c r="N87" s="0" t="n">
        <v>0.143256454647292</v>
      </c>
      <c r="O87" s="0" t="n">
        <v>0.247834358789409</v>
      </c>
      <c r="P87" s="0" t="n">
        <v>0.296653150811219</v>
      </c>
      <c r="Q87" s="0" t="n">
        <v>5943.69003841116</v>
      </c>
      <c r="R87" s="0" t="n">
        <v>4195.77589771118</v>
      </c>
      <c r="S87" s="0" t="n">
        <v>3319.40811901745</v>
      </c>
      <c r="T87" s="0" t="n">
        <v>2669.42335994339</v>
      </c>
      <c r="U87" s="0" t="n">
        <v>4553.04319450335</v>
      </c>
      <c r="V87" s="0" t="n">
        <v>5349.34354696755</v>
      </c>
      <c r="W87" s="0" t="n">
        <v>3343.89330414139</v>
      </c>
      <c r="X87" s="0" t="n">
        <v>0.559778484748409</v>
      </c>
      <c r="Y87" s="0" t="n">
        <v>0.727085794813301</v>
      </c>
      <c r="Z87" s="0" t="n">
        <v>559.713700841719</v>
      </c>
      <c r="AA87" s="0" t="n">
        <v>530.178898397794</v>
      </c>
      <c r="AB87" s="0" t="n">
        <v>482.691778883173</v>
      </c>
      <c r="AC87" s="0" t="n">
        <v>761.334981828141</v>
      </c>
      <c r="AD87" s="0" t="n">
        <v>0.76689220488235</v>
      </c>
      <c r="AE87" s="0" t="n">
        <v>0.600436600975535</v>
      </c>
      <c r="AF87" s="0" t="n">
        <v>0.166455603906815</v>
      </c>
      <c r="AG87" s="0" t="n">
        <v>0.410429229906366</v>
      </c>
      <c r="AH87" s="0" t="n">
        <v>0.420223612609433</v>
      </c>
      <c r="AI87" s="0" t="n">
        <v>0.349022009068828</v>
      </c>
      <c r="AJ87" s="0" t="n">
        <v>0.340292563578255</v>
      </c>
      <c r="AK87" s="0" t="n">
        <v>0.367615457610375</v>
      </c>
      <c r="AL87" s="0" t="n">
        <v>0.352264775764447</v>
      </c>
      <c r="AM87" s="0" t="n">
        <v>0.336145221562009</v>
      </c>
      <c r="AN87" s="0" t="n">
        <v>0.320667539129128</v>
      </c>
      <c r="AO87" s="0" t="n">
        <v>5053987</v>
      </c>
    </row>
    <row r="88" customFormat="false" ht="15" hidden="false" customHeight="false" outlineLevel="0" collapsed="false">
      <c r="A88" s="0" t="n">
        <v>135</v>
      </c>
      <c r="B88" s="0" t="n">
        <v>0.542802950890821</v>
      </c>
      <c r="C88" s="0" t="n">
        <v>0.146282973621103</v>
      </c>
      <c r="D88" s="0" t="n">
        <v>0.310914075488076</v>
      </c>
      <c r="E88" s="0" t="n">
        <v>0.806841193313863</v>
      </c>
      <c r="F88" s="0" t="n">
        <v>0.942607815455811</v>
      </c>
      <c r="G88" s="0" t="n">
        <v>0.834570758001281</v>
      </c>
      <c r="H88" s="0" t="n">
        <v>0.953352078420024</v>
      </c>
      <c r="I88" s="0" t="n">
        <v>0.437955780631037</v>
      </c>
      <c r="J88" s="0" t="n">
        <v>0.50189227284804</v>
      </c>
      <c r="K88" s="0" t="n">
        <v>0.212694660223527</v>
      </c>
      <c r="L88" s="0" t="n">
        <v>0.229175414878523</v>
      </c>
      <c r="M88" s="0" t="n">
        <v>0.118027128997951</v>
      </c>
      <c r="N88" s="0" t="n">
        <v>0.141009615480496</v>
      </c>
      <c r="O88" s="0" t="n">
        <v>0.250858283684876</v>
      </c>
      <c r="P88" s="0" t="n">
        <v>0.299705927127275</v>
      </c>
      <c r="Q88" s="0" t="n">
        <v>5941.6290207091</v>
      </c>
      <c r="R88" s="0" t="n">
        <v>4195.1893827343</v>
      </c>
      <c r="S88" s="0" t="n">
        <v>3319.36507787416</v>
      </c>
      <c r="T88" s="0" t="n">
        <v>2669.64863036202</v>
      </c>
      <c r="U88" s="0" t="n">
        <v>4540.73169545193</v>
      </c>
      <c r="V88" s="0" t="n">
        <v>5343.09192670737</v>
      </c>
      <c r="W88" s="0" t="n">
        <v>3344.04794711579</v>
      </c>
      <c r="X88" s="0" t="n">
        <v>0.562194914768382</v>
      </c>
      <c r="Y88" s="0" t="n">
        <v>0.726955139807883</v>
      </c>
      <c r="Z88" s="0" t="n">
        <v>560.152744891467</v>
      </c>
      <c r="AA88" s="0" t="n">
        <v>531.551503165885</v>
      </c>
      <c r="AB88" s="0" t="n">
        <v>484.871819206156</v>
      </c>
      <c r="AC88" s="0" t="n">
        <v>766.570299443308</v>
      </c>
      <c r="AD88" s="0" t="n">
        <v>0.761846836510894</v>
      </c>
      <c r="AE88" s="0" t="n">
        <v>0.599002551832293</v>
      </c>
      <c r="AF88" s="0" t="n">
        <v>0.162855300025861</v>
      </c>
      <c r="AG88" s="0" t="n">
        <v>0.409297649721513</v>
      </c>
      <c r="AH88" s="0" t="n">
        <v>0.421402050430649</v>
      </c>
      <c r="AI88" s="0" t="n">
        <v>0.347785822684131</v>
      </c>
      <c r="AJ88" s="0" t="n">
        <v>0.341830190376383</v>
      </c>
      <c r="AK88" s="0" t="n">
        <v>0.367999256735881</v>
      </c>
      <c r="AL88" s="0" t="n">
        <v>0.353716215684275</v>
      </c>
      <c r="AM88" s="0" t="n">
        <v>0.334199459643653</v>
      </c>
      <c r="AN88" s="0" t="n">
        <v>0.320620793355831</v>
      </c>
      <c r="AO88" s="0" t="n">
        <v>5075791</v>
      </c>
    </row>
    <row r="89" customFormat="false" ht="15" hidden="false" customHeight="false" outlineLevel="0" collapsed="false">
      <c r="A89" s="0" t="n">
        <v>136</v>
      </c>
      <c r="B89" s="0" t="n">
        <v>0.53911726683101</v>
      </c>
      <c r="C89" s="0" t="n">
        <v>0.143453485457375</v>
      </c>
      <c r="D89" s="0" t="n">
        <v>0.317429247711615</v>
      </c>
      <c r="E89" s="0" t="n">
        <v>0.807248930027759</v>
      </c>
      <c r="F89" s="0" t="n">
        <v>0.941096844596667</v>
      </c>
      <c r="G89" s="0" t="n">
        <v>0.835156331284659</v>
      </c>
      <c r="H89" s="0" t="n">
        <v>0.951761707877516</v>
      </c>
      <c r="I89" s="0" t="n">
        <v>0.435201836808822</v>
      </c>
      <c r="J89" s="0" t="n">
        <v>0.497976372676412</v>
      </c>
      <c r="K89" s="0" t="n">
        <v>0.213011580767122</v>
      </c>
      <c r="L89" s="0" t="n">
        <v>0.229018385847684</v>
      </c>
      <c r="M89" s="0" t="n">
        <v>0.115802672644219</v>
      </c>
      <c r="N89" s="0" t="n">
        <v>0.137924837707404</v>
      </c>
      <c r="O89" s="0" t="n">
        <v>0.256244420574717</v>
      </c>
      <c r="P89" s="0" t="n">
        <v>0.305195634212851</v>
      </c>
      <c r="Q89" s="0" t="n">
        <v>5958.7985947056</v>
      </c>
      <c r="R89" s="0" t="n">
        <v>4203.02218493459</v>
      </c>
      <c r="S89" s="0" t="n">
        <v>3321.79929805767</v>
      </c>
      <c r="T89" s="0" t="n">
        <v>2672.07837802295</v>
      </c>
      <c r="U89" s="0" t="n">
        <v>4537.21072863267</v>
      </c>
      <c r="V89" s="0" t="n">
        <v>5343.72687445684</v>
      </c>
      <c r="W89" s="0" t="n">
        <v>3346.93152935167</v>
      </c>
      <c r="X89" s="0" t="n">
        <v>0.56094957673742</v>
      </c>
      <c r="Y89" s="0" t="n">
        <v>0.724001344683841</v>
      </c>
      <c r="Z89" s="0" t="n">
        <v>547.630346576803</v>
      </c>
      <c r="AA89" s="0" t="n">
        <v>519.927337180428</v>
      </c>
      <c r="AB89" s="0" t="n">
        <v>476.671836435968</v>
      </c>
      <c r="AC89" s="0" t="n">
        <v>733.550737934656</v>
      </c>
      <c r="AD89" s="0" t="n">
        <v>0.768218980089614</v>
      </c>
      <c r="AE89" s="0" t="n">
        <v>0.614340298379612</v>
      </c>
      <c r="AF89" s="0" t="n">
        <v>0.153878681710002</v>
      </c>
      <c r="AG89" s="0" t="n">
        <v>0.411575871631887</v>
      </c>
      <c r="AH89" s="0" t="n">
        <v>0.421405114137288</v>
      </c>
      <c r="AI89" s="0" t="n">
        <v>0.347943576729253</v>
      </c>
      <c r="AJ89" s="0" t="n">
        <v>0.343121712037821</v>
      </c>
      <c r="AK89" s="0" t="n">
        <v>0.370590771972699</v>
      </c>
      <c r="AL89" s="0" t="n">
        <v>0.35492671815343</v>
      </c>
      <c r="AM89" s="0" t="n">
        <v>0.333453541769857</v>
      </c>
      <c r="AN89" s="0" t="n">
        <v>0.321033614725855</v>
      </c>
      <c r="AO89" s="0" t="n">
        <v>5097767</v>
      </c>
    </row>
    <row r="90" customFormat="false" ht="15" hidden="false" customHeight="false" outlineLevel="0" collapsed="false">
      <c r="A90" s="0" t="n">
        <v>137</v>
      </c>
      <c r="B90" s="0" t="n">
        <v>0.538774681694084</v>
      </c>
      <c r="C90" s="0" t="n">
        <v>0.141181158258093</v>
      </c>
      <c r="D90" s="0" t="n">
        <v>0.320044160047823</v>
      </c>
      <c r="E90" s="0" t="n">
        <v>0.806448667413193</v>
      </c>
      <c r="F90" s="0" t="n">
        <v>0.942006485564766</v>
      </c>
      <c r="G90" s="0" t="n">
        <v>0.833249402671512</v>
      </c>
      <c r="H90" s="0" t="n">
        <v>0.952117315862076</v>
      </c>
      <c r="I90" s="0" t="n">
        <v>0.434494124088161</v>
      </c>
      <c r="J90" s="0" t="n">
        <v>0.498505007878583</v>
      </c>
      <c r="K90" s="0" t="n">
        <v>0.211132494394161</v>
      </c>
      <c r="L90" s="0" t="n">
        <v>0.227907600308177</v>
      </c>
      <c r="M90" s="0" t="n">
        <v>0.11385535694109</v>
      </c>
      <c r="N90" s="0" t="n">
        <v>0.135755887250277</v>
      </c>
      <c r="O90" s="0" t="n">
        <v>0.258099186383942</v>
      </c>
      <c r="P90" s="0" t="n">
        <v>0.307745590435906</v>
      </c>
      <c r="Q90" s="0" t="n">
        <v>5940.12076153506</v>
      </c>
      <c r="R90" s="0" t="n">
        <v>4221.08867647284</v>
      </c>
      <c r="S90" s="0" t="n">
        <v>3318.0676883651</v>
      </c>
      <c r="T90" s="0" t="n">
        <v>2673.72383820233</v>
      </c>
      <c r="U90" s="0" t="n">
        <v>4524.54501193991</v>
      </c>
      <c r="V90" s="0" t="n">
        <v>5339.9824111957</v>
      </c>
      <c r="W90" s="0" t="n">
        <v>3349.77556518128</v>
      </c>
      <c r="X90" s="0" t="n">
        <v>0.561610850828486</v>
      </c>
      <c r="Y90" s="0" t="n">
        <v>0.721433541886187</v>
      </c>
      <c r="Z90" s="0" t="n">
        <v>669.916546305227</v>
      </c>
      <c r="AA90" s="0" t="n">
        <v>656.408373980727</v>
      </c>
      <c r="AB90" s="0" t="n">
        <v>614.163731795016</v>
      </c>
      <c r="AC90" s="0" t="n">
        <v>890.37642686041</v>
      </c>
      <c r="AD90" s="0" t="n">
        <v>0.770848512435215</v>
      </c>
      <c r="AE90" s="0" t="n">
        <v>0.625383776336968</v>
      </c>
      <c r="AF90" s="0" t="n">
        <v>0.145464736098247</v>
      </c>
      <c r="AG90" s="0" t="n">
        <v>0.413074555973366</v>
      </c>
      <c r="AH90" s="0" t="n">
        <v>0.422168195716309</v>
      </c>
      <c r="AI90" s="0" t="n">
        <v>0.350413725290806</v>
      </c>
      <c r="AJ90" s="0" t="n">
        <v>0.342947184690774</v>
      </c>
      <c r="AK90" s="0" t="n">
        <v>0.371361634887959</v>
      </c>
      <c r="AL90" s="0" t="n">
        <v>0.354008750768365</v>
      </c>
      <c r="AM90" s="0" t="n">
        <v>0.335287084801379</v>
      </c>
      <c r="AN90" s="0" t="n">
        <v>0.321133795077802</v>
      </c>
      <c r="AO90" s="0" t="n">
        <v>5119156</v>
      </c>
    </row>
    <row r="91" customFormat="false" ht="15" hidden="false" customHeight="false" outlineLevel="0" collapsed="false">
      <c r="A91" s="0" t="n">
        <v>138</v>
      </c>
      <c r="B91" s="0" t="n">
        <v>0.536625362988347</v>
      </c>
      <c r="C91" s="0" t="n">
        <v>0.138998089933991</v>
      </c>
      <c r="D91" s="0" t="n">
        <v>0.324376547077662</v>
      </c>
      <c r="E91" s="0" t="n">
        <v>0.805024642297312</v>
      </c>
      <c r="F91" s="0" t="n">
        <v>0.940042904228777</v>
      </c>
      <c r="G91" s="0" t="n">
        <v>0.832207951660839</v>
      </c>
      <c r="H91" s="0" t="n">
        <v>0.95059432088071</v>
      </c>
      <c r="I91" s="0" t="n">
        <v>0.431996640887359</v>
      </c>
      <c r="J91" s="0" t="n">
        <v>0.495240828004697</v>
      </c>
      <c r="K91" s="0" t="n">
        <v>0.210456786491412</v>
      </c>
      <c r="L91" s="0" t="n">
        <v>0.227198005448611</v>
      </c>
      <c r="M91" s="0" t="n">
        <v>0.11189688762912</v>
      </c>
      <c r="N91" s="0" t="n">
        <v>0.133426894904189</v>
      </c>
      <c r="O91" s="0" t="n">
        <v>0.261131113780832</v>
      </c>
      <c r="P91" s="0" t="n">
        <v>0.311375181319891</v>
      </c>
      <c r="Q91" s="0" t="n">
        <v>5954.53423557546</v>
      </c>
      <c r="R91" s="0" t="n">
        <v>4222.19671801977</v>
      </c>
      <c r="S91" s="0" t="n">
        <v>3318.78359426978</v>
      </c>
      <c r="T91" s="0" t="n">
        <v>2673.99304495127</v>
      </c>
      <c r="U91" s="0" t="n">
        <v>4524.03930693096</v>
      </c>
      <c r="V91" s="0" t="n">
        <v>5337.38207791111</v>
      </c>
      <c r="W91" s="0" t="n">
        <v>3350.78241175903</v>
      </c>
      <c r="X91" s="0" t="n">
        <v>0.55875838548236</v>
      </c>
      <c r="Y91" s="0" t="n">
        <v>0.721129874656692</v>
      </c>
      <c r="Z91" s="0" t="n">
        <v>571.56727410697</v>
      </c>
      <c r="AA91" s="0" t="n">
        <v>533.01542300869</v>
      </c>
      <c r="AB91" s="0" t="n">
        <v>485.331166244607</v>
      </c>
      <c r="AC91" s="0" t="n">
        <v>823.320374040641</v>
      </c>
      <c r="AD91" s="0" t="n">
        <v>0.770840483670266</v>
      </c>
      <c r="AE91" s="0" t="n">
        <v>0.616222024511199</v>
      </c>
      <c r="AF91" s="0" t="n">
        <v>0.154618459159067</v>
      </c>
      <c r="AG91" s="0" t="n">
        <v>0.413327801265721</v>
      </c>
      <c r="AH91" s="0" t="n">
        <v>0.423884041863094</v>
      </c>
      <c r="AI91" s="0" t="n">
        <v>0.35201106993177</v>
      </c>
      <c r="AJ91" s="0" t="n">
        <v>0.344824442206586</v>
      </c>
      <c r="AK91" s="0" t="n">
        <v>0.372087946275587</v>
      </c>
      <c r="AL91" s="0" t="n">
        <v>0.356052444568424</v>
      </c>
      <c r="AM91" s="0" t="n">
        <v>0.337101644663149</v>
      </c>
      <c r="AN91" s="0" t="n">
        <v>0.322321274163095</v>
      </c>
      <c r="AO91" s="0" t="n">
        <v>5155215</v>
      </c>
    </row>
    <row r="92" customFormat="false" ht="15" hidden="false" customHeight="false" outlineLevel="0" collapsed="false">
      <c r="A92" s="0" t="n">
        <v>139</v>
      </c>
      <c r="B92" s="0" t="n">
        <v>0.53198955814534</v>
      </c>
      <c r="C92" s="0" t="n">
        <v>0.136641978490825</v>
      </c>
      <c r="D92" s="0" t="n">
        <v>0.331368463363835</v>
      </c>
      <c r="E92" s="0" t="n">
        <v>0.803853024474609</v>
      </c>
      <c r="F92" s="0" t="n">
        <v>0.938284078561861</v>
      </c>
      <c r="G92" s="0" t="n">
        <v>0.830014382552719</v>
      </c>
      <c r="H92" s="0" t="n">
        <v>0.949457865834259</v>
      </c>
      <c r="I92" s="0" t="n">
        <v>0.427641415304043</v>
      </c>
      <c r="J92" s="0" t="n">
        <v>0.489941044501322</v>
      </c>
      <c r="K92" s="0" t="n">
        <v>0.210478453066892</v>
      </c>
      <c r="L92" s="0" t="n">
        <v>0.228793913903474</v>
      </c>
      <c r="M92" s="0" t="n">
        <v>0.109840067680044</v>
      </c>
      <c r="N92" s="0" t="n">
        <v>0.130899812777332</v>
      </c>
      <c r="O92" s="0" t="n">
        <v>0.266371541490522</v>
      </c>
      <c r="P92" s="0" t="n">
        <v>0.317443221283207</v>
      </c>
      <c r="Q92" s="0" t="n">
        <v>5960.36302355431</v>
      </c>
      <c r="R92" s="0" t="n">
        <v>4255.33654856568</v>
      </c>
      <c r="S92" s="0" t="n">
        <v>3317.06582547331</v>
      </c>
      <c r="T92" s="0" t="n">
        <v>2674.27514301396</v>
      </c>
      <c r="U92" s="0" t="n">
        <v>4510.27177321609</v>
      </c>
      <c r="V92" s="0" t="n">
        <v>5344.40888957361</v>
      </c>
      <c r="W92" s="0" t="n">
        <v>3350.92555801751</v>
      </c>
      <c r="X92" s="0" t="n">
        <v>0.562870315718112</v>
      </c>
      <c r="Y92" s="0" t="n">
        <v>0.724507857987081</v>
      </c>
      <c r="Z92" s="0" t="n">
        <v>562.721169212876</v>
      </c>
      <c r="AA92" s="0" t="n">
        <v>532.029834364193</v>
      </c>
      <c r="AB92" s="0" t="n">
        <v>483.508285755795</v>
      </c>
      <c r="AC92" s="0" t="n">
        <v>796.116051368528</v>
      </c>
      <c r="AD92" s="0" t="n">
        <v>0.773118762509136</v>
      </c>
      <c r="AE92" s="0" t="n">
        <v>0.610373446817812</v>
      </c>
      <c r="AF92" s="0" t="n">
        <v>0.162745315691324</v>
      </c>
      <c r="AG92" s="0" t="n">
        <v>0.414704762072305</v>
      </c>
      <c r="AH92" s="0" t="n">
        <v>0.42607251341662</v>
      </c>
      <c r="AI92" s="0" t="n">
        <v>0.352573223496242</v>
      </c>
      <c r="AJ92" s="0" t="n">
        <v>0.346857471603152</v>
      </c>
      <c r="AK92" s="0" t="n">
        <v>0.37301194786724</v>
      </c>
      <c r="AL92" s="0" t="n">
        <v>0.358251111253865</v>
      </c>
      <c r="AM92" s="0" t="n">
        <v>0.337840304402321</v>
      </c>
      <c r="AN92" s="0" t="n">
        <v>0.323815310405357</v>
      </c>
      <c r="AO92" s="0" t="n">
        <v>5188648</v>
      </c>
    </row>
    <row r="93" customFormat="false" ht="15" hidden="false" customHeight="false" outlineLevel="0" collapsed="false">
      <c r="A93" s="0" t="n">
        <v>140</v>
      </c>
      <c r="B93" s="0" t="n">
        <v>0.529969454858433</v>
      </c>
      <c r="C93" s="0" t="n">
        <v>0.132836283342551</v>
      </c>
      <c r="D93" s="0" t="n">
        <v>0.337194261799016</v>
      </c>
      <c r="E93" s="0" t="n">
        <v>0.805657955704991</v>
      </c>
      <c r="F93" s="0" t="n">
        <v>0.938048170802432</v>
      </c>
      <c r="G93" s="0" t="n">
        <v>0.831667015411407</v>
      </c>
      <c r="H93" s="0" t="n">
        <v>0.948915214543519</v>
      </c>
      <c r="I93" s="0" t="n">
        <v>0.426974107587334</v>
      </c>
      <c r="J93" s="0" t="n">
        <v>0.488133413387734</v>
      </c>
      <c r="K93" s="0" t="n">
        <v>0.208153412751424</v>
      </c>
      <c r="L93" s="0" t="n">
        <v>0.225564929349717</v>
      </c>
      <c r="M93" s="0" t="n">
        <v>0.107020608481209</v>
      </c>
      <c r="N93" s="0" t="n">
        <v>0.127151319874187</v>
      </c>
      <c r="O93" s="0" t="n">
        <v>0.271663239636449</v>
      </c>
      <c r="P93" s="0" t="n">
        <v>0.32276343754051</v>
      </c>
      <c r="Q93" s="0" t="n">
        <v>5976.84844539733</v>
      </c>
      <c r="R93" s="0" t="n">
        <v>4268.39164444378</v>
      </c>
      <c r="S93" s="0" t="n">
        <v>3319.34059584852</v>
      </c>
      <c r="T93" s="0" t="n">
        <v>2675.44621173721</v>
      </c>
      <c r="U93" s="0" t="n">
        <v>4510.62109062896</v>
      </c>
      <c r="V93" s="0" t="n">
        <v>5340.55826949839</v>
      </c>
      <c r="W93" s="0" t="n">
        <v>3353.80329542563</v>
      </c>
      <c r="X93" s="0" t="n">
        <v>0.561869366093966</v>
      </c>
      <c r="Y93" s="0" t="n">
        <v>0.722124430135428</v>
      </c>
      <c r="Z93" s="0" t="n">
        <v>556.289125862728</v>
      </c>
      <c r="AA93" s="0" t="n">
        <v>527.371205508365</v>
      </c>
      <c r="AB93" s="0" t="n">
        <v>480.258051250075</v>
      </c>
      <c r="AC93" s="0" t="n">
        <v>744.34679288272</v>
      </c>
      <c r="AD93" s="0" t="n">
        <v>0.773916308508136</v>
      </c>
      <c r="AE93" s="0" t="n">
        <v>0.605797250197789</v>
      </c>
      <c r="AF93" s="0" t="n">
        <v>0.168119058310347</v>
      </c>
      <c r="AG93" s="0" t="n">
        <v>0.413474302838217</v>
      </c>
      <c r="AH93" s="0" t="n">
        <v>0.425123792445363</v>
      </c>
      <c r="AI93" s="0" t="n">
        <v>0.352815030056662</v>
      </c>
      <c r="AJ93" s="0" t="n">
        <v>0.34827974246952</v>
      </c>
      <c r="AK93" s="0" t="n">
        <v>0.372483692974339</v>
      </c>
      <c r="AL93" s="0" t="n">
        <v>0.359138098271175</v>
      </c>
      <c r="AM93" s="0" t="n">
        <v>0.337608311395764</v>
      </c>
      <c r="AN93" s="0" t="n">
        <v>0.324269423813499</v>
      </c>
      <c r="AO93" s="0" t="n">
        <v>5225472</v>
      </c>
    </row>
    <row r="94" customFormat="false" ht="15" hidden="false" customHeight="false" outlineLevel="0" collapsed="false">
      <c r="A94" s="0" t="n">
        <v>141</v>
      </c>
      <c r="B94" s="0" t="n">
        <v>0.531582027359513</v>
      </c>
      <c r="C94" s="0" t="n">
        <v>0.130481978346115</v>
      </c>
      <c r="D94" s="0" t="n">
        <v>0.337935994294372</v>
      </c>
      <c r="E94" s="0" t="n">
        <v>0.804578709295273</v>
      </c>
      <c r="F94" s="0" t="n">
        <v>0.938591993789878</v>
      </c>
      <c r="G94" s="0" t="n">
        <v>0.830492058720466</v>
      </c>
      <c r="H94" s="0" t="n">
        <v>0.949049964873149</v>
      </c>
      <c r="I94" s="0" t="n">
        <v>0.427699581457481</v>
      </c>
      <c r="J94" s="0" t="n">
        <v>0.489702832775004</v>
      </c>
      <c r="K94" s="0" t="n">
        <v>0.207407651163577</v>
      </c>
      <c r="L94" s="0" t="n">
        <v>0.224863962901978</v>
      </c>
      <c r="M94" s="0" t="n">
        <v>0.104983021724011</v>
      </c>
      <c r="N94" s="0" t="n">
        <v>0.125042054763989</v>
      </c>
      <c r="O94" s="0" t="n">
        <v>0.27189610611378</v>
      </c>
      <c r="P94" s="0" t="n">
        <v>0.323847106250885</v>
      </c>
      <c r="Q94" s="0" t="n">
        <v>5974.11902990611</v>
      </c>
      <c r="R94" s="0" t="n">
        <v>4274.90020950559</v>
      </c>
      <c r="S94" s="0" t="n">
        <v>3321.78985946906</v>
      </c>
      <c r="T94" s="0" t="n">
        <v>2678.98181837057</v>
      </c>
      <c r="U94" s="0" t="n">
        <v>4514.49240260573</v>
      </c>
      <c r="V94" s="0" t="n">
        <v>5343.56901337977</v>
      </c>
      <c r="W94" s="0" t="n">
        <v>3356.64142520783</v>
      </c>
      <c r="X94" s="0" t="n">
        <v>0.558222143439282</v>
      </c>
      <c r="Y94" s="0" t="n">
        <v>0.720433362257844</v>
      </c>
      <c r="Z94" s="0" t="n">
        <v>687.100185270653</v>
      </c>
      <c r="AA94" s="0" t="n">
        <v>673.618006249758</v>
      </c>
      <c r="AB94" s="0" t="n">
        <v>624.317140043609</v>
      </c>
      <c r="AC94" s="0" t="n">
        <v>914.471225116865</v>
      </c>
      <c r="AD94" s="0" t="n">
        <v>0.77645653147815</v>
      </c>
      <c r="AE94" s="0" t="n">
        <v>0.605632440037867</v>
      </c>
      <c r="AF94" s="0" t="n">
        <v>0.170824091440283</v>
      </c>
      <c r="AG94" s="0" t="n">
        <v>0.41221449475512</v>
      </c>
      <c r="AH94" s="0" t="n">
        <v>0.424692064346758</v>
      </c>
      <c r="AI94" s="0" t="n">
        <v>0.352301511521401</v>
      </c>
      <c r="AJ94" s="0" t="n">
        <v>0.347801078742548</v>
      </c>
      <c r="AK94" s="0" t="n">
        <v>0.372078203621112</v>
      </c>
      <c r="AL94" s="0" t="n">
        <v>0.358274453685205</v>
      </c>
      <c r="AM94" s="0" t="n">
        <v>0.336853548457898</v>
      </c>
      <c r="AN94" s="0" t="n">
        <v>0.324266995219267</v>
      </c>
      <c r="AO94" s="0" t="n">
        <v>5250962</v>
      </c>
    </row>
    <row r="95" customFormat="false" ht="15" hidden="false" customHeight="false" outlineLevel="0" collapsed="false">
      <c r="A95" s="0" t="n">
        <v>142</v>
      </c>
      <c r="B95" s="0" t="n">
        <v>0.528377264014568</v>
      </c>
      <c r="C95" s="0" t="n">
        <v>0.12826760704491</v>
      </c>
      <c r="D95" s="0" t="n">
        <v>0.343355128940522</v>
      </c>
      <c r="E95" s="0" t="n">
        <v>0.80292877390323</v>
      </c>
      <c r="F95" s="0" t="n">
        <v>0.938587729857011</v>
      </c>
      <c r="G95" s="0" t="n">
        <v>0.828579015846114</v>
      </c>
      <c r="H95" s="0" t="n">
        <v>0.948822335260798</v>
      </c>
      <c r="I95" s="0" t="n">
        <v>0.42424930875356</v>
      </c>
      <c r="J95" s="0" t="n">
        <v>0.487075306036836</v>
      </c>
      <c r="K95" s="0" t="n">
        <v>0.204815272466636</v>
      </c>
      <c r="L95" s="0" t="n">
        <v>0.22240377257463</v>
      </c>
      <c r="M95" s="0" t="n">
        <v>0.102989752456071</v>
      </c>
      <c r="N95" s="0" t="n">
        <v>0.122798189602653</v>
      </c>
      <c r="O95" s="0" t="n">
        <v>0.275689712693599</v>
      </c>
      <c r="P95" s="0" t="n">
        <v>0.328714234217522</v>
      </c>
      <c r="Q95" s="0" t="n">
        <v>5985.78400667518</v>
      </c>
      <c r="R95" s="0" t="n">
        <v>4289.88899465369</v>
      </c>
      <c r="S95" s="0" t="n">
        <v>3322.31683771974</v>
      </c>
      <c r="T95" s="0" t="n">
        <v>2679.51329488287</v>
      </c>
      <c r="U95" s="0" t="n">
        <v>4508.92243991086</v>
      </c>
      <c r="V95" s="0" t="n">
        <v>5335.39876255507</v>
      </c>
      <c r="W95" s="0" t="n">
        <v>3357.63862029718</v>
      </c>
      <c r="X95" s="0" t="n">
        <v>0.55480510876834</v>
      </c>
      <c r="Y95" s="0" t="n">
        <v>0.717031643853756</v>
      </c>
      <c r="Z95" s="0" t="n">
        <v>565.70336416529</v>
      </c>
      <c r="AA95" s="0" t="n">
        <v>539.180839328994</v>
      </c>
      <c r="AB95" s="0" t="n">
        <v>493.755212830699</v>
      </c>
      <c r="AC95" s="0" t="n">
        <v>804.066416760385</v>
      </c>
      <c r="AD95" s="0" t="n">
        <v>0.785167012650337</v>
      </c>
      <c r="AE95" s="0" t="n">
        <v>0.625800311265822</v>
      </c>
      <c r="AF95" s="0" t="n">
        <v>0.159366701384515</v>
      </c>
      <c r="AG95" s="0" t="n">
        <v>0.415330096590131</v>
      </c>
      <c r="AH95" s="0" t="n">
        <v>0.427256762338952</v>
      </c>
      <c r="AI95" s="0" t="n">
        <v>0.355212349620149</v>
      </c>
      <c r="AJ95" s="0" t="n">
        <v>0.348347373136154</v>
      </c>
      <c r="AK95" s="0" t="n">
        <v>0.375046519861305</v>
      </c>
      <c r="AL95" s="0" t="n">
        <v>0.359549529535671</v>
      </c>
      <c r="AM95" s="0" t="n">
        <v>0.339512276102437</v>
      </c>
      <c r="AN95" s="0" t="n">
        <v>0.324553220362996</v>
      </c>
      <c r="AO95" s="0" t="n">
        <v>5266181</v>
      </c>
    </row>
    <row r="96" customFormat="false" ht="15" hidden="false" customHeight="false" outlineLevel="0" collapsed="false">
      <c r="A96" s="0" t="n">
        <v>143</v>
      </c>
      <c r="B96" s="0" t="n">
        <v>0.531002385802643</v>
      </c>
      <c r="C96" s="0" t="n">
        <v>0.12657188516129</v>
      </c>
      <c r="D96" s="0" t="n">
        <v>0.342425729036067</v>
      </c>
      <c r="E96" s="0" t="n">
        <v>0.80055292141209</v>
      </c>
      <c r="F96" s="0" t="n">
        <v>0.9353925679697</v>
      </c>
      <c r="G96" s="0" t="n">
        <v>0.825802191636234</v>
      </c>
      <c r="H96" s="0" t="n">
        <v>0.946444907227752</v>
      </c>
      <c r="I96" s="0" t="n">
        <v>0.425095511231095</v>
      </c>
      <c r="J96" s="0" t="n">
        <v>0.488015179106554</v>
      </c>
      <c r="K96" s="0" t="n">
        <v>0.204183445469017</v>
      </c>
      <c r="L96" s="0" t="n">
        <v>0.222826397336544</v>
      </c>
      <c r="M96" s="0" t="n">
        <v>0.101327492434506</v>
      </c>
      <c r="N96" s="0" t="n">
        <v>0.120737073649837</v>
      </c>
      <c r="O96" s="0" t="n">
        <v>0.274129917746488</v>
      </c>
      <c r="P96" s="0" t="n">
        <v>0.32664031521331</v>
      </c>
      <c r="Q96" s="0" t="n">
        <v>5967.96777213228</v>
      </c>
      <c r="R96" s="0" t="n">
        <v>4308.27190799795</v>
      </c>
      <c r="S96" s="0" t="n">
        <v>3318.73289803573</v>
      </c>
      <c r="T96" s="0" t="n">
        <v>2679.62731369046</v>
      </c>
      <c r="U96" s="0" t="n">
        <v>4506.63674108211</v>
      </c>
      <c r="V96" s="0" t="n">
        <v>5342.10178246913</v>
      </c>
      <c r="W96" s="0" t="n">
        <v>3357.77038067359</v>
      </c>
      <c r="X96" s="0" t="n">
        <v>0.553413835611064</v>
      </c>
      <c r="Y96" s="0" t="n">
        <v>0.716956676384665</v>
      </c>
      <c r="Z96" s="0" t="n">
        <v>554.100411629754</v>
      </c>
      <c r="AA96" s="0" t="n">
        <v>529.856236461301</v>
      </c>
      <c r="AB96" s="0" t="n">
        <v>488.16358248468</v>
      </c>
      <c r="AC96" s="0" t="n">
        <v>761.32873641308</v>
      </c>
      <c r="AD96" s="0" t="n">
        <v>0.787914528725473</v>
      </c>
      <c r="AE96" s="0" t="n">
        <v>0.635240636022161</v>
      </c>
      <c r="AF96" s="0" t="n">
        <v>0.152673892703312</v>
      </c>
      <c r="AG96" s="0" t="n">
        <v>0.41782307174769</v>
      </c>
      <c r="AH96" s="0" t="n">
        <v>0.428921829795886</v>
      </c>
      <c r="AI96" s="0" t="n">
        <v>0.357274068938716</v>
      </c>
      <c r="AJ96" s="0" t="n">
        <v>0.349928429734745</v>
      </c>
      <c r="AK96" s="0" t="n">
        <v>0.376583708787147</v>
      </c>
      <c r="AL96" s="0" t="n">
        <v>0.360613960858239</v>
      </c>
      <c r="AM96" s="0" t="n">
        <v>0.340252951015691</v>
      </c>
      <c r="AN96" s="0" t="n">
        <v>0.324812659264867</v>
      </c>
      <c r="AO96" s="0" t="n">
        <v>5287446</v>
      </c>
    </row>
    <row r="97" customFormat="false" ht="15" hidden="false" customHeight="false" outlineLevel="0" collapsed="false">
      <c r="A97" s="0" t="n">
        <v>144</v>
      </c>
      <c r="B97" s="0" t="n">
        <v>0.531779337357229</v>
      </c>
      <c r="C97" s="0" t="n">
        <v>0.124342804765467</v>
      </c>
      <c r="D97" s="0" t="n">
        <v>0.343877857877304</v>
      </c>
      <c r="E97" s="0" t="n">
        <v>0.796317346118922</v>
      </c>
      <c r="F97" s="0" t="n">
        <v>0.933396706696628</v>
      </c>
      <c r="G97" s="0" t="n">
        <v>0.821520258082057</v>
      </c>
      <c r="H97" s="0" t="n">
        <v>0.944774114662168</v>
      </c>
      <c r="I97" s="0" t="n">
        <v>0.423465110645188</v>
      </c>
      <c r="J97" s="0" t="n">
        <v>0.487619273059458</v>
      </c>
      <c r="K97" s="0" t="n">
        <v>0.203689973874595</v>
      </c>
      <c r="L97" s="0" t="n">
        <v>0.223627192923965</v>
      </c>
      <c r="M97" s="0" t="n">
        <v>0.09901633229982</v>
      </c>
      <c r="N97" s="0" t="n">
        <v>0.118382678984604</v>
      </c>
      <c r="O97" s="0" t="n">
        <v>0.273835903173914</v>
      </c>
      <c r="P97" s="0" t="n">
        <v>0.327394754652566</v>
      </c>
      <c r="Q97" s="0" t="n">
        <v>5968.52767199619</v>
      </c>
      <c r="R97" s="0" t="n">
        <v>4311.42537055155</v>
      </c>
      <c r="S97" s="0" t="n">
        <v>3308.10265100922</v>
      </c>
      <c r="T97" s="0" t="n">
        <v>2681.46231388453</v>
      </c>
      <c r="U97" s="0" t="n">
        <v>4507.37396896831</v>
      </c>
      <c r="V97" s="0" t="n">
        <v>5348.39336203155</v>
      </c>
      <c r="W97" s="0" t="n">
        <v>3360.64235676664</v>
      </c>
      <c r="X97" s="0" t="n">
        <v>0.551640094944759</v>
      </c>
      <c r="Y97" s="0" t="n">
        <v>0.71750232507327</v>
      </c>
      <c r="Z97" s="0" t="n">
        <v>551.328447313056</v>
      </c>
      <c r="AA97" s="0" t="n">
        <v>523.54070426344</v>
      </c>
      <c r="AB97" s="0" t="n">
        <v>474.681554019432</v>
      </c>
      <c r="AC97" s="0" t="n">
        <v>775.422888916881</v>
      </c>
      <c r="AD97" s="0" t="n">
        <v>0.771891434311676</v>
      </c>
      <c r="AE97" s="0" t="n">
        <v>0.610534971763518</v>
      </c>
      <c r="AF97" s="0" t="n">
        <v>0.161356462548158</v>
      </c>
      <c r="AG97" s="0" t="n">
        <v>0.418354466831684</v>
      </c>
      <c r="AH97" s="0" t="n">
        <v>0.431779930974719</v>
      </c>
      <c r="AI97" s="0" t="n">
        <v>0.356307241916766</v>
      </c>
      <c r="AJ97" s="0" t="n">
        <v>0.351267978322994</v>
      </c>
      <c r="AK97" s="0" t="n">
        <v>0.37600517545188</v>
      </c>
      <c r="AL97" s="0" t="n">
        <v>0.361554247481086</v>
      </c>
      <c r="AM97" s="0" t="n">
        <v>0.337980516576695</v>
      </c>
      <c r="AN97" s="0" t="n">
        <v>0.32515061621616</v>
      </c>
      <c r="AO97" s="0" t="n">
        <v>5289318</v>
      </c>
    </row>
    <row r="98" customFormat="false" ht="15" hidden="false" customHeight="false" outlineLevel="0" collapsed="false">
      <c r="A98" s="0" t="n">
        <v>145</v>
      </c>
      <c r="B98" s="0" t="n">
        <v>0.530438182013934</v>
      </c>
      <c r="C98" s="0" t="n">
        <v>0.120492673668271</v>
      </c>
      <c r="D98" s="0" t="n">
        <v>0.349069144317795</v>
      </c>
      <c r="E98" s="0" t="n">
        <v>0.79523714995417</v>
      </c>
      <c r="F98" s="0" t="n">
        <v>0.933254304765373</v>
      </c>
      <c r="G98" s="0" t="n">
        <v>0.820389872902055</v>
      </c>
      <c r="H98" s="0" t="n">
        <v>0.944891818809047</v>
      </c>
      <c r="I98" s="0" t="n">
        <v>0.421824148091632</v>
      </c>
      <c r="J98" s="0" t="n">
        <v>0.486655155086339</v>
      </c>
      <c r="K98" s="0" t="n">
        <v>0.202304265195049</v>
      </c>
      <c r="L98" s="0" t="n">
        <v>0.222404722885955</v>
      </c>
      <c r="M98" s="0" t="n">
        <v>0.0958202503983139</v>
      </c>
      <c r="N98" s="0" t="n">
        <v>0.114600300837067</v>
      </c>
      <c r="O98" s="0" t="n">
        <v>0.277592751464224</v>
      </c>
      <c r="P98" s="0" t="n">
        <v>0.331998848841967</v>
      </c>
      <c r="Q98" s="0" t="n">
        <v>5972.11331598285</v>
      </c>
      <c r="R98" s="0" t="n">
        <v>4313.49040770973</v>
      </c>
      <c r="S98" s="0" t="n">
        <v>3309.65693656286</v>
      </c>
      <c r="T98" s="0" t="n">
        <v>2683.64845598554</v>
      </c>
      <c r="U98" s="0" t="n">
        <v>4503.40521350299</v>
      </c>
      <c r="V98" s="0" t="n">
        <v>5341.3899470733</v>
      </c>
      <c r="W98" s="0" t="n">
        <v>3363.47466402223</v>
      </c>
      <c r="X98" s="0" t="n">
        <v>0.553770850695668</v>
      </c>
      <c r="Y98" s="0" t="n">
        <v>0.714842872001983</v>
      </c>
      <c r="Z98" s="0" t="n">
        <v>679.72427932926</v>
      </c>
      <c r="AA98" s="0" t="n">
        <v>656.679760745887</v>
      </c>
      <c r="AB98" s="0" t="n">
        <v>611.515476668054</v>
      </c>
      <c r="AC98" s="0" t="n">
        <v>889.935827061029</v>
      </c>
      <c r="AD98" s="0" t="n">
        <v>0.784060133224925</v>
      </c>
      <c r="AE98" s="0" t="n">
        <v>0.631233585493392</v>
      </c>
      <c r="AF98" s="0" t="n">
        <v>0.152826547731533</v>
      </c>
      <c r="AG98" s="0" t="n">
        <v>0.417910432213195</v>
      </c>
      <c r="AH98" s="0" t="n">
        <v>0.431782901937882</v>
      </c>
      <c r="AI98" s="0" t="n">
        <v>0.356447297853256</v>
      </c>
      <c r="AJ98" s="0" t="n">
        <v>0.351302226247737</v>
      </c>
      <c r="AK98" s="0" t="n">
        <v>0.375824596160656</v>
      </c>
      <c r="AL98" s="0" t="n">
        <v>0.362256105912039</v>
      </c>
      <c r="AM98" s="0" t="n">
        <v>0.338605356798098</v>
      </c>
      <c r="AN98" s="0" t="n">
        <v>0.325833386851496</v>
      </c>
      <c r="AO98" s="0" t="n">
        <v>5327825</v>
      </c>
    </row>
    <row r="99" customFormat="false" ht="15" hidden="false" customHeight="false" outlineLevel="0" collapsed="false">
      <c r="A99" s="0" t="n">
        <v>146</v>
      </c>
      <c r="B99" s="0" t="n">
        <v>0.52926082197718</v>
      </c>
      <c r="C99" s="0" t="n">
        <v>0.117639988134928</v>
      </c>
      <c r="D99" s="0" t="n">
        <v>0.353099189887891</v>
      </c>
      <c r="E99" s="0" t="n">
        <v>0.796227701167602</v>
      </c>
      <c r="F99" s="0" t="n">
        <v>0.932451145637686</v>
      </c>
      <c r="G99" s="0" t="n">
        <v>0.821017426732837</v>
      </c>
      <c r="H99" s="0" t="n">
        <v>0.944628347201222</v>
      </c>
      <c r="I99" s="0" t="n">
        <v>0.421412127600966</v>
      </c>
      <c r="J99" s="0" t="n">
        <v>0.485397852889569</v>
      </c>
      <c r="K99" s="0" t="n">
        <v>0.201608064713653</v>
      </c>
      <c r="L99" s="0" t="n">
        <v>0.221549825281584</v>
      </c>
      <c r="M99" s="0" t="n">
        <v>0.093668217318058</v>
      </c>
      <c r="N99" s="0" t="n">
        <v>0.111720771310052</v>
      </c>
      <c r="O99" s="0" t="n">
        <v>0.281147356248578</v>
      </c>
      <c r="P99" s="0" t="n">
        <v>0.335332521438065</v>
      </c>
      <c r="Q99" s="0" t="n">
        <v>5972.94735662203</v>
      </c>
      <c r="R99" s="0" t="n">
        <v>4330.87988911846</v>
      </c>
      <c r="S99" s="0" t="n">
        <v>3308.0293782704</v>
      </c>
      <c r="T99" s="0" t="n">
        <v>2684.58294043268</v>
      </c>
      <c r="U99" s="0" t="n">
        <v>4498.32762585556</v>
      </c>
      <c r="V99" s="0" t="n">
        <v>5342.02129718571</v>
      </c>
      <c r="W99" s="0" t="n">
        <v>3364.46230865658</v>
      </c>
      <c r="X99" s="0" t="n">
        <v>0.549721609527348</v>
      </c>
      <c r="Y99" s="0" t="n">
        <v>0.7108739612584</v>
      </c>
      <c r="Z99" s="0" t="n">
        <v>564.923381464118</v>
      </c>
      <c r="AA99" s="0" t="n">
        <v>531.589890686667</v>
      </c>
      <c r="AB99" s="0" t="n">
        <v>489.535561489825</v>
      </c>
      <c r="AC99" s="0" t="n">
        <v>782.621372521831</v>
      </c>
      <c r="AD99" s="0" t="n">
        <v>0.783969258449141</v>
      </c>
      <c r="AE99" s="0" t="n">
        <v>0.635316683593468</v>
      </c>
      <c r="AF99" s="0" t="n">
        <v>0.148652574855673</v>
      </c>
      <c r="AG99" s="0" t="n">
        <v>0.421525551710456</v>
      </c>
      <c r="AH99" s="0" t="n">
        <v>0.433057325418779</v>
      </c>
      <c r="AI99" s="0" t="n">
        <v>0.360589830214386</v>
      </c>
      <c r="AJ99" s="0" t="n">
        <v>0.351999899628925</v>
      </c>
      <c r="AK99" s="0" t="n">
        <v>0.379609395827528</v>
      </c>
      <c r="AL99" s="0" t="n">
        <v>0.363954635845281</v>
      </c>
      <c r="AM99" s="0" t="n">
        <v>0.342001544222438</v>
      </c>
      <c r="AN99" s="0" t="n">
        <v>0.325835168099667</v>
      </c>
      <c r="AO99" s="0" t="n">
        <v>5375162</v>
      </c>
    </row>
    <row r="100" customFormat="false" ht="15" hidden="false" customHeight="false" outlineLevel="0" collapsed="false">
      <c r="A100" s="0" t="n">
        <v>147</v>
      </c>
      <c r="B100" s="0" t="n">
        <v>0.526673103945019</v>
      </c>
      <c r="C100" s="0" t="n">
        <v>0.115621188418307</v>
      </c>
      <c r="D100" s="0" t="n">
        <v>0.357705707636674</v>
      </c>
      <c r="E100" s="0" t="n">
        <v>0.794608526474734</v>
      </c>
      <c r="F100" s="0" t="n">
        <v>0.929564325295548</v>
      </c>
      <c r="G100" s="0" t="n">
        <v>0.820137265662812</v>
      </c>
      <c r="H100" s="0" t="n">
        <v>0.942381297406714</v>
      </c>
      <c r="I100" s="0" t="n">
        <v>0.418498939059626</v>
      </c>
      <c r="J100" s="0" t="n">
        <v>0.48171739628398</v>
      </c>
      <c r="K100" s="0" t="n">
        <v>0.201828003163891</v>
      </c>
      <c r="L100" s="0" t="n">
        <v>0.221381534592585</v>
      </c>
      <c r="M100" s="0" t="n">
        <v>0.0918735821583289</v>
      </c>
      <c r="N100" s="0" t="n">
        <v>0.109397109256585</v>
      </c>
      <c r="O100" s="0" t="n">
        <v>0.28423600525678</v>
      </c>
      <c r="P100" s="0" t="n">
        <v>0.338449819754984</v>
      </c>
      <c r="Q100" s="0" t="n">
        <v>5983.49866681499</v>
      </c>
      <c r="R100" s="0" t="n">
        <v>4326.9747186868</v>
      </c>
      <c r="S100" s="0" t="n">
        <v>3307.37346772159</v>
      </c>
      <c r="T100" s="0" t="n">
        <v>2684.57637770622</v>
      </c>
      <c r="U100" s="0" t="n">
        <v>4494.03855907558</v>
      </c>
      <c r="V100" s="0" t="n">
        <v>5337.93972280947</v>
      </c>
      <c r="W100" s="0" t="n">
        <v>3364.58279206948</v>
      </c>
      <c r="X100" s="0" t="n">
        <v>0.546727991585162</v>
      </c>
      <c r="Y100" s="0" t="n">
        <v>0.709772056818613</v>
      </c>
      <c r="Z100" s="0" t="n">
        <v>561.924049065722</v>
      </c>
      <c r="AA100" s="0" t="n">
        <v>529.988912106122</v>
      </c>
      <c r="AB100" s="0" t="n">
        <v>486.8187662529</v>
      </c>
      <c r="AC100" s="0" t="n">
        <v>781.971509067432</v>
      </c>
      <c r="AD100" s="0" t="n">
        <v>0.77739432043434</v>
      </c>
      <c r="AE100" s="0" t="n">
        <v>0.627774889065791</v>
      </c>
      <c r="AF100" s="0" t="n">
        <v>0.149619431368549</v>
      </c>
      <c r="AG100" s="0" t="n">
        <v>0.422359056998017</v>
      </c>
      <c r="AH100" s="0" t="n">
        <v>0.433601999402945</v>
      </c>
      <c r="AI100" s="0" t="n">
        <v>0.361023703933667</v>
      </c>
      <c r="AJ100" s="0" t="n">
        <v>0.353056572023362</v>
      </c>
      <c r="AK100" s="0" t="n">
        <v>0.38091992763366</v>
      </c>
      <c r="AL100" s="0" t="n">
        <v>0.364153256635676</v>
      </c>
      <c r="AM100" s="0" t="n">
        <v>0.341696256109646</v>
      </c>
      <c r="AN100" s="0" t="n">
        <v>0.325491684752936</v>
      </c>
      <c r="AO100" s="0" t="n">
        <v>5378778</v>
      </c>
    </row>
    <row r="101" customFormat="false" ht="15" hidden="false" customHeight="false" outlineLevel="0" collapsed="false">
      <c r="A101" s="0" t="n">
        <v>148</v>
      </c>
      <c r="B101" s="0" t="n">
        <v>0.523610219939687</v>
      </c>
      <c r="C101" s="0" t="n">
        <v>0.112982500091602</v>
      </c>
      <c r="D101" s="0" t="n">
        <v>0.36340727996871</v>
      </c>
      <c r="E101" s="0" t="n">
        <v>0.793992162572495</v>
      </c>
      <c r="F101" s="0" t="n">
        <v>0.929019229816387</v>
      </c>
      <c r="G101" s="0" t="n">
        <v>0.818842876628174</v>
      </c>
      <c r="H101" s="0" t="n">
        <v>0.941770760866194</v>
      </c>
      <c r="I101" s="0" t="n">
        <v>0.415742410874972</v>
      </c>
      <c r="J101" s="0" t="n">
        <v>0.478603369981313</v>
      </c>
      <c r="K101" s="0" t="n">
        <v>0.200189136123883</v>
      </c>
      <c r="L101" s="0" t="n">
        <v>0.220082845676061</v>
      </c>
      <c r="M101" s="0" t="n">
        <v>0.0897072195805786</v>
      </c>
      <c r="N101" s="0" t="n">
        <v>0.106822421586443</v>
      </c>
      <c r="O101" s="0" t="n">
        <v>0.288542532116944</v>
      </c>
      <c r="P101" s="0" t="n">
        <v>0.343593438248631</v>
      </c>
      <c r="Q101" s="0" t="n">
        <v>5984.52997632661</v>
      </c>
      <c r="R101" s="0" t="n">
        <v>4337.05890119724</v>
      </c>
      <c r="S101" s="0" t="n">
        <v>3307.0160629701</v>
      </c>
      <c r="T101" s="0" t="n">
        <v>2687.02659820833</v>
      </c>
      <c r="U101" s="0" t="n">
        <v>4483.68102703595</v>
      </c>
      <c r="V101" s="0" t="n">
        <v>5329.43792205525</v>
      </c>
      <c r="W101" s="0" t="n">
        <v>3367.44908876553</v>
      </c>
      <c r="X101" s="0" t="n">
        <v>0.546089592325191</v>
      </c>
      <c r="Y101" s="0" t="n">
        <v>0.706508172766613</v>
      </c>
      <c r="Z101" s="0" t="n">
        <v>566.094651555953</v>
      </c>
      <c r="AA101" s="0" t="n">
        <v>525.737015806763</v>
      </c>
      <c r="AB101" s="0" t="n">
        <v>485.516932759825</v>
      </c>
      <c r="AC101" s="0" t="n">
        <v>780.179765579181</v>
      </c>
      <c r="AD101" s="0" t="n">
        <v>0.783911416384197</v>
      </c>
      <c r="AE101" s="0" t="n">
        <v>0.644026482720608</v>
      </c>
      <c r="AF101" s="0" t="n">
        <v>0.139884933663589</v>
      </c>
      <c r="AG101" s="0" t="n">
        <v>0.424267888895543</v>
      </c>
      <c r="AH101" s="0" t="n">
        <v>0.434138613547445</v>
      </c>
      <c r="AI101" s="0" t="n">
        <v>0.363253657510639</v>
      </c>
      <c r="AJ101" s="0" t="n">
        <v>0.353509628015025</v>
      </c>
      <c r="AK101" s="0" t="n">
        <v>0.382121042328587</v>
      </c>
      <c r="AL101" s="0" t="n">
        <v>0.364196440867526</v>
      </c>
      <c r="AM101" s="0" t="n">
        <v>0.343540545934648</v>
      </c>
      <c r="AN101" s="0" t="n">
        <v>0.32549910681187</v>
      </c>
      <c r="AO101" s="0" t="n">
        <v>5390329</v>
      </c>
    </row>
    <row r="102" customFormat="false" ht="15" hidden="false" customHeight="false" outlineLevel="0" collapsed="false">
      <c r="A102" s="0" t="n">
        <v>149</v>
      </c>
      <c r="B102" s="0" t="n">
        <v>0.521114696849294</v>
      </c>
      <c r="C102" s="0" t="n">
        <v>0.110688581075169</v>
      </c>
      <c r="D102" s="0" t="n">
        <v>0.368196722075537</v>
      </c>
      <c r="E102" s="0" t="n">
        <v>0.793418428682079</v>
      </c>
      <c r="F102" s="0" t="n">
        <v>0.92824222445441</v>
      </c>
      <c r="G102" s="0" t="n">
        <v>0.817231522370558</v>
      </c>
      <c r="H102" s="0" t="n">
        <v>0.940683577821914</v>
      </c>
      <c r="I102" s="0" t="n">
        <v>0.413462003937304</v>
      </c>
      <c r="J102" s="0" t="n">
        <v>0.475752852811615</v>
      </c>
      <c r="K102" s="0" t="n">
        <v>0.199186687124154</v>
      </c>
      <c r="L102" s="0" t="n">
        <v>0.219942237145583</v>
      </c>
      <c r="M102" s="0" t="n">
        <v>0.0878223600697097</v>
      </c>
      <c r="N102" s="0" t="n">
        <v>0.10458747881635</v>
      </c>
      <c r="O102" s="0" t="n">
        <v>0.292134064675065</v>
      </c>
      <c r="P102" s="0" t="n">
        <v>0.347901892826444</v>
      </c>
      <c r="Q102" s="0" t="n">
        <v>5993.78459245337</v>
      </c>
      <c r="R102" s="0" t="n">
        <v>4346.64225296733</v>
      </c>
      <c r="S102" s="0" t="n">
        <v>3308.8791084231</v>
      </c>
      <c r="T102" s="0" t="n">
        <v>2687.59499161508</v>
      </c>
      <c r="U102" s="0" t="n">
        <v>4479.26804051624</v>
      </c>
      <c r="V102" s="0" t="n">
        <v>5332.4161128345</v>
      </c>
      <c r="W102" s="0" t="n">
        <v>3370.27565542591</v>
      </c>
      <c r="X102" s="0" t="n">
        <v>0.548226129211716</v>
      </c>
      <c r="Y102" s="0" t="n">
        <v>0.710692399206796</v>
      </c>
      <c r="Z102" s="0" t="n">
        <v>678.885118751972</v>
      </c>
      <c r="AA102" s="0" t="n">
        <v>658.291701915044</v>
      </c>
      <c r="AB102" s="0" t="n">
        <v>620.786152408739</v>
      </c>
      <c r="AC102" s="0" t="n">
        <v>902.128226816345</v>
      </c>
      <c r="AD102" s="0" t="n">
        <v>0.788727600555591</v>
      </c>
      <c r="AE102" s="0" t="n">
        <v>0.655388702868829</v>
      </c>
      <c r="AF102" s="0" t="n">
        <v>0.133452807298972</v>
      </c>
      <c r="AG102" s="0" t="n">
        <v>0.419988367474037</v>
      </c>
      <c r="AH102" s="0" t="n">
        <v>0.435064793619166</v>
      </c>
      <c r="AI102" s="0" t="n">
        <v>0.360229852375069</v>
      </c>
      <c r="AJ102" s="0" t="n">
        <v>0.354398420107787</v>
      </c>
      <c r="AK102" s="0" t="n">
        <v>0.377789642624334</v>
      </c>
      <c r="AL102" s="0" t="n">
        <v>0.36450744439846</v>
      </c>
      <c r="AM102" s="0" t="n">
        <v>0.34016998699042</v>
      </c>
      <c r="AN102" s="0" t="n">
        <v>0.325868036354352</v>
      </c>
      <c r="AO102" s="0" t="n">
        <v>5399778</v>
      </c>
    </row>
    <row r="103" customFormat="false" ht="15" hidden="false" customHeight="false" outlineLevel="0" collapsed="false">
      <c r="A103" s="0" t="n">
        <v>150</v>
      </c>
      <c r="B103" s="0" t="n">
        <v>0.521688883423876</v>
      </c>
      <c r="C103" s="0" t="n">
        <v>0.107823159218438</v>
      </c>
      <c r="D103" s="0" t="n">
        <v>0.370487957357686</v>
      </c>
      <c r="E103" s="0" t="n">
        <v>0.792723006464028</v>
      </c>
      <c r="F103" s="0" t="n">
        <v>0.927223872847549</v>
      </c>
      <c r="G103" s="0" t="n">
        <v>0.81618812424266</v>
      </c>
      <c r="H103" s="0" t="n">
        <v>0.939691394542787</v>
      </c>
      <c r="I103" s="0" t="n">
        <v>0.413554780106637</v>
      </c>
      <c r="J103" s="0" t="n">
        <v>0.475819950706552</v>
      </c>
      <c r="K103" s="0" t="n">
        <v>0.196882628353126</v>
      </c>
      <c r="L103" s="0" t="n">
        <v>0.217780454934539</v>
      </c>
      <c r="M103" s="0" t="n">
        <v>0.08547389894209</v>
      </c>
      <c r="N103" s="0" t="n">
        <v>0.10175761190173</v>
      </c>
      <c r="O103" s="0" t="n">
        <v>0.293694327415301</v>
      </c>
      <c r="P103" s="0" t="n">
        <v>0.349646310239267</v>
      </c>
      <c r="Q103" s="0" t="n">
        <v>5993.29296544877</v>
      </c>
      <c r="R103" s="0" t="n">
        <v>4359.68971978418</v>
      </c>
      <c r="S103" s="0" t="n">
        <v>3310.96866240112</v>
      </c>
      <c r="T103" s="0" t="n">
        <v>2686.01863876623</v>
      </c>
      <c r="U103" s="0" t="n">
        <v>4478.77097533165</v>
      </c>
      <c r="V103" s="0" t="n">
        <v>5328.02838384005</v>
      </c>
      <c r="W103" s="0" t="n">
        <v>3371.2538488539</v>
      </c>
      <c r="X103" s="0" t="n">
        <v>0.550397273886904</v>
      </c>
      <c r="Y103" s="0" t="n">
        <v>0.708482289755607</v>
      </c>
      <c r="Z103" s="0" t="n">
        <v>545.944623103691</v>
      </c>
      <c r="AA103" s="0" t="n">
        <v>518.070089964044</v>
      </c>
      <c r="AB103" s="0" t="n">
        <v>477.963410187209</v>
      </c>
      <c r="AC103" s="0" t="n">
        <v>752.003542354039</v>
      </c>
      <c r="AD103" s="0" t="n">
        <v>0.793716959140452</v>
      </c>
      <c r="AE103" s="0" t="n">
        <v>0.651643810863051</v>
      </c>
      <c r="AF103" s="0" t="n">
        <v>0.142073148277401</v>
      </c>
      <c r="AG103" s="0" t="n">
        <v>0.419181584128164</v>
      </c>
      <c r="AH103" s="0" t="n">
        <v>0.436125227834963</v>
      </c>
      <c r="AI103" s="0" t="n">
        <v>0.360679546177566</v>
      </c>
      <c r="AJ103" s="0" t="n">
        <v>0.355074383837746</v>
      </c>
      <c r="AK103" s="0" t="n">
        <v>0.378505787803037</v>
      </c>
      <c r="AL103" s="0" t="n">
        <v>0.366612089159054</v>
      </c>
      <c r="AM103" s="0" t="n">
        <v>0.33995458191165</v>
      </c>
      <c r="AN103" s="0" t="n">
        <v>0.326091150573364</v>
      </c>
      <c r="AO103" s="0" t="n">
        <v>5417919</v>
      </c>
    </row>
    <row r="104" customFormat="false" ht="15" hidden="false" customHeight="false" outlineLevel="0" collapsed="false">
      <c r="A104" s="0" t="n">
        <v>151</v>
      </c>
      <c r="B104" s="0" t="n">
        <v>0.521278948963021</v>
      </c>
      <c r="C104" s="0" t="n">
        <v>0.105270805355407</v>
      </c>
      <c r="D104" s="0" t="n">
        <v>0.373450245681571</v>
      </c>
      <c r="E104" s="0" t="n">
        <v>0.792119405225972</v>
      </c>
      <c r="F104" s="0" t="n">
        <v>0.925721321808085</v>
      </c>
      <c r="G104" s="0" t="n">
        <v>0.816218053915244</v>
      </c>
      <c r="H104" s="0" t="n">
        <v>0.93809045488499</v>
      </c>
      <c r="I104" s="0" t="n">
        <v>0.412915171009408</v>
      </c>
      <c r="J104" s="0" t="n">
        <v>0.474171724141614</v>
      </c>
      <c r="K104" s="0" t="n">
        <v>0.196528907034878</v>
      </c>
      <c r="L104" s="0" t="n">
        <v>0.216549517569596</v>
      </c>
      <c r="M104" s="0" t="n">
        <v>0.0833870477257844</v>
      </c>
      <c r="N104" s="0" t="n">
        <v>0.0992958001351561</v>
      </c>
      <c r="O104" s="0" t="n">
        <v>0.295817186490779</v>
      </c>
      <c r="P104" s="0" t="n">
        <v>0.352253797531315</v>
      </c>
      <c r="Q104" s="0" t="n">
        <v>5988.17193459071</v>
      </c>
      <c r="R104" s="0" t="n">
        <v>4363.66696894128</v>
      </c>
      <c r="S104" s="0" t="n">
        <v>3310.54020586483</v>
      </c>
      <c r="T104" s="0" t="n">
        <v>2685.43830071763</v>
      </c>
      <c r="U104" s="0" t="n">
        <v>4472.88879907186</v>
      </c>
      <c r="V104" s="0" t="n">
        <v>5320.54659104136</v>
      </c>
      <c r="W104" s="0" t="n">
        <v>3371.36316235285</v>
      </c>
      <c r="X104" s="0" t="n">
        <v>0.549478783943703</v>
      </c>
      <c r="Y104" s="0" t="n">
        <v>0.70299436466762</v>
      </c>
      <c r="Z104" s="0" t="n">
        <v>545.499685390315</v>
      </c>
      <c r="AA104" s="0" t="n">
        <v>515.184800644609</v>
      </c>
      <c r="AB104" s="0" t="n">
        <v>475.135975499099</v>
      </c>
      <c r="AC104" s="0" t="n">
        <v>766.353772957432</v>
      </c>
      <c r="AD104" s="0" t="n">
        <v>0.777830028575059</v>
      </c>
      <c r="AE104" s="0" t="n">
        <v>0.643377234278152</v>
      </c>
      <c r="AF104" s="0" t="n">
        <v>0.134452794296907</v>
      </c>
      <c r="AG104" s="0" t="n">
        <v>0.422577874038846</v>
      </c>
      <c r="AH104" s="0" t="n">
        <v>0.436319139461933</v>
      </c>
      <c r="AI104" s="0" t="n">
        <v>0.363452295542548</v>
      </c>
      <c r="AJ104" s="0" t="n">
        <v>0.356112324419018</v>
      </c>
      <c r="AK104" s="0" t="n">
        <v>0.382256798181336</v>
      </c>
      <c r="AL104" s="0" t="n">
        <v>0.367518430665076</v>
      </c>
      <c r="AM104" s="0" t="n">
        <v>0.342263064062035</v>
      </c>
      <c r="AN104" s="0" t="n">
        <v>0.325834190073457</v>
      </c>
      <c r="AO104" s="0" t="n">
        <v>5441096</v>
      </c>
    </row>
    <row r="105" customFormat="false" ht="15" hidden="false" customHeight="false" outlineLevel="0" collapsed="false">
      <c r="A105" s="0" t="n">
        <v>152</v>
      </c>
      <c r="B105" s="0" t="n">
        <v>0.518343531473993</v>
      </c>
      <c r="C105" s="0" t="n">
        <v>0.10255994228112</v>
      </c>
      <c r="D105" s="0" t="n">
        <v>0.379096526244886</v>
      </c>
      <c r="E105" s="0" t="n">
        <v>0.789492187628466</v>
      </c>
      <c r="F105" s="0" t="n">
        <v>0.923661523588971</v>
      </c>
      <c r="G105" s="0" t="n">
        <v>0.814129523233214</v>
      </c>
      <c r="H105" s="0" t="n">
        <v>0.936431010630944</v>
      </c>
      <c r="I105" s="0" t="n">
        <v>0.409228168606468</v>
      </c>
      <c r="J105" s="0" t="n">
        <v>0.470200706507299</v>
      </c>
      <c r="K105" s="0" t="n">
        <v>0.195785002746087</v>
      </c>
      <c r="L105" s="0" t="n">
        <v>0.215723366018038</v>
      </c>
      <c r="M105" s="0" t="n">
        <v>0.080970273194571</v>
      </c>
      <c r="N105" s="0" t="n">
        <v>0.0965561936061384</v>
      </c>
      <c r="O105" s="0" t="n">
        <v>0.299293745827427</v>
      </c>
      <c r="P105" s="0" t="n">
        <v>0.356904623475534</v>
      </c>
      <c r="Q105" s="0" t="n">
        <v>6015.49624683684</v>
      </c>
      <c r="R105" s="0" t="n">
        <v>4369.35953214648</v>
      </c>
      <c r="S105" s="0" t="n">
        <v>3307.87154530972</v>
      </c>
      <c r="T105" s="0" t="n">
        <v>2686.80851589587</v>
      </c>
      <c r="U105" s="0" t="n">
        <v>4475.90845797559</v>
      </c>
      <c r="V105" s="0" t="n">
        <v>5323.21143378609</v>
      </c>
      <c r="W105" s="0" t="n">
        <v>3374.22386001546</v>
      </c>
      <c r="X105" s="0" t="n">
        <v>0.546452759865463</v>
      </c>
      <c r="Y105" s="0" t="n">
        <v>0.704003087068925</v>
      </c>
      <c r="Z105" s="0" t="n">
        <v>545.241012302919</v>
      </c>
      <c r="AA105" s="0" t="n">
        <v>520.714668632025</v>
      </c>
      <c r="AB105" s="0" t="n">
        <v>481.152275045982</v>
      </c>
      <c r="AC105" s="0" t="n">
        <v>788.746822493779</v>
      </c>
      <c r="AD105" s="0" t="n">
        <v>0.782150727488445</v>
      </c>
      <c r="AE105" s="0" t="n">
        <v>0.649640442680906</v>
      </c>
      <c r="AF105" s="0" t="n">
        <v>0.132510284807539</v>
      </c>
      <c r="AG105" s="0" t="n">
        <v>0.421574249973873</v>
      </c>
      <c r="AH105" s="0" t="n">
        <v>0.438324335681508</v>
      </c>
      <c r="AI105" s="0" t="n">
        <v>0.36259647056799</v>
      </c>
      <c r="AJ105" s="0" t="n">
        <v>0.357734816891313</v>
      </c>
      <c r="AK105" s="0" t="n">
        <v>0.381373463611504</v>
      </c>
      <c r="AL105" s="0" t="n">
        <v>0.369285363050152</v>
      </c>
      <c r="AM105" s="0" t="n">
        <v>0.340222779954049</v>
      </c>
      <c r="AN105" s="0" t="n">
        <v>0.325951653719766</v>
      </c>
      <c r="AO105" s="0" t="n">
        <v>5474097</v>
      </c>
    </row>
    <row r="106" customFormat="false" ht="15" hidden="false" customHeight="false" outlineLevel="0" collapsed="false">
      <c r="A106" s="0" t="s">
        <v>3</v>
      </c>
      <c r="B106" s="0" t="s">
        <v>83</v>
      </c>
      <c r="C106" s="0" t="s">
        <v>84</v>
      </c>
      <c r="D106" s="0" t="s">
        <v>85</v>
      </c>
      <c r="E106" s="0" t="s">
        <v>86</v>
      </c>
      <c r="F106" s="0" t="s">
        <v>87</v>
      </c>
      <c r="G106" s="0" t="s">
        <v>88</v>
      </c>
      <c r="H106" s="0" t="s">
        <v>89</v>
      </c>
      <c r="I106" s="0" t="s">
        <v>90</v>
      </c>
      <c r="J106" s="0" t="s">
        <v>91</v>
      </c>
      <c r="K106" s="0" t="s">
        <v>92</v>
      </c>
      <c r="L106" s="0" t="s">
        <v>93</v>
      </c>
      <c r="M106" s="0" t="s">
        <v>94</v>
      </c>
      <c r="N106" s="0" t="s">
        <v>95</v>
      </c>
      <c r="O106" s="0" t="s">
        <v>96</v>
      </c>
      <c r="P106" s="0" t="s">
        <v>97</v>
      </c>
      <c r="Q106" s="0" t="s">
        <v>98</v>
      </c>
      <c r="R106" s="0" t="s">
        <v>99</v>
      </c>
      <c r="S106" s="0" t="s">
        <v>100</v>
      </c>
      <c r="T106" s="0" t="s">
        <v>101</v>
      </c>
      <c r="U106" s="0" t="s">
        <v>102</v>
      </c>
      <c r="V106" s="0" t="s">
        <v>103</v>
      </c>
      <c r="W106" s="0" t="s">
        <v>104</v>
      </c>
      <c r="X106" s="0" t="s">
        <v>105</v>
      </c>
      <c r="Y106" s="0" t="s">
        <v>106</v>
      </c>
      <c r="Z106" s="0" t="s">
        <v>107</v>
      </c>
      <c r="AA106" s="0" t="s">
        <v>108</v>
      </c>
      <c r="AB106" s="0" t="s">
        <v>109</v>
      </c>
      <c r="AC106" s="0" t="s">
        <v>110</v>
      </c>
      <c r="AD106" s="0" t="s">
        <v>111</v>
      </c>
      <c r="AE106" s="0" t="s">
        <v>112</v>
      </c>
      <c r="AF106" s="0" t="s">
        <v>113</v>
      </c>
      <c r="AG106" s="0" t="s">
        <v>114</v>
      </c>
      <c r="AH106" s="0" t="s">
        <v>115</v>
      </c>
      <c r="AI106" s="0" t="s">
        <v>116</v>
      </c>
      <c r="AJ106" s="0" t="s">
        <v>117</v>
      </c>
      <c r="AK106" s="0" t="s">
        <v>118</v>
      </c>
      <c r="AL106" s="0" t="s">
        <v>119</v>
      </c>
      <c r="AM106" s="0" t="s">
        <v>120</v>
      </c>
      <c r="AN106" s="0" t="s">
        <v>121</v>
      </c>
    </row>
    <row r="107" customFormat="false" ht="15" hidden="false" customHeight="false" outlineLevel="0" collapsed="false">
      <c r="A107" s="0" t="n">
        <v>49</v>
      </c>
      <c r="B107" s="0" t="n">
        <v>0.82278613953123</v>
      </c>
      <c r="C107" s="0" t="n">
        <v>0.17721386046877</v>
      </c>
      <c r="D107" s="0" t="n">
        <v>0</v>
      </c>
      <c r="E107" s="0" t="n">
        <v>0.99197044037084</v>
      </c>
      <c r="F107" s="0" t="n">
        <v>0.99255984190482</v>
      </c>
      <c r="G107" s="0" t="n">
        <v>0.995217431891263</v>
      </c>
      <c r="H107" s="0" t="n">
        <v>0.996580929987044</v>
      </c>
      <c r="I107" s="0" t="n">
        <v>0.805228651493099</v>
      </c>
      <c r="J107" s="0" t="n">
        <v>0.892709910177159</v>
      </c>
      <c r="K107" s="0" t="n">
        <v>0.0292155848547704</v>
      </c>
      <c r="L107" s="0" t="n">
        <v>0.0281846973986712</v>
      </c>
      <c r="M107" s="0" t="n">
        <v>0.18674178887774</v>
      </c>
      <c r="N107" s="0" t="n">
        <v>0.099849931727661</v>
      </c>
      <c r="O107" s="0" t="n">
        <v>0</v>
      </c>
      <c r="P107" s="0" t="n">
        <v>0</v>
      </c>
      <c r="Q107" s="0" t="n">
        <v>4470.96991716222</v>
      </c>
      <c r="R107" s="0" t="n">
        <v>3331.11635797008</v>
      </c>
      <c r="S107" s="0" t="n">
        <v>2432.55370456062</v>
      </c>
      <c r="T107" s="0" t="s">
        <v>123</v>
      </c>
      <c r="U107" s="0" t="n">
        <v>4109.73431088496</v>
      </c>
      <c r="V107" s="0" t="n">
        <v>4069.77483472934</v>
      </c>
      <c r="W107" s="0" t="n">
        <v>3103.99363821106</v>
      </c>
      <c r="X107" s="0" t="n">
        <v>0.54929954833182</v>
      </c>
      <c r="Y107" s="0" t="n">
        <v>0.634436269831136</v>
      </c>
      <c r="Z107" s="0" t="n">
        <v>474.2857485397</v>
      </c>
      <c r="AA107" s="0" t="n">
        <v>491.798668403862</v>
      </c>
      <c r="AB107" s="0" t="n">
        <v>384.468261913275</v>
      </c>
      <c r="AC107" s="0" t="n">
        <v>668.708483245716</v>
      </c>
      <c r="AD107" s="0" t="n">
        <v>0.65065928531902</v>
      </c>
      <c r="AE107" s="0" t="n">
        <v>0.37668160865567</v>
      </c>
      <c r="AF107" s="0" t="n">
        <v>0.273977676663349</v>
      </c>
      <c r="AG107" s="0" t="n">
        <v>0.296566468938412</v>
      </c>
      <c r="AH107" s="0" t="n">
        <v>0.258067036964199</v>
      </c>
      <c r="AI107" s="0" t="n">
        <v>0.276329426141909</v>
      </c>
      <c r="AJ107" s="0" t="n">
        <v>0.250927607115345</v>
      </c>
      <c r="AK107" s="0" t="n">
        <v>0.295708675864087</v>
      </c>
      <c r="AL107" s="0" t="n">
        <v>0.256849737034671</v>
      </c>
      <c r="AM107" s="0" t="n">
        <v>0.274396945238831</v>
      </c>
      <c r="AN107" s="0" t="n">
        <v>0.248908402752883</v>
      </c>
    </row>
    <row r="108" customFormat="false" ht="15" hidden="false" customHeight="false" outlineLevel="0" collapsed="false">
      <c r="A108" s="0" t="n">
        <v>50</v>
      </c>
      <c r="B108" s="0" t="n">
        <v>0.814946215345615</v>
      </c>
      <c r="C108" s="0" t="n">
        <v>0.185053784654385</v>
      </c>
      <c r="D108" s="0" t="n">
        <v>0</v>
      </c>
      <c r="E108" s="0" t="n">
        <v>0.992059054741123</v>
      </c>
      <c r="F108" s="0" t="n">
        <v>0.992682987200877</v>
      </c>
      <c r="G108" s="0" t="n">
        <v>0.995278333274639</v>
      </c>
      <c r="H108" s="0" t="n">
        <v>0.996650898098122</v>
      </c>
      <c r="I108" s="0" t="n">
        <v>0.797954400393729</v>
      </c>
      <c r="J108" s="0" t="n">
        <v>0.886276179656215</v>
      </c>
      <c r="K108" s="0" t="n">
        <v>0.0330187786882073</v>
      </c>
      <c r="L108" s="0" t="n">
        <v>0.0333041207656873</v>
      </c>
      <c r="M108" s="0" t="n">
        <v>0.194104654347394</v>
      </c>
      <c r="N108" s="0" t="n">
        <v>0.106406807544663</v>
      </c>
      <c r="O108" s="0" t="n">
        <v>0</v>
      </c>
      <c r="P108" s="0" t="n">
        <v>0</v>
      </c>
      <c r="Q108" s="0" t="n">
        <v>5147.06232133936</v>
      </c>
      <c r="R108" s="0" t="n">
        <v>3819.27597821656</v>
      </c>
      <c r="S108" s="0" t="n">
        <v>2778.54506764145</v>
      </c>
      <c r="T108" s="0" t="s">
        <v>123</v>
      </c>
      <c r="U108" s="0" t="n">
        <v>4708.75923952335</v>
      </c>
      <c r="V108" s="0" t="n">
        <v>4676.4172891145</v>
      </c>
      <c r="W108" s="0" t="n">
        <v>3560.61241992607</v>
      </c>
      <c r="X108" s="0" t="n">
        <v>0.602835274860645</v>
      </c>
      <c r="Y108" s="0" t="n">
        <v>0.689848756536368</v>
      </c>
      <c r="Z108" s="0" t="n">
        <v>414.845619864903</v>
      </c>
      <c r="AA108" s="0" t="n">
        <v>448.336768066909</v>
      </c>
      <c r="AB108" s="0" t="n">
        <v>246.411767438446</v>
      </c>
      <c r="AC108" s="0" t="n">
        <v>760.072826111377</v>
      </c>
      <c r="AD108" s="0" t="n">
        <v>0.644889878522527</v>
      </c>
      <c r="AE108" s="0" t="n">
        <v>0.377542886786313</v>
      </c>
      <c r="AF108" s="0" t="n">
        <v>0.267346991736214</v>
      </c>
      <c r="AG108" s="0" t="n">
        <v>0.294831527807381</v>
      </c>
      <c r="AH108" s="0" t="n">
        <v>0.260531203908751</v>
      </c>
      <c r="AI108" s="0" t="n">
        <v>0.279888158188294</v>
      </c>
      <c r="AJ108" s="0" t="n">
        <v>0.253795926645384</v>
      </c>
      <c r="AK108" s="0" t="n">
        <v>0.294333474967907</v>
      </c>
      <c r="AL108" s="0" t="n">
        <v>0.259328318933313</v>
      </c>
      <c r="AM108" s="0" t="n">
        <v>0.278055854051174</v>
      </c>
      <c r="AN108" s="0" t="n">
        <v>0.251897231565879</v>
      </c>
    </row>
    <row r="109" customFormat="false" ht="15" hidden="false" customHeight="false" outlineLevel="0" collapsed="false">
      <c r="A109" s="0" t="n">
        <v>51</v>
      </c>
      <c r="B109" s="0" t="n">
        <v>0.808753237291825</v>
      </c>
      <c r="C109" s="0" t="n">
        <v>0.191246762708175</v>
      </c>
      <c r="D109" s="0" t="n">
        <v>0</v>
      </c>
      <c r="E109" s="0" t="n">
        <v>0.992026452691718</v>
      </c>
      <c r="F109" s="0" t="n">
        <v>0.99271611154559</v>
      </c>
      <c r="G109" s="0" t="n">
        <v>0.995237528449998</v>
      </c>
      <c r="H109" s="0" t="n">
        <v>0.996666059586686</v>
      </c>
      <c r="I109" s="0" t="n">
        <v>0.792055483301593</v>
      </c>
      <c r="J109" s="0" t="n">
        <v>0.880961614689907</v>
      </c>
      <c r="K109" s="0" t="n">
        <v>0.0366978842491523</v>
      </c>
      <c r="L109" s="0" t="n">
        <v>0.0369418881615833</v>
      </c>
      <c r="M109" s="0" t="n">
        <v>0.199970969390125</v>
      </c>
      <c r="N109" s="0" t="n">
        <v>0.111754496855683</v>
      </c>
      <c r="O109" s="0" t="n">
        <v>0</v>
      </c>
      <c r="P109" s="0" t="n">
        <v>0</v>
      </c>
      <c r="Q109" s="0" t="n">
        <v>4992.6636952964</v>
      </c>
      <c r="R109" s="0" t="n">
        <v>3676.97138377823</v>
      </c>
      <c r="S109" s="0" t="n">
        <v>2682.70424929976</v>
      </c>
      <c r="T109" s="0" t="s">
        <v>123</v>
      </c>
      <c r="U109" s="0" t="n">
        <v>4550.89142926237</v>
      </c>
      <c r="V109" s="0" t="n">
        <v>4527.87979174647</v>
      </c>
      <c r="W109" s="0" t="n">
        <v>3435.634719424</v>
      </c>
      <c r="X109" s="0" t="n">
        <v>0.559247723319149</v>
      </c>
      <c r="Y109" s="0" t="n">
        <v>0.638447036516197</v>
      </c>
      <c r="Z109" s="0" t="n">
        <v>550.517609871627</v>
      </c>
      <c r="AA109" s="0" t="n">
        <v>570.37797530294</v>
      </c>
      <c r="AB109" s="0" t="n">
        <v>385.15427788412</v>
      </c>
      <c r="AC109" s="0" t="n">
        <v>857.427316933735</v>
      </c>
      <c r="AD109" s="0" t="n">
        <v>0.573059369758098</v>
      </c>
      <c r="AE109" s="0" t="n">
        <v>0.311428891761029</v>
      </c>
      <c r="AF109" s="0" t="n">
        <v>0.261630477997069</v>
      </c>
      <c r="AG109" s="0" t="n">
        <v>0.301935848737672</v>
      </c>
      <c r="AH109" s="0" t="n">
        <v>0.262350823332343</v>
      </c>
      <c r="AI109" s="0" t="n">
        <v>0.287015812625726</v>
      </c>
      <c r="AJ109" s="0" t="n">
        <v>0.256211478993899</v>
      </c>
      <c r="AK109" s="0" t="n">
        <v>0.301157404825481</v>
      </c>
      <c r="AL109" s="0" t="n">
        <v>0.261114857835473</v>
      </c>
      <c r="AM109" s="0" t="n">
        <v>0.285209878200462</v>
      </c>
      <c r="AN109" s="0" t="n">
        <v>0.254327519547126</v>
      </c>
    </row>
    <row r="110" customFormat="false" ht="15" hidden="false" customHeight="false" outlineLevel="0" collapsed="false">
      <c r="A110" s="0" t="n">
        <v>52</v>
      </c>
      <c r="B110" s="0" t="n">
        <v>0.798599903603543</v>
      </c>
      <c r="C110" s="0" t="n">
        <v>0.201400096396457</v>
      </c>
      <c r="D110" s="0" t="n">
        <v>0</v>
      </c>
      <c r="E110" s="0" t="n">
        <v>0.992094800228642</v>
      </c>
      <c r="F110" s="0" t="n">
        <v>0.992784001901907</v>
      </c>
      <c r="G110" s="0" t="n">
        <v>0.995278351334409</v>
      </c>
      <c r="H110" s="0" t="n">
        <v>0.99669713397834</v>
      </c>
      <c r="I110" s="0" t="n">
        <v>0.782229101703823</v>
      </c>
      <c r="J110" s="0" t="n">
        <v>0.873861721141314</v>
      </c>
      <c r="K110" s="0" t="n">
        <v>0.0393518691742109</v>
      </c>
      <c r="L110" s="0" t="n">
        <v>0.0398477200460194</v>
      </c>
      <c r="M110" s="0" t="n">
        <v>0.209865698524819</v>
      </c>
      <c r="N110" s="0" t="n">
        <v>0.118922280760593</v>
      </c>
      <c r="O110" s="0" t="n">
        <v>0</v>
      </c>
      <c r="P110" s="0" t="n">
        <v>0</v>
      </c>
      <c r="Q110" s="0" t="n">
        <v>5386.49942707475</v>
      </c>
      <c r="R110" s="0" t="n">
        <v>3965.42706779696</v>
      </c>
      <c r="S110" s="0" t="n">
        <v>2880.58799453735</v>
      </c>
      <c r="T110" s="0" t="s">
        <v>123</v>
      </c>
      <c r="U110" s="0" t="n">
        <v>4881.80862300073</v>
      </c>
      <c r="V110" s="0" t="n">
        <v>4869.27897690186</v>
      </c>
      <c r="W110" s="0" t="n">
        <v>3699.36842517124</v>
      </c>
      <c r="X110" s="0" t="n">
        <v>0.602444038096599</v>
      </c>
      <c r="Y110" s="0" t="n">
        <v>0.684466058578856</v>
      </c>
      <c r="Z110" s="0" t="n">
        <v>520.913209225584</v>
      </c>
      <c r="AA110" s="0" t="n">
        <v>543.322852406607</v>
      </c>
      <c r="AB110" s="0" t="n">
        <v>374.438115792493</v>
      </c>
      <c r="AC110" s="0" t="n">
        <v>804.122363043989</v>
      </c>
      <c r="AD110" s="0" t="n">
        <v>0.567928004424794</v>
      </c>
      <c r="AE110" s="0" t="n">
        <v>0.312496609347135</v>
      </c>
      <c r="AF110" s="0" t="n">
        <v>0.255431395077659</v>
      </c>
      <c r="AG110" s="0" t="n">
        <v>0.30457845661348</v>
      </c>
      <c r="AH110" s="0" t="n">
        <v>0.264809436044699</v>
      </c>
      <c r="AI110" s="0" t="n">
        <v>0.289073609947192</v>
      </c>
      <c r="AJ110" s="0" t="n">
        <v>0.258502030838313</v>
      </c>
      <c r="AK110" s="0" t="n">
        <v>0.30389525889969</v>
      </c>
      <c r="AL110" s="0" t="n">
        <v>0.263386422279056</v>
      </c>
      <c r="AM110" s="0" t="n">
        <v>0.28731499018027</v>
      </c>
      <c r="AN110" s="0" t="n">
        <v>0.256641422703992</v>
      </c>
    </row>
    <row r="111" customFormat="false" ht="15" hidden="false" customHeight="false" outlineLevel="0" collapsed="false">
      <c r="A111" s="0" t="n">
        <v>53</v>
      </c>
      <c r="B111" s="0" t="n">
        <v>0.790109524182318</v>
      </c>
      <c r="C111" s="0" t="n">
        <v>0.209890475817682</v>
      </c>
      <c r="D111" s="0" t="n">
        <v>0</v>
      </c>
      <c r="E111" s="0" t="n">
        <v>0.992216426359219</v>
      </c>
      <c r="F111" s="0" t="n">
        <v>0.9929190624704</v>
      </c>
      <c r="G111" s="0" t="n">
        <v>0.995375495380636</v>
      </c>
      <c r="H111" s="0" t="n">
        <v>0.99679947517427</v>
      </c>
      <c r="I111" s="0" t="n">
        <v>0.774752181159942</v>
      </c>
      <c r="J111" s="0" t="n">
        <v>0.864525148484285</v>
      </c>
      <c r="K111" s="0" t="n">
        <v>0.0453639569674308</v>
      </c>
      <c r="L111" s="0" t="n">
        <v>0.0455338944103955</v>
      </c>
      <c r="M111" s="0" t="n">
        <v>0.217464245199278</v>
      </c>
      <c r="N111" s="0" t="n">
        <v>0.128393913986115</v>
      </c>
      <c r="O111" s="0" t="n">
        <v>0</v>
      </c>
      <c r="P111" s="0" t="n">
        <v>0</v>
      </c>
      <c r="Q111" s="0" t="n">
        <v>4704.48903900808</v>
      </c>
      <c r="R111" s="0" t="n">
        <v>3436.80044617625</v>
      </c>
      <c r="S111" s="0" t="n">
        <v>2543.13147161978</v>
      </c>
      <c r="T111" s="0" t="s">
        <v>123</v>
      </c>
      <c r="U111" s="0" t="n">
        <v>4250.8406707768</v>
      </c>
      <c r="V111" s="0" t="n">
        <v>4252.50869195612</v>
      </c>
      <c r="W111" s="0" t="n">
        <v>3211.40356484655</v>
      </c>
      <c r="X111" s="0" t="n">
        <v>0.559527705376847</v>
      </c>
      <c r="Y111" s="0" t="n">
        <v>0.634177842292104</v>
      </c>
      <c r="Z111" s="0" t="n">
        <v>583.77885923771</v>
      </c>
      <c r="AA111" s="0" t="n">
        <v>602.120154708326</v>
      </c>
      <c r="AB111" s="0" t="n">
        <v>434.161889707348</v>
      </c>
      <c r="AC111" s="0" t="n">
        <v>830.382417274912</v>
      </c>
      <c r="AD111" s="0" t="n">
        <v>0.532855899901941</v>
      </c>
      <c r="AE111" s="0" t="n">
        <v>0.281649482320671</v>
      </c>
      <c r="AF111" s="0" t="n">
        <v>0.251206417581271</v>
      </c>
      <c r="AG111" s="0" t="n">
        <v>0.306621864361903</v>
      </c>
      <c r="AH111" s="0" t="n">
        <v>0.265344514517522</v>
      </c>
      <c r="AI111" s="0" t="n">
        <v>0.288500019788172</v>
      </c>
      <c r="AJ111" s="0" t="n">
        <v>0.258125619944568</v>
      </c>
      <c r="AK111" s="0" t="n">
        <v>0.306105210857225</v>
      </c>
      <c r="AL111" s="0" t="n">
        <v>0.26413353446801</v>
      </c>
      <c r="AM111" s="0" t="n">
        <v>0.287404804068176</v>
      </c>
      <c r="AN111" s="0" t="n">
        <v>0.256361530749076</v>
      </c>
    </row>
    <row r="112" customFormat="false" ht="15" hidden="false" customHeight="false" outlineLevel="0" collapsed="false">
      <c r="A112" s="0" t="n">
        <v>54</v>
      </c>
      <c r="B112" s="0" t="n">
        <v>0.782124196351621</v>
      </c>
      <c r="C112" s="0" t="n">
        <v>0.217875803648379</v>
      </c>
      <c r="D112" s="0" t="n">
        <v>0</v>
      </c>
      <c r="E112" s="0" t="n">
        <v>0.992256706942512</v>
      </c>
      <c r="F112" s="0" t="n">
        <v>0.992857349694014</v>
      </c>
      <c r="G112" s="0" t="n">
        <v>0.995399427542404</v>
      </c>
      <c r="H112" s="0" t="n">
        <v>0.996716327617841</v>
      </c>
      <c r="I112" s="0" t="n">
        <v>0.767293487087314</v>
      </c>
      <c r="J112" s="0" t="n">
        <v>0.858086531675123</v>
      </c>
      <c r="K112" s="0" t="n">
        <v>0.0498914353547402</v>
      </c>
      <c r="L112" s="0" t="n">
        <v>0.0503896482681698</v>
      </c>
      <c r="M112" s="0" t="n">
        <v>0.224963219855198</v>
      </c>
      <c r="N112" s="0" t="n">
        <v>0.134770818018891</v>
      </c>
      <c r="O112" s="0" t="n">
        <v>0</v>
      </c>
      <c r="P112" s="0" t="n">
        <v>0</v>
      </c>
      <c r="Q112" s="0" t="n">
        <v>4838.74712377075</v>
      </c>
      <c r="R112" s="0" t="n">
        <v>3534.83630564351</v>
      </c>
      <c r="S112" s="0" t="n">
        <v>2601.00849486025</v>
      </c>
      <c r="T112" s="0" t="s">
        <v>123</v>
      </c>
      <c r="U112" s="0" t="n">
        <v>4351.19802164186</v>
      </c>
      <c r="V112" s="0" t="n">
        <v>4368.09708176221</v>
      </c>
      <c r="W112" s="0" t="n">
        <v>3293.16184723344</v>
      </c>
      <c r="X112" s="0" t="n">
        <v>0.595801170513742</v>
      </c>
      <c r="Y112" s="0" t="n">
        <v>0.6698330093831</v>
      </c>
      <c r="Z112" s="0" t="n">
        <v>525.569094216077</v>
      </c>
      <c r="AA112" s="0" t="n">
        <v>545.656540631016</v>
      </c>
      <c r="AB112" s="0" t="n">
        <v>451.937308863266</v>
      </c>
      <c r="AC112" s="0" t="n">
        <v>716.634741102767</v>
      </c>
      <c r="AD112" s="0" t="n">
        <v>0.598108598534848</v>
      </c>
      <c r="AE112" s="0" t="n">
        <v>0.346074953350869</v>
      </c>
      <c r="AF112" s="0" t="n">
        <v>0.25206203611815</v>
      </c>
      <c r="AG112" s="0" t="n">
        <v>0.307133057678895</v>
      </c>
      <c r="AH112" s="0" t="n">
        <v>0.267402813055259</v>
      </c>
      <c r="AI112" s="0" t="n">
        <v>0.291460269369449</v>
      </c>
      <c r="AJ112" s="0" t="n">
        <v>0.259796379901777</v>
      </c>
      <c r="AK112" s="0" t="n">
        <v>0.306739307512175</v>
      </c>
      <c r="AL112" s="0" t="n">
        <v>0.266261833300862</v>
      </c>
      <c r="AM112" s="0" t="n">
        <v>0.290303978348885</v>
      </c>
      <c r="AN112" s="0" t="n">
        <v>0.257971015881637</v>
      </c>
    </row>
    <row r="113" customFormat="false" ht="15" hidden="false" customHeight="false" outlineLevel="0" collapsed="false">
      <c r="A113" s="0" t="n">
        <v>55</v>
      </c>
      <c r="B113" s="0" t="n">
        <v>0.774683928407496</v>
      </c>
      <c r="C113" s="0" t="n">
        <v>0.225316071592504</v>
      </c>
      <c r="D113" s="0" t="n">
        <v>0</v>
      </c>
      <c r="E113" s="0" t="n">
        <v>0.992189809113735</v>
      </c>
      <c r="F113" s="0" t="n">
        <v>0.992926896174312</v>
      </c>
      <c r="G113" s="0" t="n">
        <v>0.995315298310297</v>
      </c>
      <c r="H113" s="0" t="n">
        <v>0.9967483000436</v>
      </c>
      <c r="I113" s="0" t="n">
        <v>0.760552093464588</v>
      </c>
      <c r="J113" s="0" t="n">
        <v>0.85055274062476</v>
      </c>
      <c r="K113" s="0" t="n">
        <v>0.0538289997699893</v>
      </c>
      <c r="L113" s="0" t="n">
        <v>0.0545499269991287</v>
      </c>
      <c r="M113" s="0" t="n">
        <v>0.231637715649147</v>
      </c>
      <c r="N113" s="0" t="n">
        <v>0.142374155549552</v>
      </c>
      <c r="O113" s="0" t="n">
        <v>0</v>
      </c>
      <c r="P113" s="0" t="n">
        <v>0</v>
      </c>
      <c r="Q113" s="0" t="n">
        <v>4621.76775268586</v>
      </c>
      <c r="R113" s="0" t="n">
        <v>3347.73911377479</v>
      </c>
      <c r="S113" s="0" t="n">
        <v>2467.83737070058</v>
      </c>
      <c r="T113" s="0" t="s">
        <v>123</v>
      </c>
      <c r="U113" s="0" t="n">
        <v>4136.4526205332</v>
      </c>
      <c r="V113" s="0" t="n">
        <v>4160.96189433438</v>
      </c>
      <c r="W113" s="0" t="n">
        <v>3115.63512848048</v>
      </c>
      <c r="X113" s="0" t="n">
        <v>0.560241620114588</v>
      </c>
      <c r="Y113" s="0" t="n">
        <v>0.63487174581219</v>
      </c>
      <c r="Z113" s="0" t="n">
        <v>519.596734873793</v>
      </c>
      <c r="AA113" s="0" t="n">
        <v>532.289111738166</v>
      </c>
      <c r="AB113" s="0" t="n">
        <v>433.415822763478</v>
      </c>
      <c r="AC113" s="0" t="n">
        <v>698.801487240884</v>
      </c>
      <c r="AD113" s="0" t="n">
        <v>0.534301155549238</v>
      </c>
      <c r="AE113" s="0" t="n">
        <v>0.285875900863756</v>
      </c>
      <c r="AF113" s="0" t="n">
        <v>0.248425254685483</v>
      </c>
      <c r="AG113" s="0" t="n">
        <v>0.315308249174998</v>
      </c>
      <c r="AH113" s="0" t="n">
        <v>0.272501742755723</v>
      </c>
      <c r="AI113" s="0" t="n">
        <v>0.296443128112904</v>
      </c>
      <c r="AJ113" s="0" t="n">
        <v>0.26419130460863</v>
      </c>
      <c r="AK113" s="0" t="n">
        <v>0.314921279545397</v>
      </c>
      <c r="AL113" s="0" t="n">
        <v>0.27137492632736</v>
      </c>
      <c r="AM113" s="0" t="n">
        <v>0.294663756836761</v>
      </c>
      <c r="AN113" s="0" t="n">
        <v>0.26233036498935</v>
      </c>
    </row>
    <row r="114" customFormat="false" ht="15" hidden="false" customHeight="false" outlineLevel="0" collapsed="false">
      <c r="A114" s="0" t="n">
        <v>56</v>
      </c>
      <c r="B114" s="0" t="n">
        <v>0.766883252998297</v>
      </c>
      <c r="C114" s="0" t="n">
        <v>0.229396587297406</v>
      </c>
      <c r="D114" s="0" t="n">
        <v>0.00372015970429683</v>
      </c>
      <c r="E114" s="0" t="n">
        <v>0.992485838035248</v>
      </c>
      <c r="F114" s="0" t="n">
        <v>0.993295433087812</v>
      </c>
      <c r="G114" s="0" t="n">
        <v>0.995595117354844</v>
      </c>
      <c r="H114" s="0" t="n">
        <v>0.997086028805238</v>
      </c>
      <c r="I114" s="0" t="n">
        <v>0.753647029191975</v>
      </c>
      <c r="J114" s="0" t="n">
        <v>0.842401553661038</v>
      </c>
      <c r="K114" s="0" t="n">
        <v>0.0590366715616054</v>
      </c>
      <c r="L114" s="0" t="n">
        <v>0.0592050544017826</v>
      </c>
      <c r="M114" s="0" t="n">
        <v>0.23502733444725</v>
      </c>
      <c r="N114" s="0" t="n">
        <v>0.14624722113796</v>
      </c>
      <c r="O114" s="0" t="n">
        <v>0.00381147439602228</v>
      </c>
      <c r="P114" s="0" t="n">
        <v>0.00464665828881385</v>
      </c>
      <c r="Q114" s="0" t="n">
        <v>5045.14756152911</v>
      </c>
      <c r="R114" s="0" t="n">
        <v>3668.3832393779</v>
      </c>
      <c r="S114" s="0" t="n">
        <v>2677.76481628475</v>
      </c>
      <c r="T114" s="0" t="n">
        <v>2679.02087266874</v>
      </c>
      <c r="U114" s="0" t="n">
        <v>4493.27566978013</v>
      </c>
      <c r="V114" s="0" t="n">
        <v>4541.79601963757</v>
      </c>
      <c r="W114" s="0" t="n">
        <v>3393.92606289677</v>
      </c>
      <c r="X114" s="0" t="n">
        <v>0.593769148527655</v>
      </c>
      <c r="Y114" s="0" t="n">
        <v>0.681932488225981</v>
      </c>
      <c r="Z114" s="0" t="n">
        <v>574.874881697894</v>
      </c>
      <c r="AA114" s="0" t="n">
        <v>585.111073311737</v>
      </c>
      <c r="AB114" s="0" t="n">
        <v>531.155078988134</v>
      </c>
      <c r="AC114" s="0" t="n">
        <v>774.021912899876</v>
      </c>
      <c r="AD114" s="0" t="n">
        <v>0.784096440586023</v>
      </c>
      <c r="AE114" s="0" t="n">
        <v>0.542656581626023</v>
      </c>
      <c r="AF114" s="0" t="n">
        <v>0.241465899176407</v>
      </c>
      <c r="AG114" s="0" t="n">
        <v>0.309953342625748</v>
      </c>
      <c r="AH114" s="0" t="n">
        <v>0.274555196760311</v>
      </c>
      <c r="AI114" s="0" t="n">
        <v>0.289313395126815</v>
      </c>
      <c r="AJ114" s="0" t="n">
        <v>0.266412868465616</v>
      </c>
      <c r="AK114" s="0" t="n">
        <v>0.309312439330275</v>
      </c>
      <c r="AL114" s="0" t="n">
        <v>0.273437397457753</v>
      </c>
      <c r="AM114" s="0" t="n">
        <v>0.287814345160238</v>
      </c>
      <c r="AN114" s="0" t="n">
        <v>0.264865514459689</v>
      </c>
    </row>
    <row r="115" customFormat="false" ht="15" hidden="false" customHeight="false" outlineLevel="0" collapsed="false">
      <c r="A115" s="0" t="n">
        <v>57</v>
      </c>
      <c r="B115" s="0" t="n">
        <v>0.758044946263228</v>
      </c>
      <c r="C115" s="0" t="n">
        <v>0.234821198832885</v>
      </c>
      <c r="D115" s="0" t="n">
        <v>0.00713385490388676</v>
      </c>
      <c r="E115" s="0" t="n">
        <v>0.992674590099609</v>
      </c>
      <c r="F115" s="0" t="n">
        <v>0.992990314922311</v>
      </c>
      <c r="G115" s="0" t="n">
        <v>0.995763662112885</v>
      </c>
      <c r="H115" s="0" t="n">
        <v>0.996751916253784</v>
      </c>
      <c r="I115" s="0" t="n">
        <v>0.745293012206875</v>
      </c>
      <c r="J115" s="0" t="n">
        <v>0.834664681518774</v>
      </c>
      <c r="K115" s="0" t="n">
        <v>0.0619529157393539</v>
      </c>
      <c r="L115" s="0" t="n">
        <v>0.0631388575355985</v>
      </c>
      <c r="M115" s="0" t="n">
        <v>0.240087726182154</v>
      </c>
      <c r="N115" s="0" t="n">
        <v>0.149443819645822</v>
      </c>
      <c r="O115" s="0" t="n">
        <v>0.00729385171057956</v>
      </c>
      <c r="P115" s="0" t="n">
        <v>0.00888181375771424</v>
      </c>
      <c r="Q115" s="0" t="n">
        <v>4809.80128591994</v>
      </c>
      <c r="R115" s="0" t="n">
        <v>3488.44720135338</v>
      </c>
      <c r="S115" s="0" t="n">
        <v>2552.04440035605</v>
      </c>
      <c r="T115" s="0" t="n">
        <v>2553.20862302547</v>
      </c>
      <c r="U115" s="0" t="n">
        <v>4263.53390274437</v>
      </c>
      <c r="V115" s="0" t="n">
        <v>4318.54577772616</v>
      </c>
      <c r="W115" s="0" t="n">
        <v>3226.84334903211</v>
      </c>
      <c r="X115" s="0" t="n">
        <v>0.556087128147556</v>
      </c>
      <c r="Y115" s="0" t="n">
        <v>0.640350507010217</v>
      </c>
      <c r="Z115" s="0" t="n">
        <v>672.16874006058</v>
      </c>
      <c r="AA115" s="0" t="n">
        <v>679.456767056671</v>
      </c>
      <c r="AB115" s="0" t="n">
        <v>626.367148998673</v>
      </c>
      <c r="AC115" s="0" t="n">
        <v>815.852453688034</v>
      </c>
      <c r="AD115" s="0" t="n">
        <v>0.755305898493921</v>
      </c>
      <c r="AE115" s="0" t="n">
        <v>0.503730418984981</v>
      </c>
      <c r="AF115" s="0" t="n">
        <v>0.251575479508941</v>
      </c>
      <c r="AG115" s="0" t="n">
        <v>0.31083860902024</v>
      </c>
      <c r="AH115" s="0" t="n">
        <v>0.275474026562012</v>
      </c>
      <c r="AI115" s="0" t="n">
        <v>0.292386167080652</v>
      </c>
      <c r="AJ115" s="0" t="n">
        <v>0.268585726298797</v>
      </c>
      <c r="AK115" s="0" t="n">
        <v>0.310231035301944</v>
      </c>
      <c r="AL115" s="0" t="n">
        <v>0.274679162625049</v>
      </c>
      <c r="AM115" s="0" t="n">
        <v>0.290651697060341</v>
      </c>
      <c r="AN115" s="0" t="n">
        <v>0.26679291774822</v>
      </c>
    </row>
    <row r="116" customFormat="false" ht="15" hidden="false" customHeight="false" outlineLevel="0" collapsed="false">
      <c r="A116" s="0" t="n">
        <v>58</v>
      </c>
      <c r="B116" s="0" t="n">
        <v>0.749695049433733</v>
      </c>
      <c r="C116" s="0" t="n">
        <v>0.240008424455224</v>
      </c>
      <c r="D116" s="0" t="n">
        <v>0.0102965261110432</v>
      </c>
      <c r="E116" s="0" t="n">
        <v>0.992792221782068</v>
      </c>
      <c r="F116" s="0" t="n">
        <v>0.993543987561743</v>
      </c>
      <c r="G116" s="0" t="n">
        <v>0.995867091994524</v>
      </c>
      <c r="H116" s="0" t="n">
        <v>0.997281750114978</v>
      </c>
      <c r="I116" s="0" t="n">
        <v>0.737404805092815</v>
      </c>
      <c r="J116" s="0" t="n">
        <v>0.827067740314545</v>
      </c>
      <c r="K116" s="0" t="n">
        <v>0.0654965980721251</v>
      </c>
      <c r="L116" s="0" t="n">
        <v>0.0673412278825394</v>
      </c>
      <c r="M116" s="0" t="n">
        <v>0.244881818624078</v>
      </c>
      <c r="N116" s="0" t="n">
        <v>0.153705811965639</v>
      </c>
      <c r="O116" s="0" t="n">
        <v>0.0105055980651752</v>
      </c>
      <c r="P116" s="0" t="n">
        <v>0.0127704352815589</v>
      </c>
      <c r="Q116" s="0" t="n">
        <v>5127.39357112744</v>
      </c>
      <c r="R116" s="0" t="n">
        <v>3728.86496866228</v>
      </c>
      <c r="S116" s="0" t="n">
        <v>2704.31370400535</v>
      </c>
      <c r="T116" s="0" t="n">
        <v>2705.51766466417</v>
      </c>
      <c r="U116" s="0" t="n">
        <v>4520.89708138169</v>
      </c>
      <c r="V116" s="0" t="n">
        <v>4595.02092894316</v>
      </c>
      <c r="W116" s="0" t="n">
        <v>3431.65301196965</v>
      </c>
      <c r="X116" s="0" t="n">
        <v>0.597746529242922</v>
      </c>
      <c r="Y116" s="0" t="n">
        <v>0.681585801486045</v>
      </c>
      <c r="Z116" s="0" t="n">
        <v>563.092441648115</v>
      </c>
      <c r="AA116" s="0" t="n">
        <v>571.349310423156</v>
      </c>
      <c r="AB116" s="0" t="n">
        <v>516.952526090961</v>
      </c>
      <c r="AC116" s="0" t="n">
        <v>760.247000922508</v>
      </c>
      <c r="AD116" s="0" t="n">
        <v>0.811015650257345</v>
      </c>
      <c r="AE116" s="0" t="n">
        <v>0.577904585341385</v>
      </c>
      <c r="AF116" s="0" t="n">
        <v>0.23311106491596</v>
      </c>
      <c r="AG116" s="0" t="n">
        <v>0.310033607389536</v>
      </c>
      <c r="AH116" s="0" t="n">
        <v>0.277252313790029</v>
      </c>
      <c r="AI116" s="0" t="n">
        <v>0.29130431556924</v>
      </c>
      <c r="AJ116" s="0" t="n">
        <v>0.270134612225296</v>
      </c>
      <c r="AK116" s="0" t="n">
        <v>0.309135174387933</v>
      </c>
      <c r="AL116" s="0" t="n">
        <v>0.276220333329994</v>
      </c>
      <c r="AM116" s="0" t="n">
        <v>0.290277357669176</v>
      </c>
      <c r="AN116" s="0" t="n">
        <v>0.26899806345307</v>
      </c>
    </row>
    <row r="117" customFormat="false" ht="15" hidden="false" customHeight="false" outlineLevel="0" collapsed="false">
      <c r="A117" s="0" t="n">
        <v>59</v>
      </c>
      <c r="B117" s="0" t="n">
        <v>0.737562093544551</v>
      </c>
      <c r="C117" s="0" t="n">
        <v>0.246893185943218</v>
      </c>
      <c r="D117" s="0" t="n">
        <v>0.0155447205122312</v>
      </c>
      <c r="E117" s="0" t="n">
        <v>0.992293517704398</v>
      </c>
      <c r="F117" s="0" t="n">
        <v>0.992624707947736</v>
      </c>
      <c r="G117" s="0" t="n">
        <v>0.995347013931352</v>
      </c>
      <c r="H117" s="0" t="n">
        <v>0.996325570143902</v>
      </c>
      <c r="I117" s="0" t="n">
        <v>0.725294107091835</v>
      </c>
      <c r="J117" s="0" t="n">
        <v>0.815247645932448</v>
      </c>
      <c r="K117" s="0" t="n">
        <v>0.0697611117475821</v>
      </c>
      <c r="L117" s="0" t="n">
        <v>0.072426284720468</v>
      </c>
      <c r="M117" s="0" t="n">
        <v>0.251184503113263</v>
      </c>
      <c r="N117" s="0" t="n">
        <v>0.158209265840082</v>
      </c>
      <c r="O117" s="0" t="n">
        <v>0.0158149074992995</v>
      </c>
      <c r="P117" s="0" t="n">
        <v>0.0191677961752069</v>
      </c>
      <c r="Q117" s="0" t="n">
        <v>4922.4233521643</v>
      </c>
      <c r="R117" s="0" t="n">
        <v>3561.71070785923</v>
      </c>
      <c r="S117" s="0" t="n">
        <v>2590.63427639889</v>
      </c>
      <c r="T117" s="0" t="n">
        <v>2591.75085543831</v>
      </c>
      <c r="U117" s="0" t="n">
        <v>4310.49086573383</v>
      </c>
      <c r="V117" s="0" t="n">
        <v>4395.55800122617</v>
      </c>
      <c r="W117" s="0" t="n">
        <v>3250.4861813793</v>
      </c>
      <c r="X117" s="0" t="n">
        <v>0.558162254473031</v>
      </c>
      <c r="Y117" s="0" t="n">
        <v>0.638292773619309</v>
      </c>
      <c r="Z117" s="0" t="n">
        <v>536.621094459309</v>
      </c>
      <c r="AA117" s="0" t="n">
        <v>544.882877108941</v>
      </c>
      <c r="AB117" s="0" t="n">
        <v>486.388932812723</v>
      </c>
      <c r="AC117" s="0" t="n">
        <v>731.863270178531</v>
      </c>
      <c r="AD117" s="0" t="n">
        <v>0.775631777649902</v>
      </c>
      <c r="AE117" s="0" t="n">
        <v>0.538483915453292</v>
      </c>
      <c r="AF117" s="0" t="n">
        <v>0.237147862196611</v>
      </c>
      <c r="AG117" s="0" t="n">
        <v>0.315299713786889</v>
      </c>
      <c r="AH117" s="0" t="n">
        <v>0.279205303019778</v>
      </c>
      <c r="AI117" s="0" t="n">
        <v>0.296270487960534</v>
      </c>
      <c r="AJ117" s="0" t="n">
        <v>0.272650421250735</v>
      </c>
      <c r="AK117" s="0" t="n">
        <v>0.314386484810338</v>
      </c>
      <c r="AL117" s="0" t="n">
        <v>0.278183275394341</v>
      </c>
      <c r="AM117" s="0" t="n">
        <v>0.295305671013115</v>
      </c>
      <c r="AN117" s="0" t="n">
        <v>0.271575367439433</v>
      </c>
    </row>
    <row r="118" customFormat="false" ht="15" hidden="false" customHeight="false" outlineLevel="0" collapsed="false">
      <c r="A118" s="0" t="n">
        <v>60</v>
      </c>
      <c r="B118" s="0" t="n">
        <v>0.728136535340917</v>
      </c>
      <c r="C118" s="0" t="n">
        <v>0.253490670899968</v>
      </c>
      <c r="D118" s="0" t="n">
        <v>0.0183727937591155</v>
      </c>
      <c r="E118" s="0" t="n">
        <v>0.992327755134572</v>
      </c>
      <c r="F118" s="0" t="n">
        <v>0.992597527327267</v>
      </c>
      <c r="G118" s="0" t="n">
        <v>0.995367685656728</v>
      </c>
      <c r="H118" s="0" t="n">
        <v>0.996287421434212</v>
      </c>
      <c r="I118" s="0" t="n">
        <v>0.716660666140819</v>
      </c>
      <c r="J118" s="0" t="n">
        <v>0.808903116344253</v>
      </c>
      <c r="K118" s="0" t="n">
        <v>0.0738707789048995</v>
      </c>
      <c r="L118" s="0" t="n">
        <v>0.0769313398141943</v>
      </c>
      <c r="M118" s="0" t="n">
        <v>0.25703724265302</v>
      </c>
      <c r="N118" s="0" t="n">
        <v>0.161081341465489</v>
      </c>
      <c r="O118" s="0" t="n">
        <v>0.0186298463407328</v>
      </c>
      <c r="P118" s="0" t="n">
        <v>0.0226130695175249</v>
      </c>
      <c r="Q118" s="0" t="n">
        <v>5364.46773415041</v>
      </c>
      <c r="R118" s="0" t="n">
        <v>3854.26954533738</v>
      </c>
      <c r="S118" s="0" t="n">
        <v>2799.48518719322</v>
      </c>
      <c r="T118" s="0" t="n">
        <v>2800.65905588891</v>
      </c>
      <c r="U118" s="0" t="n">
        <v>4667.16425939199</v>
      </c>
      <c r="V118" s="0" t="n">
        <v>4770.80573168055</v>
      </c>
      <c r="W118" s="0" t="n">
        <v>3524.73481683845</v>
      </c>
      <c r="X118" s="0" t="n">
        <v>0.608038245500863</v>
      </c>
      <c r="Y118" s="0" t="n">
        <v>0.692369834382951</v>
      </c>
      <c r="Z118" s="0" t="n">
        <v>603.564776062133</v>
      </c>
      <c r="AA118" s="0" t="n">
        <v>616.732306817018</v>
      </c>
      <c r="AB118" s="0" t="n">
        <v>567.351957972538</v>
      </c>
      <c r="AC118" s="0" t="n">
        <v>802.572936656726</v>
      </c>
      <c r="AD118" s="0" t="n">
        <v>0.768586223969135</v>
      </c>
      <c r="AE118" s="0" t="n">
        <v>0.543737364848643</v>
      </c>
      <c r="AF118" s="0" t="n">
        <v>0.224848859120491</v>
      </c>
      <c r="AG118" s="0" t="n">
        <v>0.313974747539037</v>
      </c>
      <c r="AH118" s="0" t="n">
        <v>0.281668307157735</v>
      </c>
      <c r="AI118" s="0" t="n">
        <v>0.295839428611267</v>
      </c>
      <c r="AJ118" s="0" t="n">
        <v>0.275721464043284</v>
      </c>
      <c r="AK118" s="0" t="n">
        <v>0.313091610084483</v>
      </c>
      <c r="AL118" s="0" t="n">
        <v>0.280683405046175</v>
      </c>
      <c r="AM118" s="0" t="n">
        <v>0.294743776510542</v>
      </c>
      <c r="AN118" s="0" t="n">
        <v>0.274594509011038</v>
      </c>
    </row>
    <row r="119" customFormat="false" ht="15" hidden="false" customHeight="false" outlineLevel="0" collapsed="false">
      <c r="A119" s="0" t="n">
        <v>61</v>
      </c>
      <c r="B119" s="0" t="n">
        <v>0.720647880746951</v>
      </c>
      <c r="C119" s="0" t="n">
        <v>0.259221910369526</v>
      </c>
      <c r="D119" s="0" t="n">
        <v>0.0201302088835222</v>
      </c>
      <c r="E119" s="0" t="n">
        <v>0.992306796845149</v>
      </c>
      <c r="F119" s="0" t="n">
        <v>0.992561571813166</v>
      </c>
      <c r="G119" s="0" t="n">
        <v>0.99533647321129</v>
      </c>
      <c r="H119" s="0" t="n">
        <v>0.996229715111185</v>
      </c>
      <c r="I119" s="0" t="n">
        <v>0.709815291360862</v>
      </c>
      <c r="J119" s="0" t="n">
        <v>0.79905366479385</v>
      </c>
      <c r="K119" s="0" t="n">
        <v>0.0766227914601528</v>
      </c>
      <c r="L119" s="0" t="n">
        <v>0.0804348446088143</v>
      </c>
      <c r="M119" s="0" t="n">
        <v>0.26213507135941</v>
      </c>
      <c r="N119" s="0" t="n">
        <v>0.1688616054403</v>
      </c>
      <c r="O119" s="0" t="n">
        <v>0.0203564341248766</v>
      </c>
      <c r="P119" s="0" t="n">
        <v>0.0246463015790161</v>
      </c>
      <c r="Q119" s="0" t="n">
        <v>4976.83877928778</v>
      </c>
      <c r="R119" s="0" t="n">
        <v>3599.29006922376</v>
      </c>
      <c r="S119" s="0" t="n">
        <v>2604.35629730153</v>
      </c>
      <c r="T119" s="0" t="n">
        <v>2588.98161198631</v>
      </c>
      <c r="U119" s="0" t="n">
        <v>4313.77127442728</v>
      </c>
      <c r="V119" s="0" t="n">
        <v>4423.55812003436</v>
      </c>
      <c r="W119" s="0" t="n">
        <v>3261.17688746109</v>
      </c>
      <c r="X119" s="0" t="n">
        <v>0.572071929935555</v>
      </c>
      <c r="Y119" s="0" t="n">
        <v>0.649677786504776</v>
      </c>
      <c r="Z119" s="0" t="n">
        <v>691.530699251008</v>
      </c>
      <c r="AA119" s="0" t="n">
        <v>691.223712801644</v>
      </c>
      <c r="AB119" s="0" t="n">
        <v>639.440955304677</v>
      </c>
      <c r="AC119" s="0" t="n">
        <v>843.32749824515</v>
      </c>
      <c r="AD119" s="0" t="n">
        <v>0.743010740881336</v>
      </c>
      <c r="AE119" s="0" t="n">
        <v>0.515369624984183</v>
      </c>
      <c r="AF119" s="0" t="n">
        <v>0.227641115897153</v>
      </c>
      <c r="AG119" s="0" t="n">
        <v>0.317022086275769</v>
      </c>
      <c r="AH119" s="0" t="n">
        <v>0.281985875897989</v>
      </c>
      <c r="AI119" s="0" t="n">
        <v>0.298454785598807</v>
      </c>
      <c r="AJ119" s="0" t="n">
        <v>0.276488973199759</v>
      </c>
      <c r="AK119" s="0" t="n">
        <v>0.316145841268179</v>
      </c>
      <c r="AL119" s="0" t="n">
        <v>0.281064680235608</v>
      </c>
      <c r="AM119" s="0" t="n">
        <v>0.297369647415165</v>
      </c>
      <c r="AN119" s="0" t="n">
        <v>0.275296684641972</v>
      </c>
    </row>
    <row r="120" customFormat="false" ht="15" hidden="false" customHeight="false" outlineLevel="0" collapsed="false">
      <c r="A120" s="0" t="n">
        <v>62</v>
      </c>
      <c r="B120" s="0" t="n">
        <v>0.714427869301705</v>
      </c>
      <c r="C120" s="0" t="n">
        <v>0.263327303005849</v>
      </c>
      <c r="D120" s="0" t="n">
        <v>0.0222448276924457</v>
      </c>
      <c r="E120" s="0" t="n">
        <v>0.992709011611392</v>
      </c>
      <c r="F120" s="0" t="n">
        <v>0.993070150357017</v>
      </c>
      <c r="G120" s="0" t="n">
        <v>0.995714557285635</v>
      </c>
      <c r="H120" s="0" t="n">
        <v>0.996695004921422</v>
      </c>
      <c r="I120" s="0" t="n">
        <v>0.704098511102274</v>
      </c>
      <c r="J120" s="0" t="n">
        <v>0.793043665596296</v>
      </c>
      <c r="K120" s="0" t="n">
        <v>0.0794907288038562</v>
      </c>
      <c r="L120" s="0" t="n">
        <v>0.0833350901997162</v>
      </c>
      <c r="M120" s="0" t="n">
        <v>0.266128997015212</v>
      </c>
      <c r="N120" s="0" t="n">
        <v>0.172912546265978</v>
      </c>
      <c r="O120" s="0" t="n">
        <v>0.0224815034939059</v>
      </c>
      <c r="P120" s="0" t="n">
        <v>0.0271139384947432</v>
      </c>
      <c r="Q120" s="0" t="n">
        <v>4986.24526198327</v>
      </c>
      <c r="R120" s="0" t="n">
        <v>3608.17725828059</v>
      </c>
      <c r="S120" s="0" t="n">
        <v>2659.7826401928</v>
      </c>
      <c r="T120" s="0" t="n">
        <v>2607.1728222411</v>
      </c>
      <c r="U120" s="0" t="n">
        <v>4320.70207775336</v>
      </c>
      <c r="V120" s="0" t="n">
        <v>4438.67912350157</v>
      </c>
      <c r="W120" s="0" t="n">
        <v>3321.76216449592</v>
      </c>
      <c r="X120" s="0" t="n">
        <v>0.589323319218775</v>
      </c>
      <c r="Y120" s="0" t="n">
        <v>0.660206112719966</v>
      </c>
      <c r="Z120" s="0" t="n">
        <v>557.713624179443</v>
      </c>
      <c r="AA120" s="0" t="n">
        <v>568.082645921276</v>
      </c>
      <c r="AB120" s="0" t="n">
        <v>497.414016226374</v>
      </c>
      <c r="AC120" s="0" t="n">
        <v>775.460683987634</v>
      </c>
      <c r="AD120" s="0" t="n">
        <v>0.770154776392445</v>
      </c>
      <c r="AE120" s="0" t="n">
        <v>0.53433457267003</v>
      </c>
      <c r="AF120" s="0" t="n">
        <v>0.235820203722414</v>
      </c>
      <c r="AG120" s="0" t="n">
        <v>0.307333791068711</v>
      </c>
      <c r="AH120" s="0" t="n">
        <v>0.268613216929014</v>
      </c>
      <c r="AI120" s="0" t="n">
        <v>0.285213548452464</v>
      </c>
      <c r="AJ120" s="0" t="n">
        <v>0.262439685789897</v>
      </c>
      <c r="AK120" s="0" t="n">
        <v>0.306447630895675</v>
      </c>
      <c r="AL120" s="0" t="n">
        <v>0.26767751972033</v>
      </c>
      <c r="AM120" s="0" t="n">
        <v>0.284145794952964</v>
      </c>
      <c r="AN120" s="0" t="n">
        <v>0.261186063707063</v>
      </c>
    </row>
    <row r="121" customFormat="false" ht="15" hidden="false" customHeight="false" outlineLevel="0" collapsed="false">
      <c r="A121" s="0" t="n">
        <v>63</v>
      </c>
      <c r="B121" s="0" t="n">
        <v>0.70681802829607</v>
      </c>
      <c r="C121" s="0" t="n">
        <v>0.268045129677987</v>
      </c>
      <c r="D121" s="0" t="n">
        <v>0.0251368420259429</v>
      </c>
      <c r="E121" s="0" t="n">
        <v>0.992771366226406</v>
      </c>
      <c r="F121" s="0" t="n">
        <v>0.993087255030703</v>
      </c>
      <c r="G121" s="0" t="n">
        <v>0.995751207615656</v>
      </c>
      <c r="H121" s="0" t="n">
        <v>0.996681804016722</v>
      </c>
      <c r="I121" s="0" t="n">
        <v>0.697765985505904</v>
      </c>
      <c r="J121" s="0" t="n">
        <v>0.786527431792094</v>
      </c>
      <c r="K121" s="0" t="n">
        <v>0.0806230695615864</v>
      </c>
      <c r="L121" s="0" t="n">
        <v>0.0846852091038388</v>
      </c>
      <c r="M121" s="0" t="n">
        <v>0.269712203214134</v>
      </c>
      <c r="N121" s="0" t="n">
        <v>0.176048949107275</v>
      </c>
      <c r="O121" s="0" t="n">
        <v>0.0252931775063678</v>
      </c>
      <c r="P121" s="0" t="n">
        <v>0.0305108741313337</v>
      </c>
      <c r="Q121" s="0" t="n">
        <v>4664.51260973002</v>
      </c>
      <c r="R121" s="0" t="n">
        <v>3359.52174096469</v>
      </c>
      <c r="S121" s="0" t="n">
        <v>2482.8246442416</v>
      </c>
      <c r="T121" s="0" t="n">
        <v>2428.73232783045</v>
      </c>
      <c r="U121" s="0" t="n">
        <v>4023.52132035295</v>
      </c>
      <c r="V121" s="0" t="n">
        <v>4135.99718951645</v>
      </c>
      <c r="W121" s="0" t="n">
        <v>3058.2145570298</v>
      </c>
      <c r="X121" s="0" t="n">
        <v>0.581316250998694</v>
      </c>
      <c r="Y121" s="0" t="n">
        <v>0.652104156447675</v>
      </c>
      <c r="Z121" s="0" t="n">
        <v>514.484797014421</v>
      </c>
      <c r="AA121" s="0" t="n">
        <v>519.488475340444</v>
      </c>
      <c r="AB121" s="0" t="n">
        <v>462.201811650019</v>
      </c>
      <c r="AC121" s="0" t="n">
        <v>685.328235765312</v>
      </c>
      <c r="AD121" s="0" t="n">
        <v>0.757297266137663</v>
      </c>
      <c r="AE121" s="0" t="n">
        <v>0.509045577708791</v>
      </c>
      <c r="AF121" s="0" t="n">
        <v>0.248251688428873</v>
      </c>
      <c r="AG121" s="0" t="n">
        <v>0.31744294102949</v>
      </c>
      <c r="AH121" s="0" t="n">
        <v>0.281785941981458</v>
      </c>
      <c r="AI121" s="0" t="n">
        <v>0.29872303581925</v>
      </c>
      <c r="AJ121" s="0" t="n">
        <v>0.277590512974728</v>
      </c>
      <c r="AK121" s="0" t="n">
        <v>0.316841516687711</v>
      </c>
      <c r="AL121" s="0" t="n">
        <v>0.281153099039729</v>
      </c>
      <c r="AM121" s="0" t="n">
        <v>0.29758220709136</v>
      </c>
      <c r="AN121" s="0" t="n">
        <v>0.276343327102109</v>
      </c>
    </row>
    <row r="122" customFormat="false" ht="15" hidden="false" customHeight="false" outlineLevel="0" collapsed="false">
      <c r="A122" s="0" t="n">
        <v>64</v>
      </c>
      <c r="B122" s="0" t="n">
        <v>0.697957948889317</v>
      </c>
      <c r="C122" s="0" t="n">
        <v>0.274227717087109</v>
      </c>
      <c r="D122" s="0" t="n">
        <v>0.0278143340235737</v>
      </c>
      <c r="E122" s="0" t="n">
        <v>0.992809370399378</v>
      </c>
      <c r="F122" s="0" t="n">
        <v>0.9931330086116</v>
      </c>
      <c r="G122" s="0" t="n">
        <v>0.995770993640208</v>
      </c>
      <c r="H122" s="0" t="n">
        <v>0.996718676887103</v>
      </c>
      <c r="I122" s="0" t="n">
        <v>0.689700527246449</v>
      </c>
      <c r="J122" s="0" t="n">
        <v>0.781019745288515</v>
      </c>
      <c r="K122" s="0" t="n">
        <v>0.0836933088953662</v>
      </c>
      <c r="L122" s="0" t="n">
        <v>0.0869485454647357</v>
      </c>
      <c r="M122" s="0" t="n">
        <v>0.275196270787748</v>
      </c>
      <c r="N122" s="0" t="n">
        <v>0.178319219625115</v>
      </c>
      <c r="O122" s="0" t="n">
        <v>0.0279125723651807</v>
      </c>
      <c r="P122" s="0" t="n">
        <v>0.0337940436979697</v>
      </c>
      <c r="Q122" s="0" t="n">
        <v>4269.63824203021</v>
      </c>
      <c r="R122" s="0" t="n">
        <v>3059.90455928646</v>
      </c>
      <c r="S122" s="0" t="n">
        <v>2286.84714994668</v>
      </c>
      <c r="T122" s="0" t="n">
        <v>2238.2132073793</v>
      </c>
      <c r="U122" s="0" t="n">
        <v>3669.39923292986</v>
      </c>
      <c r="V122" s="0" t="n">
        <v>3778.38659852187</v>
      </c>
      <c r="W122" s="0" t="n">
        <v>2810.47611580316</v>
      </c>
      <c r="X122" s="0" t="n">
        <v>0.563537280169274</v>
      </c>
      <c r="Y122" s="0" t="n">
        <v>0.62923242852824</v>
      </c>
      <c r="Z122" s="0" t="n">
        <v>469.773955603836</v>
      </c>
      <c r="AA122" s="0" t="n">
        <v>476.145075706361</v>
      </c>
      <c r="AB122" s="0" t="n">
        <v>422.904047257212</v>
      </c>
      <c r="AC122" s="0" t="n">
        <v>633.246623365493</v>
      </c>
      <c r="AD122" s="0" t="n">
        <v>0.764502187487989</v>
      </c>
      <c r="AE122" s="0" t="n">
        <v>0.517004131415439</v>
      </c>
      <c r="AF122" s="0" t="n">
        <v>0.247498056072549</v>
      </c>
      <c r="AG122" s="0" t="n">
        <v>0.320459984669842</v>
      </c>
      <c r="AH122" s="0" t="n">
        <v>0.280394399719924</v>
      </c>
      <c r="AI122" s="0" t="n">
        <v>0.299870570754772</v>
      </c>
      <c r="AJ122" s="0" t="n">
        <v>0.275098333723429</v>
      </c>
      <c r="AK122" s="0" t="n">
        <v>0.319864882688057</v>
      </c>
      <c r="AL122" s="0" t="n">
        <v>0.279764210607924</v>
      </c>
      <c r="AM122" s="0" t="n">
        <v>0.298871727916288</v>
      </c>
      <c r="AN122" s="0" t="n">
        <v>0.273916540315428</v>
      </c>
    </row>
    <row r="123" customFormat="false" ht="15" hidden="false" customHeight="false" outlineLevel="0" collapsed="false">
      <c r="A123" s="0" t="n">
        <v>65</v>
      </c>
      <c r="B123" s="0" t="n">
        <v>0.697696505916184</v>
      </c>
      <c r="C123" s="0" t="n">
        <v>0.279442253067853</v>
      </c>
      <c r="D123" s="0" t="n">
        <v>0.0228612410159628</v>
      </c>
      <c r="E123" s="0" t="n">
        <v>0.991088046479552</v>
      </c>
      <c r="F123" s="0" t="n">
        <v>0.990612094409541</v>
      </c>
      <c r="G123" s="0" t="n">
        <v>0.994018047571246</v>
      </c>
      <c r="H123" s="0" t="n">
        <v>0.994158543416284</v>
      </c>
      <c r="I123" s="0" t="n">
        <v>0.688947793046706</v>
      </c>
      <c r="J123" s="0" t="n">
        <v>0.781840208687446</v>
      </c>
      <c r="K123" s="0" t="n">
        <v>0.084715746758866</v>
      </c>
      <c r="L123" s="0" t="n">
        <v>0.0884098411059352</v>
      </c>
      <c r="M123" s="0" t="n">
        <v>0.279291357242327</v>
      </c>
      <c r="N123" s="0" t="n">
        <v>0.181115771384888</v>
      </c>
      <c r="O123" s="0" t="n">
        <v>0.0228488961905193</v>
      </c>
      <c r="P123" s="0" t="n">
        <v>0.0276561143372066</v>
      </c>
      <c r="Q123" s="0" t="n">
        <v>4203.06161478489</v>
      </c>
      <c r="R123" s="0" t="n">
        <v>3025.67758985258</v>
      </c>
      <c r="S123" s="0" t="n">
        <v>2247.38687932744</v>
      </c>
      <c r="T123" s="0" t="n">
        <v>2212.74361216473</v>
      </c>
      <c r="U123" s="0" t="n">
        <v>3611.06232088447</v>
      </c>
      <c r="V123" s="0" t="n">
        <v>3725.50343705792</v>
      </c>
      <c r="W123" s="0" t="n">
        <v>2765.92951520591</v>
      </c>
      <c r="X123" s="0" t="n">
        <v>0.556141234994269</v>
      </c>
      <c r="Y123" s="0" t="n">
        <v>0.622508747300347</v>
      </c>
      <c r="Z123" s="0" t="n">
        <v>584.760887539492</v>
      </c>
      <c r="AA123" s="0" t="n">
        <v>583.3769256201</v>
      </c>
      <c r="AB123" s="0" t="n">
        <v>534.337773997717</v>
      </c>
      <c r="AC123" s="0" t="n">
        <v>729.593427067025</v>
      </c>
      <c r="AD123" s="0" t="n">
        <v>0.744683615866213</v>
      </c>
      <c r="AE123" s="0" t="n">
        <v>0.512733557278393</v>
      </c>
      <c r="AF123" s="0" t="n">
        <v>0.23195005858782</v>
      </c>
      <c r="AG123" s="0" t="n">
        <v>0.31795721622331</v>
      </c>
      <c r="AH123" s="0" t="n">
        <v>0.283123106052426</v>
      </c>
      <c r="AI123" s="0" t="n">
        <v>0.302950198741595</v>
      </c>
      <c r="AJ123" s="0" t="n">
        <v>0.278083496036895</v>
      </c>
      <c r="AK123" s="0" t="n">
        <v>0.317366305473075</v>
      </c>
      <c r="AL123" s="0" t="n">
        <v>0.28250201559695</v>
      </c>
      <c r="AM123" s="0" t="n">
        <v>0.30207093311745</v>
      </c>
      <c r="AN123" s="0" t="n">
        <v>0.276133399992239</v>
      </c>
    </row>
    <row r="124" customFormat="false" ht="15" hidden="false" customHeight="false" outlineLevel="0" collapsed="false">
      <c r="A124" s="0" t="n">
        <v>66</v>
      </c>
      <c r="B124" s="0" t="n">
        <v>0.692383268302116</v>
      </c>
      <c r="C124" s="0" t="n">
        <v>0.284339264286339</v>
      </c>
      <c r="D124" s="0" t="n">
        <v>0.0232774674115456</v>
      </c>
      <c r="E124" s="0" t="n">
        <v>0.990763180468492</v>
      </c>
      <c r="F124" s="0" t="n">
        <v>0.990203871415721</v>
      </c>
      <c r="G124" s="0" t="n">
        <v>0.993688947542065</v>
      </c>
      <c r="H124" s="0" t="n">
        <v>0.993741122966479</v>
      </c>
      <c r="I124" s="0" t="n">
        <v>0.684253909600792</v>
      </c>
      <c r="J124" s="0" t="n">
        <v>0.776998706677444</v>
      </c>
      <c r="K124" s="0" t="n">
        <v>0.0851080171560541</v>
      </c>
      <c r="L124" s="0" t="n">
        <v>0.0892092607383586</v>
      </c>
      <c r="M124" s="0" t="n">
        <v>0.283315605410755</v>
      </c>
      <c r="N124" s="0" t="n">
        <v>0.185164029869273</v>
      </c>
      <c r="O124" s="0" t="n">
        <v>0.0231936654569449</v>
      </c>
      <c r="P124" s="0" t="n">
        <v>0.0280411348690036</v>
      </c>
      <c r="Q124" s="0" t="n">
        <v>4236.00212293994</v>
      </c>
      <c r="R124" s="0" t="n">
        <v>3031.52023007477</v>
      </c>
      <c r="S124" s="0" t="n">
        <v>2253.00272878466</v>
      </c>
      <c r="T124" s="0" t="n">
        <v>2217.15225798455</v>
      </c>
      <c r="U124" s="0" t="n">
        <v>3625.16382218527</v>
      </c>
      <c r="V124" s="0" t="n">
        <v>3740.39944841785</v>
      </c>
      <c r="W124" s="0" t="n">
        <v>2772.31948996558</v>
      </c>
      <c r="X124" s="0" t="n">
        <v>0.558181409790754</v>
      </c>
      <c r="Y124" s="0" t="n">
        <v>0.62741765410638</v>
      </c>
      <c r="Z124" s="0" t="n">
        <v>511.092586816725</v>
      </c>
      <c r="AA124" s="0" t="n">
        <v>521.004257907608</v>
      </c>
      <c r="AB124" s="0" t="n">
        <v>418.377568130266</v>
      </c>
      <c r="AC124" s="0" t="n">
        <v>780.383881470193</v>
      </c>
      <c r="AD124" s="0" t="n">
        <v>0.753612946402898</v>
      </c>
      <c r="AE124" s="0" t="n">
        <v>0.517119933232227</v>
      </c>
      <c r="AF124" s="0" t="n">
        <v>0.236536974287793</v>
      </c>
      <c r="AG124" s="0" t="n">
        <v>0.324235793181174</v>
      </c>
      <c r="AH124" s="0" t="n">
        <v>0.2856392499652</v>
      </c>
      <c r="AI124" s="0" t="n">
        <v>0.307523341901955</v>
      </c>
      <c r="AJ124" s="0" t="n">
        <v>0.280760318655239</v>
      </c>
      <c r="AK124" s="0" t="n">
        <v>0.323621674688509</v>
      </c>
      <c r="AL124" s="0" t="n">
        <v>0.284990055848966</v>
      </c>
      <c r="AM124" s="0" t="n">
        <v>0.306317395097141</v>
      </c>
      <c r="AN124" s="0" t="n">
        <v>0.278020574746145</v>
      </c>
    </row>
    <row r="125" customFormat="false" ht="15" hidden="false" customHeight="false" outlineLevel="0" collapsed="false">
      <c r="A125" s="0" t="n">
        <v>67</v>
      </c>
      <c r="B125" s="0" t="n">
        <v>0.687221256041705</v>
      </c>
      <c r="C125" s="0" t="n">
        <v>0.290963460441897</v>
      </c>
      <c r="D125" s="0" t="n">
        <v>0.0218152835163977</v>
      </c>
      <c r="E125" s="0" t="n">
        <v>0.989785592118909</v>
      </c>
      <c r="F125" s="0" t="n">
        <v>0.988981213188046</v>
      </c>
      <c r="G125" s="0" t="n">
        <v>0.992684975283968</v>
      </c>
      <c r="H125" s="0" t="n">
        <v>0.99248312699895</v>
      </c>
      <c r="I125" s="0" t="n">
        <v>0.679597366308618</v>
      </c>
      <c r="J125" s="0" t="n">
        <v>0.771752934531113</v>
      </c>
      <c r="K125" s="0" t="n">
        <v>0.0875754957788277</v>
      </c>
      <c r="L125" s="0" t="n">
        <v>0.0918771395319156</v>
      </c>
      <c r="M125" s="0" t="n">
        <v>0.288553622371886</v>
      </c>
      <c r="N125" s="0" t="n">
        <v>0.191097714926209</v>
      </c>
      <c r="O125" s="0" t="n">
        <v>0.0216346034384043</v>
      </c>
      <c r="P125" s="0" t="n">
        <v>0.0261305637307245</v>
      </c>
      <c r="Q125" s="0" t="n">
        <v>4323.51333951548</v>
      </c>
      <c r="R125" s="0" t="n">
        <v>3086.62789423823</v>
      </c>
      <c r="S125" s="0" t="n">
        <v>2283.0833129044</v>
      </c>
      <c r="T125" s="0" t="n">
        <v>2249.93695012892</v>
      </c>
      <c r="U125" s="0" t="n">
        <v>3684.58710135579</v>
      </c>
      <c r="V125" s="0" t="n">
        <v>3811.70096289274</v>
      </c>
      <c r="W125" s="0" t="n">
        <v>2816.93988361917</v>
      </c>
      <c r="X125" s="0" t="n">
        <v>0.576287307755464</v>
      </c>
      <c r="Y125" s="0" t="n">
        <v>0.649061525492725</v>
      </c>
      <c r="Z125" s="0" t="n">
        <v>498.89881333983</v>
      </c>
      <c r="AA125" s="0" t="n">
        <v>509.364555540583</v>
      </c>
      <c r="AB125" s="0" t="n">
        <v>424.667542093502</v>
      </c>
      <c r="AC125" s="0" t="n">
        <v>727.011554739138</v>
      </c>
      <c r="AD125" s="0" t="n">
        <v>0.752632572419903</v>
      </c>
      <c r="AE125" s="0" t="n">
        <v>0.509627815300153</v>
      </c>
      <c r="AF125" s="0" t="n">
        <v>0.24300475711975</v>
      </c>
      <c r="AG125" s="0" t="n">
        <v>0.323229975213988</v>
      </c>
      <c r="AH125" s="0" t="n">
        <v>0.288711696624011</v>
      </c>
      <c r="AI125" s="0" t="n">
        <v>0.306202921202323</v>
      </c>
      <c r="AJ125" s="0" t="n">
        <v>0.283845159339664</v>
      </c>
      <c r="AK125" s="0" t="n">
        <v>0.322620493877651</v>
      </c>
      <c r="AL125" s="0" t="n">
        <v>0.288071129031209</v>
      </c>
      <c r="AM125" s="0" t="n">
        <v>0.305006766282427</v>
      </c>
      <c r="AN125" s="0" t="n">
        <v>0.280023754447816</v>
      </c>
    </row>
    <row r="126" customFormat="false" ht="15" hidden="false" customHeight="false" outlineLevel="0" collapsed="false">
      <c r="A126" s="0" t="n">
        <v>68</v>
      </c>
      <c r="B126" s="0" t="n">
        <v>0.685936214975362</v>
      </c>
      <c r="C126" s="0" t="n">
        <v>0.290152984122675</v>
      </c>
      <c r="D126" s="0" t="n">
        <v>0.0239108009019635</v>
      </c>
      <c r="E126" s="0" t="n">
        <v>0.982463633153269</v>
      </c>
      <c r="F126" s="0" t="n">
        <v>0.988347247029284</v>
      </c>
      <c r="G126" s="0" t="n">
        <v>0.98590422240218</v>
      </c>
      <c r="H126" s="0" t="n">
        <v>0.991716902596823</v>
      </c>
      <c r="I126" s="0" t="n">
        <v>0.673907385876096</v>
      </c>
      <c r="J126" s="0" t="n">
        <v>0.765146935203868</v>
      </c>
      <c r="K126" s="0" t="n">
        <v>0.088360611117151</v>
      </c>
      <c r="L126" s="0" t="n">
        <v>0.092391428558011</v>
      </c>
      <c r="M126" s="0" t="n">
        <v>0.285064754951426</v>
      </c>
      <c r="N126" s="0" t="n">
        <v>0.194855506802396</v>
      </c>
      <c r="O126" s="0" t="n">
        <v>0.0234914923257475</v>
      </c>
      <c r="P126" s="0" t="n">
        <v>0.028344805023019</v>
      </c>
      <c r="Q126" s="0" t="n">
        <v>4269.95423086266</v>
      </c>
      <c r="R126" s="0" t="n">
        <v>3033.09384166697</v>
      </c>
      <c r="S126" s="0" t="n">
        <v>2281.28638588278</v>
      </c>
      <c r="T126" s="0" t="n">
        <v>2214.20073216183</v>
      </c>
      <c r="U126" s="0" t="n">
        <v>3643.78160860199</v>
      </c>
      <c r="V126" s="0" t="n">
        <v>3766.76943998083</v>
      </c>
      <c r="W126" s="0" t="n">
        <v>2767.75091520229</v>
      </c>
      <c r="X126" s="0" t="n">
        <v>0.585532666938895</v>
      </c>
      <c r="Y126" s="0" t="n">
        <v>0.663323876672852</v>
      </c>
      <c r="Z126" s="0" t="n">
        <v>513.124395165847</v>
      </c>
      <c r="AA126" s="0" t="n">
        <v>522.756797693041</v>
      </c>
      <c r="AB126" s="0" t="n">
        <v>422.394469422427</v>
      </c>
      <c r="AC126" s="0" t="n">
        <v>778.926352972053</v>
      </c>
      <c r="AD126" s="0" t="n">
        <v>0.765014342334046</v>
      </c>
      <c r="AE126" s="0" t="n">
        <v>0.531905167925107</v>
      </c>
      <c r="AF126" s="0" t="n">
        <v>0.233109174408939</v>
      </c>
      <c r="AG126" s="0" t="n">
        <v>0.321483010721462</v>
      </c>
      <c r="AH126" s="0" t="n">
        <v>0.292589696792576</v>
      </c>
      <c r="AI126" s="0" t="n">
        <v>0.304077242888317</v>
      </c>
      <c r="AJ126" s="0" t="n">
        <v>0.283005239012394</v>
      </c>
      <c r="AK126" s="0" t="n">
        <v>0.318921094804008</v>
      </c>
      <c r="AL126" s="0" t="n">
        <v>0.288200130888248</v>
      </c>
      <c r="AM126" s="0" t="n">
        <v>0.302613954765963</v>
      </c>
      <c r="AN126" s="0" t="n">
        <v>0.278864363834001</v>
      </c>
    </row>
    <row r="127" customFormat="false" ht="15" hidden="false" customHeight="false" outlineLevel="0" collapsed="false">
      <c r="A127" s="0" t="n">
        <v>69</v>
      </c>
      <c r="B127" s="0" t="n">
        <v>0.682875013534237</v>
      </c>
      <c r="C127" s="0" t="n">
        <v>0.289396014302744</v>
      </c>
      <c r="D127" s="0" t="n">
        <v>0.0277289721630187</v>
      </c>
      <c r="E127" s="0" t="n">
        <v>0.975760061808743</v>
      </c>
      <c r="F127" s="0" t="n">
        <v>0.987276425938433</v>
      </c>
      <c r="G127" s="0" t="n">
        <v>0.981522213356402</v>
      </c>
      <c r="H127" s="0" t="n">
        <v>0.991350246871371</v>
      </c>
      <c r="I127" s="0" t="n">
        <v>0.666322165413814</v>
      </c>
      <c r="J127" s="0" t="n">
        <v>0.756512435964481</v>
      </c>
      <c r="K127" s="0" t="n">
        <v>0.0942242354435736</v>
      </c>
      <c r="L127" s="0" t="n">
        <v>0.0974204733845254</v>
      </c>
      <c r="M127" s="0" t="n">
        <v>0.282381072803249</v>
      </c>
      <c r="N127" s="0" t="n">
        <v>0.198178088972</v>
      </c>
      <c r="O127" s="0" t="n">
        <v>0.02705682359168</v>
      </c>
      <c r="P127" s="0" t="n">
        <v>0.0325859010019515</v>
      </c>
      <c r="Q127" s="0" t="n">
        <v>4307.51784659236</v>
      </c>
      <c r="R127" s="0" t="n">
        <v>3059.82917977262</v>
      </c>
      <c r="S127" s="0" t="n">
        <v>2534.89916199307</v>
      </c>
      <c r="T127" s="0" t="n">
        <v>2225.72890975938</v>
      </c>
      <c r="U127" s="0" t="n">
        <v>3736.80319691203</v>
      </c>
      <c r="V127" s="0" t="n">
        <v>3860.27808022257</v>
      </c>
      <c r="W127" s="0" t="n">
        <v>2782.16113719924</v>
      </c>
      <c r="X127" s="0" t="n">
        <v>0.558192708604122</v>
      </c>
      <c r="Y127" s="0" t="n">
        <v>0.644526732231514</v>
      </c>
      <c r="Z127" s="0" t="n">
        <v>595.22577882128</v>
      </c>
      <c r="AA127" s="0" t="n">
        <v>583.537962860714</v>
      </c>
      <c r="AB127" s="0" t="n">
        <v>530.234004599251</v>
      </c>
      <c r="AC127" s="0" t="n">
        <v>736.807344417628</v>
      </c>
      <c r="AD127" s="0" t="n">
        <v>0.75036542228297</v>
      </c>
      <c r="AE127" s="0" t="n">
        <v>0.508513503884755</v>
      </c>
      <c r="AF127" s="0" t="n">
        <v>0.241851918398215</v>
      </c>
      <c r="AG127" s="0" t="n">
        <v>0.317805950760947</v>
      </c>
      <c r="AH127" s="0" t="n">
        <v>0.286739058973102</v>
      </c>
      <c r="AI127" s="0" t="n">
        <v>0.293405781765881</v>
      </c>
      <c r="AJ127" s="0" t="n">
        <v>0.270216605936903</v>
      </c>
      <c r="AK127" s="0" t="n">
        <v>0.313891658254899</v>
      </c>
      <c r="AL127" s="0" t="n">
        <v>0.280274670049259</v>
      </c>
      <c r="AM127" s="0" t="n">
        <v>0.291542747029252</v>
      </c>
      <c r="AN127" s="0" t="n">
        <v>0.265277890382775</v>
      </c>
    </row>
    <row r="128" customFormat="false" ht="15" hidden="false" customHeight="false" outlineLevel="0" collapsed="false">
      <c r="A128" s="0" t="n">
        <v>70</v>
      </c>
      <c r="B128" s="0" t="n">
        <v>0.680967286157038</v>
      </c>
      <c r="C128" s="0" t="n">
        <v>0.289156123850596</v>
      </c>
      <c r="D128" s="0" t="n">
        <v>0.0298765899923654</v>
      </c>
      <c r="E128" s="0" t="n">
        <v>0.967611355811484</v>
      </c>
      <c r="F128" s="0" t="n">
        <v>0.986733981283947</v>
      </c>
      <c r="G128" s="0" t="n">
        <v>0.975468680495023</v>
      </c>
      <c r="H128" s="0" t="n">
        <v>0.990078475301651</v>
      </c>
      <c r="I128" s="0" t="n">
        <v>0.658911679021678</v>
      </c>
      <c r="J128" s="0" t="n">
        <v>0.749498511462021</v>
      </c>
      <c r="K128" s="0" t="n">
        <v>0.0986999596308667</v>
      </c>
      <c r="L128" s="0" t="n">
        <v>0.101012440874455</v>
      </c>
      <c r="M128" s="0" t="n">
        <v>0.279790749040269</v>
      </c>
      <c r="N128" s="0" t="n">
        <v>0.202463742208603</v>
      </c>
      <c r="O128" s="0" t="n">
        <v>0.0289089277495365</v>
      </c>
      <c r="P128" s="0" t="n">
        <v>0.0347717276133228</v>
      </c>
      <c r="Q128" s="0" t="n">
        <v>4408.17328601281</v>
      </c>
      <c r="R128" s="0" t="n">
        <v>3147.85186802038</v>
      </c>
      <c r="S128" s="0" t="n">
        <v>2600.40094833622</v>
      </c>
      <c r="T128" s="0" t="n">
        <v>2273.1347738769</v>
      </c>
      <c r="U128" s="0" t="n">
        <v>3821.65717380092</v>
      </c>
      <c r="V128" s="0" t="n">
        <v>3959.44872595659</v>
      </c>
      <c r="W128" s="0" t="n">
        <v>2841.41846734615</v>
      </c>
      <c r="X128" s="0" t="n">
        <v>0.589082618898479</v>
      </c>
      <c r="Y128" s="0" t="n">
        <v>0.675157054322154</v>
      </c>
      <c r="Z128" s="0" t="n">
        <v>480.016019131573</v>
      </c>
      <c r="AA128" s="0" t="n">
        <v>485.882501672166</v>
      </c>
      <c r="AB128" s="0" t="n">
        <v>432.621068998101</v>
      </c>
      <c r="AC128" s="0" t="n">
        <v>633.410499181143</v>
      </c>
      <c r="AD128" s="0" t="n">
        <v>0.760664214422689</v>
      </c>
      <c r="AE128" s="0" t="n">
        <v>0.505758872622086</v>
      </c>
      <c r="AF128" s="0" t="n">
        <v>0.254905341800604</v>
      </c>
      <c r="AG128" s="0" t="n">
        <v>0.319603769388067</v>
      </c>
      <c r="AH128" s="0" t="n">
        <v>0.292066279397967</v>
      </c>
      <c r="AI128" s="0" t="n">
        <v>0.292977360078513</v>
      </c>
      <c r="AJ128" s="0" t="n">
        <v>0.271579747577564</v>
      </c>
      <c r="AK128" s="0" t="n">
        <v>0.313672293927406</v>
      </c>
      <c r="AL128" s="0" t="n">
        <v>0.282522381269661</v>
      </c>
      <c r="AM128" s="0" t="n">
        <v>0.291119312160324</v>
      </c>
      <c r="AN128" s="0" t="n">
        <v>0.266045192616204</v>
      </c>
    </row>
    <row r="129" customFormat="false" ht="15" hidden="false" customHeight="false" outlineLevel="0" collapsed="false">
      <c r="A129" s="0" t="n">
        <v>71</v>
      </c>
      <c r="B129" s="0" t="n">
        <v>0.678363299226297</v>
      </c>
      <c r="C129" s="0" t="n">
        <v>0.289289150594366</v>
      </c>
      <c r="D129" s="0" t="n">
        <v>0.0323475501793371</v>
      </c>
      <c r="E129" s="0" t="n">
        <v>0.961268919674515</v>
      </c>
      <c r="F129" s="0" t="n">
        <v>0.987186222622618</v>
      </c>
      <c r="G129" s="0" t="n">
        <v>0.970897261233599</v>
      </c>
      <c r="H129" s="0" t="n">
        <v>0.990192269864731</v>
      </c>
      <c r="I129" s="0" t="n">
        <v>0.652089555794102</v>
      </c>
      <c r="J129" s="0" t="n">
        <v>0.743078537685966</v>
      </c>
      <c r="K129" s="0" t="n">
        <v>0.10431424800401</v>
      </c>
      <c r="L129" s="0" t="n">
        <v>0.105462619879622</v>
      </c>
      <c r="M129" s="0" t="n">
        <v>0.278084669265404</v>
      </c>
      <c r="N129" s="0" t="n">
        <v>0.206678542865617</v>
      </c>
      <c r="O129" s="0" t="n">
        <v>0.0310946946150085</v>
      </c>
      <c r="P129" s="0" t="n">
        <v>0.037429142071034</v>
      </c>
      <c r="Q129" s="0" t="n">
        <v>4632.7738915265</v>
      </c>
      <c r="R129" s="0" t="n">
        <v>3293.8664293415</v>
      </c>
      <c r="S129" s="0" t="n">
        <v>2725.67405408483</v>
      </c>
      <c r="T129" s="0" t="n">
        <v>2374.7428805149</v>
      </c>
      <c r="U129" s="0" t="n">
        <v>4008.02882801915</v>
      </c>
      <c r="V129" s="0" t="n">
        <v>4162.07596761847</v>
      </c>
      <c r="W129" s="0" t="n">
        <v>2968.42860064366</v>
      </c>
      <c r="X129" s="0" t="n">
        <v>0.609242463576396</v>
      </c>
      <c r="Y129" s="0" t="n">
        <v>0.70587775009361</v>
      </c>
      <c r="Z129" s="0" t="n">
        <v>505.437781787641</v>
      </c>
      <c r="AA129" s="0" t="n">
        <v>509.585755960142</v>
      </c>
      <c r="AB129" s="0" t="n">
        <v>457.028626630356</v>
      </c>
      <c r="AC129" s="0" t="n">
        <v>666.453232679425</v>
      </c>
      <c r="AD129" s="0" t="n">
        <v>0.759938459888918</v>
      </c>
      <c r="AE129" s="0" t="n">
        <v>0.514353168231272</v>
      </c>
      <c r="AF129" s="0" t="n">
        <v>0.245677680742781</v>
      </c>
      <c r="AG129" s="0" t="n">
        <v>0.320679025509267</v>
      </c>
      <c r="AH129" s="0" t="n">
        <v>0.297264124697485</v>
      </c>
      <c r="AI129" s="0" t="n">
        <v>0.292818904632506</v>
      </c>
      <c r="AJ129" s="0" t="n">
        <v>0.273790784938947</v>
      </c>
      <c r="AK129" s="0" t="n">
        <v>0.31277013214678</v>
      </c>
      <c r="AL129" s="0" t="n">
        <v>0.285162876373082</v>
      </c>
      <c r="AM129" s="0" t="n">
        <v>0.291047102716726</v>
      </c>
      <c r="AN129" s="0" t="n">
        <v>0.268368278073319</v>
      </c>
    </row>
    <row r="130" customFormat="false" ht="15" hidden="false" customHeight="false" outlineLevel="0" collapsed="false">
      <c r="A130" s="0" t="n">
        <v>72</v>
      </c>
      <c r="B130" s="0" t="n">
        <v>0.676872810401119</v>
      </c>
      <c r="C130" s="0" t="n">
        <v>0.288285001103988</v>
      </c>
      <c r="D130" s="0" t="n">
        <v>0.0348421884948925</v>
      </c>
      <c r="E130" s="0" t="n">
        <v>0.953853755998905</v>
      </c>
      <c r="F130" s="0" t="n">
        <v>0.986562233386761</v>
      </c>
      <c r="G130" s="0" t="n">
        <v>0.965011170418102</v>
      </c>
      <c r="H130" s="0" t="n">
        <v>0.989972739226911</v>
      </c>
      <c r="I130" s="0" t="n">
        <v>0.645637672534642</v>
      </c>
      <c r="J130" s="0" t="n">
        <v>0.73386540123436</v>
      </c>
      <c r="K130" s="0" t="n">
        <v>0.110228390557185</v>
      </c>
      <c r="L130" s="0" t="n">
        <v>0.111280117152116</v>
      </c>
      <c r="M130" s="0" t="n">
        <v>0.274981731101187</v>
      </c>
      <c r="N130" s="0" t="n">
        <v>0.212781327687232</v>
      </c>
      <c r="O130" s="0" t="n">
        <v>0.033234352363075</v>
      </c>
      <c r="P130" s="0" t="n">
        <v>0.0399155044651689</v>
      </c>
      <c r="Q130" s="0" t="n">
        <v>4567.40980981977</v>
      </c>
      <c r="R130" s="0" t="n">
        <v>3242.58568654597</v>
      </c>
      <c r="S130" s="0" t="n">
        <v>2699.42358651278</v>
      </c>
      <c r="T130" s="0" t="n">
        <v>2332.64018290232</v>
      </c>
      <c r="U130" s="0" t="n">
        <v>3951.03313478777</v>
      </c>
      <c r="V130" s="0" t="n">
        <v>4114.48387082139</v>
      </c>
      <c r="W130" s="0" t="n">
        <v>2915.80022862792</v>
      </c>
      <c r="X130" s="0" t="n">
        <v>0.59251518108184</v>
      </c>
      <c r="Y130" s="0" t="n">
        <v>0.693946007401215</v>
      </c>
      <c r="Z130" s="0" t="n">
        <v>491.241916371071</v>
      </c>
      <c r="AA130" s="0" t="n">
        <v>495.406434016587</v>
      </c>
      <c r="AB130" s="0" t="n">
        <v>443.862034176742</v>
      </c>
      <c r="AC130" s="0" t="n">
        <v>634.024356500431</v>
      </c>
      <c r="AD130" s="0" t="n">
        <v>0.761317183672517</v>
      </c>
      <c r="AE130" s="0" t="n">
        <v>0.512731980951005</v>
      </c>
      <c r="AF130" s="0" t="n">
        <v>0.248585202721511</v>
      </c>
      <c r="AG130" s="0" t="n">
        <v>0.324686999777006</v>
      </c>
      <c r="AH130" s="0" t="n">
        <v>0.302365771895851</v>
      </c>
      <c r="AI130" s="0" t="n">
        <v>0.296079843876711</v>
      </c>
      <c r="AJ130" s="0" t="n">
        <v>0.274654205610798</v>
      </c>
      <c r="AK130" s="0" t="n">
        <v>0.315144161641633</v>
      </c>
      <c r="AL130" s="0" t="n">
        <v>0.287198526340619</v>
      </c>
      <c r="AM130" s="0" t="n">
        <v>0.294520031139057</v>
      </c>
      <c r="AN130" s="0" t="n">
        <v>0.269079013116021</v>
      </c>
    </row>
    <row r="131" customFormat="false" ht="15" hidden="false" customHeight="false" outlineLevel="0" collapsed="false">
      <c r="A131" s="0" t="n">
        <v>73</v>
      </c>
      <c r="B131" s="0" t="n">
        <v>0.675073611289563</v>
      </c>
      <c r="C131" s="0" t="n">
        <v>0.286853826716348</v>
      </c>
      <c r="D131" s="0" t="n">
        <v>0.0380725619940897</v>
      </c>
      <c r="E131" s="0" t="n">
        <v>0.944581583764031</v>
      </c>
      <c r="F131" s="0" t="n">
        <v>0.985566839506532</v>
      </c>
      <c r="G131" s="0" t="n">
        <v>0.957541818362026</v>
      </c>
      <c r="H131" s="0" t="n">
        <v>0.989471515407509</v>
      </c>
      <c r="I131" s="0" t="n">
        <v>0.637662100909199</v>
      </c>
      <c r="J131" s="0" t="n">
        <v>0.726107680207408</v>
      </c>
      <c r="K131" s="0" t="n">
        <v>0.11554199080106</v>
      </c>
      <c r="L131" s="0" t="n">
        <v>0.11619172116463</v>
      </c>
      <c r="M131" s="0" t="n">
        <v>0.2709568419485</v>
      </c>
      <c r="N131" s="0" t="n">
        <v>0.216299867457069</v>
      </c>
      <c r="O131" s="0" t="n">
        <v>0.0359626409063315</v>
      </c>
      <c r="P131" s="0" t="n">
        <v>0.0431592918420554</v>
      </c>
      <c r="Q131" s="0" t="n">
        <v>4570.15470675964</v>
      </c>
      <c r="R131" s="0" t="n">
        <v>3251.69696229659</v>
      </c>
      <c r="S131" s="0" t="n">
        <v>2705.4909920447</v>
      </c>
      <c r="T131" s="0" t="n">
        <v>2322.35318400994</v>
      </c>
      <c r="U131" s="0" t="n">
        <v>3949.68922182924</v>
      </c>
      <c r="V131" s="0" t="n">
        <v>4126.45941381208</v>
      </c>
      <c r="W131" s="0" t="n">
        <v>2902.94148001245</v>
      </c>
      <c r="X131" s="0" t="n">
        <v>0.592061195695502</v>
      </c>
      <c r="Y131" s="0" t="n">
        <v>0.693136588545623</v>
      </c>
      <c r="Z131" s="0" t="n">
        <v>626.166701420715</v>
      </c>
      <c r="AA131" s="0" t="n">
        <v>613.660192639725</v>
      </c>
      <c r="AB131" s="0" t="n">
        <v>561.979007517847</v>
      </c>
      <c r="AC131" s="0" t="n">
        <v>758.494998936995</v>
      </c>
      <c r="AD131" s="0" t="n">
        <v>0.745658016283739</v>
      </c>
      <c r="AE131" s="0" t="n">
        <v>0.508535848812779</v>
      </c>
      <c r="AF131" s="0" t="n">
        <v>0.237122167470961</v>
      </c>
      <c r="AG131" s="0" t="n">
        <v>0.330407287657862</v>
      </c>
      <c r="AH131" s="0" t="n">
        <v>0.310476559861559</v>
      </c>
      <c r="AI131" s="0" t="n">
        <v>0.29888268936307</v>
      </c>
      <c r="AJ131" s="0" t="n">
        <v>0.278641772182931</v>
      </c>
      <c r="AK131" s="0" t="n">
        <v>0.319046530346687</v>
      </c>
      <c r="AL131" s="0" t="n">
        <v>0.291619407414273</v>
      </c>
      <c r="AM131" s="0" t="n">
        <v>0.297503504816507</v>
      </c>
      <c r="AN131" s="0" t="n">
        <v>0.272856460290976</v>
      </c>
    </row>
    <row r="132" customFormat="false" ht="15" hidden="false" customHeight="false" outlineLevel="0" collapsed="false">
      <c r="A132" s="0" t="n">
        <v>74</v>
      </c>
      <c r="B132" s="0" t="n">
        <v>0.673151514319707</v>
      </c>
      <c r="C132" s="0" t="n">
        <v>0.286782208206749</v>
      </c>
      <c r="D132" s="0" t="n">
        <v>0.040066277473544</v>
      </c>
      <c r="E132" s="0" t="n">
        <v>0.936137982045586</v>
      </c>
      <c r="F132" s="0" t="n">
        <v>0.985107752301781</v>
      </c>
      <c r="G132" s="0" t="n">
        <v>0.951003505328028</v>
      </c>
      <c r="H132" s="0" t="n">
        <v>0.98895774538789</v>
      </c>
      <c r="I132" s="0" t="n">
        <v>0.630162700226181</v>
      </c>
      <c r="J132" s="0" t="n">
        <v>0.719384703085471</v>
      </c>
      <c r="K132" s="0" t="n">
        <v>0.12067962148302</v>
      </c>
      <c r="L132" s="0" t="n">
        <v>0.119989131424736</v>
      </c>
      <c r="M132" s="0" t="n">
        <v>0.268467717677243</v>
      </c>
      <c r="N132" s="0" t="n">
        <v>0.22067474124349</v>
      </c>
      <c r="O132" s="0" t="n">
        <v>0.037507564142162</v>
      </c>
      <c r="P132" s="0" t="n">
        <v>0.0450483079728201</v>
      </c>
      <c r="Q132" s="0" t="n">
        <v>4658.21516541579</v>
      </c>
      <c r="R132" s="0" t="n">
        <v>3310.59689596996</v>
      </c>
      <c r="S132" s="0" t="n">
        <v>2761.70965626542</v>
      </c>
      <c r="T132" s="0" t="n">
        <v>2356.74022597759</v>
      </c>
      <c r="U132" s="0" t="n">
        <v>4022.11959410345</v>
      </c>
      <c r="V132" s="0" t="n">
        <v>4212.6771445251</v>
      </c>
      <c r="W132" s="0" t="n">
        <v>2948.00438175927</v>
      </c>
      <c r="X132" s="0" t="n">
        <v>0.597668984128399</v>
      </c>
      <c r="Y132" s="0" t="n">
        <v>0.700843861702326</v>
      </c>
      <c r="Z132" s="0" t="n">
        <v>498.002823970095</v>
      </c>
      <c r="AA132" s="0" t="n">
        <v>499.252782945603</v>
      </c>
      <c r="AB132" s="0" t="n">
        <v>452.128114644968</v>
      </c>
      <c r="AC132" s="0" t="n">
        <v>633.778515675487</v>
      </c>
      <c r="AD132" s="0" t="n">
        <v>0.750846528967091</v>
      </c>
      <c r="AE132" s="0" t="n">
        <v>0.520820626422516</v>
      </c>
      <c r="AF132" s="0" t="n">
        <v>0.230025902544575</v>
      </c>
      <c r="AG132" s="0" t="n">
        <v>0.332261725161122</v>
      </c>
      <c r="AH132" s="0" t="n">
        <v>0.316065706559756</v>
      </c>
      <c r="AI132" s="0" t="n">
        <v>0.298665380395483</v>
      </c>
      <c r="AJ132" s="0" t="n">
        <v>0.279814607177201</v>
      </c>
      <c r="AK132" s="0" t="n">
        <v>0.319362943860683</v>
      </c>
      <c r="AL132" s="0" t="n">
        <v>0.294046510225092</v>
      </c>
      <c r="AM132" s="0" t="n">
        <v>0.296981509375769</v>
      </c>
      <c r="AN132" s="0" t="n">
        <v>0.273606413675615</v>
      </c>
    </row>
    <row r="133" customFormat="false" ht="15" hidden="false" customHeight="false" outlineLevel="0" collapsed="false">
      <c r="A133" s="0" t="n">
        <v>75</v>
      </c>
      <c r="B133" s="0" t="n">
        <v>0.671308642241699</v>
      </c>
      <c r="C133" s="0" t="n">
        <v>0.285744340257502</v>
      </c>
      <c r="D133" s="0" t="n">
        <v>0.0429470175007991</v>
      </c>
      <c r="E133" s="0" t="n">
        <v>0.929851313375526</v>
      </c>
      <c r="F133" s="0" t="n">
        <v>0.984729211517255</v>
      </c>
      <c r="G133" s="0" t="n">
        <v>0.946183392292172</v>
      </c>
      <c r="H133" s="0" t="n">
        <v>0.988613027995794</v>
      </c>
      <c r="I133" s="0" t="n">
        <v>0.624217222668785</v>
      </c>
      <c r="J133" s="0" t="n">
        <v>0.713320305036655</v>
      </c>
      <c r="K133" s="0" t="n">
        <v>0.127013012744389</v>
      </c>
      <c r="L133" s="0" t="n">
        <v>0.125639417066467</v>
      </c>
      <c r="M133" s="0" t="n">
        <v>0.265699750078061</v>
      </c>
      <c r="N133" s="0" t="n">
        <v>0.223499677301428</v>
      </c>
      <c r="O133" s="0" t="n">
        <v>0.0399343406286797</v>
      </c>
      <c r="P133" s="0" t="n">
        <v>0.0479092291791722</v>
      </c>
      <c r="Q133" s="0" t="n">
        <v>4750.8435214077</v>
      </c>
      <c r="R133" s="0" t="n">
        <v>3385.21727771911</v>
      </c>
      <c r="S133" s="0" t="n">
        <v>2823.96263338345</v>
      </c>
      <c r="T133" s="0" t="n">
        <v>2398.04148659107</v>
      </c>
      <c r="U133" s="0" t="n">
        <v>4099.20238313924</v>
      </c>
      <c r="V133" s="0" t="n">
        <v>4314.38857818252</v>
      </c>
      <c r="W133" s="0" t="n">
        <v>2999.52984347742</v>
      </c>
      <c r="X133" s="0" t="n">
        <v>0.613483051856699</v>
      </c>
      <c r="Y133" s="0" t="n">
        <v>0.717856295854329</v>
      </c>
      <c r="Z133" s="0" t="n">
        <v>501.693084176654</v>
      </c>
      <c r="AA133" s="0" t="n">
        <v>508.759810786063</v>
      </c>
      <c r="AB133" s="0" t="n">
        <v>454.182082379834</v>
      </c>
      <c r="AC133" s="0" t="n">
        <v>675.618107009648</v>
      </c>
      <c r="AD133" s="0" t="n">
        <v>0.757812739633928</v>
      </c>
      <c r="AE133" s="0" t="n">
        <v>0.518205477449575</v>
      </c>
      <c r="AF133" s="0" t="n">
        <v>0.239607262184353</v>
      </c>
      <c r="AG133" s="0" t="n">
        <v>0.334927844012566</v>
      </c>
      <c r="AH133" s="0" t="n">
        <v>0.320348802849059</v>
      </c>
      <c r="AI133" s="0" t="n">
        <v>0.298878273215026</v>
      </c>
      <c r="AJ133" s="0" t="n">
        <v>0.281773883454848</v>
      </c>
      <c r="AK133" s="0" t="n">
        <v>0.319952888514335</v>
      </c>
      <c r="AL133" s="0" t="n">
        <v>0.295726900443028</v>
      </c>
      <c r="AM133" s="0" t="n">
        <v>0.297796297197906</v>
      </c>
      <c r="AN133" s="0" t="n">
        <v>0.275316230832672</v>
      </c>
    </row>
    <row r="134" customFormat="false" ht="15" hidden="false" customHeight="false" outlineLevel="0" collapsed="false">
      <c r="A134" s="0" t="n">
        <v>76</v>
      </c>
      <c r="B134" s="0" t="n">
        <v>0.669248918981901</v>
      </c>
      <c r="C134" s="0" t="n">
        <v>0.284498718313871</v>
      </c>
      <c r="D134" s="0" t="n">
        <v>0.0462523627042283</v>
      </c>
      <c r="E134" s="0" t="n">
        <v>0.927165924373636</v>
      </c>
      <c r="F134" s="0" t="n">
        <v>0.985594707466765</v>
      </c>
      <c r="G134" s="0" t="n">
        <v>0.943405762127801</v>
      </c>
      <c r="H134" s="0" t="n">
        <v>0.989154551895465</v>
      </c>
      <c r="I134" s="0" t="n">
        <v>0.620504792603911</v>
      </c>
      <c r="J134" s="0" t="n">
        <v>0.707935511451112</v>
      </c>
      <c r="K134" s="0" t="n">
        <v>0.131872503982375</v>
      </c>
      <c r="L134" s="0" t="n">
        <v>0.131616189698932</v>
      </c>
      <c r="M134" s="0" t="n">
        <v>0.263777517148594</v>
      </c>
      <c r="N134" s="0" t="n">
        <v>0.22639420762969</v>
      </c>
      <c r="O134" s="0" t="n">
        <v>0.0428836146211305</v>
      </c>
      <c r="P134" s="0" t="n">
        <v>0.0512649883859627</v>
      </c>
      <c r="Q134" s="0" t="n">
        <v>4805.16351653418</v>
      </c>
      <c r="R134" s="0" t="n">
        <v>3420.35977508219</v>
      </c>
      <c r="S134" s="0" t="n">
        <v>2855.10786016798</v>
      </c>
      <c r="T134" s="0" t="n">
        <v>2415.70709881404</v>
      </c>
      <c r="U134" s="0" t="n">
        <v>4139.85717675894</v>
      </c>
      <c r="V134" s="0" t="n">
        <v>4373.38338087299</v>
      </c>
      <c r="W134" s="0" t="n">
        <v>3021.48391265098</v>
      </c>
      <c r="X134" s="0" t="n">
        <v>0.606847703472221</v>
      </c>
      <c r="Y134" s="0" t="n">
        <v>0.717108084204444</v>
      </c>
      <c r="Z134" s="0" t="n">
        <v>512.718259370829</v>
      </c>
      <c r="AA134" s="0" t="n">
        <v>515.028770592854</v>
      </c>
      <c r="AB134" s="0" t="n">
        <v>468.343028351821</v>
      </c>
      <c r="AC134" s="0" t="n">
        <v>662.163820886053</v>
      </c>
      <c r="AD134" s="0" t="n">
        <v>0.760960086852604</v>
      </c>
      <c r="AE134" s="0" t="n">
        <v>0.534547451128101</v>
      </c>
      <c r="AF134" s="0" t="n">
        <v>0.226412635724503</v>
      </c>
      <c r="AG134" s="0" t="n">
        <v>0.340286120719327</v>
      </c>
      <c r="AH134" s="0" t="n">
        <v>0.32343560283835</v>
      </c>
      <c r="AI134" s="0" t="n">
        <v>0.303330476602002</v>
      </c>
      <c r="AJ134" s="0" t="n">
        <v>0.282454170721048</v>
      </c>
      <c r="AK134" s="0" t="n">
        <v>0.324462245099072</v>
      </c>
      <c r="AL134" s="0" t="n">
        <v>0.297059262855353</v>
      </c>
      <c r="AM134" s="0" t="n">
        <v>0.301826678862991</v>
      </c>
      <c r="AN134" s="0" t="n">
        <v>0.276892118341268</v>
      </c>
    </row>
    <row r="135" customFormat="false" ht="15" hidden="false" customHeight="false" outlineLevel="0" collapsed="false">
      <c r="A135" s="0" t="n">
        <v>77</v>
      </c>
      <c r="B135" s="0" t="n">
        <v>0.669851100615362</v>
      </c>
      <c r="C135" s="0" t="n">
        <v>0.283750161976538</v>
      </c>
      <c r="D135" s="0" t="n">
        <v>0.0463987374080995</v>
      </c>
      <c r="E135" s="0" t="n">
        <v>0.919082916849931</v>
      </c>
      <c r="F135" s="0" t="n">
        <v>0.983335809549059</v>
      </c>
      <c r="G135" s="0" t="n">
        <v>0.935909501042897</v>
      </c>
      <c r="H135" s="0" t="n">
        <v>0.987161933535998</v>
      </c>
      <c r="I135" s="0" t="n">
        <v>0.615648703408704</v>
      </c>
      <c r="J135" s="0" t="n">
        <v>0.70062700154593</v>
      </c>
      <c r="K135" s="0" t="n">
        <v>0.136110198760856</v>
      </c>
      <c r="L135" s="0" t="n">
        <v>0.135056957409979</v>
      </c>
      <c r="M135" s="0" t="n">
        <v>0.260789926526037</v>
      </c>
      <c r="N135" s="0" t="n">
        <v>0.231845854236597</v>
      </c>
      <c r="O135" s="0" t="n">
        <v>0.0426442869151901</v>
      </c>
      <c r="P135" s="0" t="n">
        <v>0.0508629537665317</v>
      </c>
      <c r="Q135" s="0" t="n">
        <v>4839.63853217475</v>
      </c>
      <c r="R135" s="0" t="n">
        <v>3432.76207180617</v>
      </c>
      <c r="S135" s="0" t="n">
        <v>2880.95400541226</v>
      </c>
      <c r="T135" s="0" t="n">
        <v>2423.40855987211</v>
      </c>
      <c r="U135" s="0" t="n">
        <v>4171.75146044251</v>
      </c>
      <c r="V135" s="0" t="n">
        <v>4417.77200429924</v>
      </c>
      <c r="W135" s="0" t="n">
        <v>3031.11633387038</v>
      </c>
      <c r="X135" s="0" t="n">
        <v>0.606511387758941</v>
      </c>
      <c r="Y135" s="0" t="n">
        <v>0.721131497800695</v>
      </c>
      <c r="Z135" s="0" t="n">
        <v>654.704177664952</v>
      </c>
      <c r="AA135" s="0" t="n">
        <v>640.855762051063</v>
      </c>
      <c r="AB135" s="0" t="n">
        <v>591.785325559489</v>
      </c>
      <c r="AC135" s="0" t="n">
        <v>795.133317455276</v>
      </c>
      <c r="AD135" s="0" t="n">
        <v>0.759081817371477</v>
      </c>
      <c r="AE135" s="0" t="n">
        <v>0.537957707739604</v>
      </c>
      <c r="AF135" s="0" t="n">
        <v>0.221124109631873</v>
      </c>
      <c r="AG135" s="0" t="n">
        <v>0.340530752017622</v>
      </c>
      <c r="AH135" s="0" t="n">
        <v>0.329283350296556</v>
      </c>
      <c r="AI135" s="0" t="n">
        <v>0.301747646922357</v>
      </c>
      <c r="AJ135" s="0" t="n">
        <v>0.284605991207236</v>
      </c>
      <c r="AK135" s="0" t="n">
        <v>0.322022601802521</v>
      </c>
      <c r="AL135" s="0" t="n">
        <v>0.299348289125898</v>
      </c>
      <c r="AM135" s="0" t="n">
        <v>0.30021217665788</v>
      </c>
      <c r="AN135" s="0" t="n">
        <v>0.277906875346238</v>
      </c>
    </row>
    <row r="136" customFormat="false" ht="15" hidden="false" customHeight="false" outlineLevel="0" collapsed="false">
      <c r="A136" s="0" t="n">
        <v>78</v>
      </c>
      <c r="B136" s="0" t="n">
        <v>0.665862168707099</v>
      </c>
      <c r="C136" s="0" t="n">
        <v>0.283674311972616</v>
      </c>
      <c r="D136" s="0" t="n">
        <v>0.0504635193202855</v>
      </c>
      <c r="E136" s="0" t="n">
        <v>0.914807895805171</v>
      </c>
      <c r="F136" s="0" t="n">
        <v>0.983693103287165</v>
      </c>
      <c r="G136" s="0" t="n">
        <v>0.932681012079996</v>
      </c>
      <c r="H136" s="0" t="n">
        <v>0.98772924134562</v>
      </c>
      <c r="I136" s="0" t="n">
        <v>0.609135969451208</v>
      </c>
      <c r="J136" s="0" t="n">
        <v>0.691609954525803</v>
      </c>
      <c r="K136" s="0" t="n">
        <v>0.139390269094917</v>
      </c>
      <c r="L136" s="0" t="n">
        <v>0.138337308653818</v>
      </c>
      <c r="M136" s="0" t="n">
        <v>0.259507500429648</v>
      </c>
      <c r="N136" s="0" t="n">
        <v>0.237036246288107</v>
      </c>
      <c r="O136" s="0" t="n">
        <v>0.046164425924314</v>
      </c>
      <c r="P136" s="0" t="n">
        <v>0.0550469024732546</v>
      </c>
      <c r="Q136" s="0" t="n">
        <v>4864.96625902411</v>
      </c>
      <c r="R136" s="0" t="n">
        <v>3433.31431553644</v>
      </c>
      <c r="S136" s="0" t="n">
        <v>2902.87698706528</v>
      </c>
      <c r="T136" s="0" t="n">
        <v>2429.06780354492</v>
      </c>
      <c r="U136" s="0" t="n">
        <v>4185.44792600201</v>
      </c>
      <c r="V136" s="0" t="n">
        <v>4436.36673398598</v>
      </c>
      <c r="W136" s="0" t="n">
        <v>3041.05597782709</v>
      </c>
      <c r="X136" s="0" t="n">
        <v>0.604275674623602</v>
      </c>
      <c r="Y136" s="0" t="n">
        <v>0.720126040894197</v>
      </c>
      <c r="Z136" s="0" t="n">
        <v>518.814192069792</v>
      </c>
      <c r="AA136" s="0" t="n">
        <v>521.445051984696</v>
      </c>
      <c r="AB136" s="0" t="n">
        <v>470.849701995139</v>
      </c>
      <c r="AC136" s="0" t="n">
        <v>695.413454221718</v>
      </c>
      <c r="AD136" s="0" t="n">
        <v>0.765077576254185</v>
      </c>
      <c r="AE136" s="0" t="n">
        <v>0.534808697936904</v>
      </c>
      <c r="AF136" s="0" t="n">
        <v>0.230268878317281</v>
      </c>
      <c r="AG136" s="0" t="n">
        <v>0.342102713492776</v>
      </c>
      <c r="AH136" s="0" t="n">
        <v>0.33188939842327</v>
      </c>
      <c r="AI136" s="0" t="n">
        <v>0.302458884240434</v>
      </c>
      <c r="AJ136" s="0" t="n">
        <v>0.2844218186236</v>
      </c>
      <c r="AK136" s="0" t="n">
        <v>0.324403779302468</v>
      </c>
      <c r="AL136" s="0" t="n">
        <v>0.299796369541825</v>
      </c>
      <c r="AM136" s="0" t="n">
        <v>0.300929349745862</v>
      </c>
      <c r="AN136" s="0" t="n">
        <v>0.278405935042825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J120" activeCellId="0" sqref="J120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123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123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123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123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4310.49086573384</v>
      </c>
      <c r="V12" s="0" t="n">
        <v>4395.55800122617</v>
      </c>
      <c r="W12" s="0" t="n">
        <v>3250.4861813793</v>
      </c>
      <c r="X12" s="0" t="n">
        <v>0.558162254473032</v>
      </c>
      <c r="Y12" s="0" t="n">
        <v>0.63829277361931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0.315299713786891</v>
      </c>
      <c r="AH12" s="0" t="n">
        <v>0.279205303019778</v>
      </c>
      <c r="AI12" s="0" t="n">
        <v>0.296270487960536</v>
      </c>
      <c r="AJ12" s="0" t="n">
        <v>0.272650421250733</v>
      </c>
      <c r="AK12" s="0" t="n">
        <v>0.314386484810341</v>
      </c>
      <c r="AL12" s="0" t="n">
        <v>0.278183275394344</v>
      </c>
      <c r="AM12" s="0" t="n">
        <v>0.295305671013114</v>
      </c>
      <c r="AN12" s="0" t="n">
        <v>0.271575367439433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5363.22430835127</v>
      </c>
      <c r="R13" s="0" t="n">
        <v>3853.38924388264</v>
      </c>
      <c r="S13" s="0" t="n">
        <v>2799.48518719322</v>
      </c>
      <c r="T13" s="0" t="n">
        <v>2800.65905588891</v>
      </c>
      <c r="U13" s="0" t="n">
        <v>4666.25887563866</v>
      </c>
      <c r="V13" s="0" t="n">
        <v>4769.85202325477</v>
      </c>
      <c r="W13" s="0" t="n">
        <v>3523.92289479282</v>
      </c>
      <c r="X13" s="0" t="n">
        <v>0.607898183997866</v>
      </c>
      <c r="Y13" s="0" t="n">
        <v>0.692231426117777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0.313965102343525</v>
      </c>
      <c r="AH13" s="0" t="n">
        <v>0.281636046688408</v>
      </c>
      <c r="AI13" s="0" t="n">
        <v>0.295831462782079</v>
      </c>
      <c r="AJ13" s="0" t="n">
        <v>0.275699402084109</v>
      </c>
      <c r="AK13" s="0" t="n">
        <v>0.313081952472465</v>
      </c>
      <c r="AL13" s="0" t="n">
        <v>0.280651100344633</v>
      </c>
      <c r="AM13" s="0" t="n">
        <v>0.294735798286768</v>
      </c>
      <c r="AN13" s="0" t="n">
        <v>0.274572412724139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5039.28319967315</v>
      </c>
      <c r="R14" s="0" t="n">
        <v>3652.46187588087</v>
      </c>
      <c r="S14" s="0" t="n">
        <v>2604.35629730153</v>
      </c>
      <c r="T14" s="0" t="n">
        <v>2588.98161198631</v>
      </c>
      <c r="U14" s="0" t="n">
        <v>4358.77171364246</v>
      </c>
      <c r="V14" s="0" t="n">
        <v>4473.11555834741</v>
      </c>
      <c r="W14" s="0" t="n">
        <v>3301.83892433982</v>
      </c>
      <c r="X14" s="0" t="n">
        <v>0.579204818066144</v>
      </c>
      <c r="Y14" s="0" t="n">
        <v>0.656956173259152</v>
      </c>
      <c r="Z14" s="0" t="n">
        <v>691.483626719027</v>
      </c>
      <c r="AA14" s="0" t="n">
        <v>691.202020083184</v>
      </c>
      <c r="AB14" s="0" t="n">
        <v>639.409680813451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0.317637615247699</v>
      </c>
      <c r="AH14" s="0" t="n">
        <v>0.28391553479112</v>
      </c>
      <c r="AI14" s="0" t="n">
        <v>0.299031379638349</v>
      </c>
      <c r="AJ14" s="0" t="n">
        <v>0.27790785848228</v>
      </c>
      <c r="AK14" s="0" t="n">
        <v>0.316762159949667</v>
      </c>
      <c r="AL14" s="0" t="n">
        <v>0.282996814836865</v>
      </c>
      <c r="AM14" s="0" t="n">
        <v>0.297947133320542</v>
      </c>
      <c r="AN14" s="0" t="n">
        <v>0.276717908134452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5046.95536389766</v>
      </c>
      <c r="R15" s="0" t="n">
        <v>3659.20036295348</v>
      </c>
      <c r="S15" s="0" t="n">
        <v>2659.7826401928</v>
      </c>
      <c r="T15" s="0" t="n">
        <v>2607.1728222411</v>
      </c>
      <c r="U15" s="0" t="n">
        <v>4364.07506650914</v>
      </c>
      <c r="V15" s="0" t="n">
        <v>4486.52570397382</v>
      </c>
      <c r="W15" s="0" t="n">
        <v>3361.61459900967</v>
      </c>
      <c r="X15" s="0" t="n">
        <v>0.596432292315194</v>
      </c>
      <c r="Y15" s="0" t="n">
        <v>0.667351756737313</v>
      </c>
      <c r="Z15" s="0" t="n">
        <v>557.67302946855</v>
      </c>
      <c r="AA15" s="0" t="n">
        <v>568.063859900862</v>
      </c>
      <c r="AB15" s="0" t="n">
        <v>497.386939289767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0.30798943378277</v>
      </c>
      <c r="AH15" s="0" t="n">
        <v>0.270585613150236</v>
      </c>
      <c r="AI15" s="0" t="n">
        <v>0.285895594464771</v>
      </c>
      <c r="AJ15" s="0" t="n">
        <v>0.263941599644048</v>
      </c>
      <c r="AK15" s="0" t="n">
        <v>0.307104112404013</v>
      </c>
      <c r="AL15" s="0" t="n">
        <v>0.269652439319996</v>
      </c>
      <c r="AM15" s="0" t="n">
        <v>0.284828859810856</v>
      </c>
      <c r="AN15" s="0" t="n">
        <v>0.262690530345494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4716.53811057483</v>
      </c>
      <c r="R16" s="0" t="n">
        <v>3408.65068256482</v>
      </c>
      <c r="S16" s="0" t="n">
        <v>2482.8246442416</v>
      </c>
      <c r="T16" s="0" t="n">
        <v>2428.73232783045</v>
      </c>
      <c r="U16" s="0" t="n">
        <v>4060.29388228119</v>
      </c>
      <c r="V16" s="0" t="n">
        <v>4177.93789112616</v>
      </c>
      <c r="W16" s="0" t="n">
        <v>3089.10895176596</v>
      </c>
      <c r="X16" s="0" t="n">
        <v>0.587220141671936</v>
      </c>
      <c r="Y16" s="0" t="n">
        <v>0.658624849862103</v>
      </c>
      <c r="Z16" s="0" t="n">
        <v>514.455815198627</v>
      </c>
      <c r="AA16" s="0" t="n">
        <v>519.44203459053</v>
      </c>
      <c r="AB16" s="0" t="n">
        <v>462.13272264407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0.31869378389229</v>
      </c>
      <c r="AH16" s="0" t="n">
        <v>0.284049317939367</v>
      </c>
      <c r="AI16" s="0" t="n">
        <v>0.300165069642462</v>
      </c>
      <c r="AJ16" s="0" t="n">
        <v>0.279495555330839</v>
      </c>
      <c r="AK16" s="0" t="n">
        <v>0.318093461710899</v>
      </c>
      <c r="AL16" s="0" t="n">
        <v>0.283418469335515</v>
      </c>
      <c r="AM16" s="0" t="n">
        <v>0.299026586797441</v>
      </c>
      <c r="AN16" s="0" t="n">
        <v>0.278251658371167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4305.87954975151</v>
      </c>
      <c r="R17" s="0" t="n">
        <v>3099.88018702204</v>
      </c>
      <c r="S17" s="0" t="n">
        <v>2286.84714994668</v>
      </c>
      <c r="T17" s="0" t="n">
        <v>2238.2132073793</v>
      </c>
      <c r="U17" s="0" t="n">
        <v>3694.69414173208</v>
      </c>
      <c r="V17" s="0" t="n">
        <v>3808.75111065466</v>
      </c>
      <c r="W17" s="0" t="n">
        <v>2810.47611580316</v>
      </c>
      <c r="X17" s="0" t="n">
        <v>0.563254134232414</v>
      </c>
      <c r="Y17" s="0" t="n">
        <v>0.634002337023277</v>
      </c>
      <c r="Z17" s="0" t="n">
        <v>469.811286705359</v>
      </c>
      <c r="AA17" s="0" t="n">
        <v>476.181689188459</v>
      </c>
      <c r="AB17" s="0" t="n">
        <v>422.958188192369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0.323171039584264</v>
      </c>
      <c r="AH17" s="0" t="n">
        <v>0.283133623089599</v>
      </c>
      <c r="AI17" s="0" t="n">
        <v>0.301965376964618</v>
      </c>
      <c r="AJ17" s="0" t="n">
        <v>0.277788638375792</v>
      </c>
      <c r="AK17" s="0" t="n">
        <v>0.322578311788128</v>
      </c>
      <c r="AL17" s="0" t="n">
        <v>0.28250583283156</v>
      </c>
      <c r="AM17" s="0" t="n">
        <v>0.300969522690945</v>
      </c>
      <c r="AN17" s="0" t="n">
        <v>0.276611230920333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0.697876066775327</v>
      </c>
      <c r="C18" s="0" t="n">
        <v>0.279442253067853</v>
      </c>
      <c r="D18" s="0" t="n">
        <v>0.02268168015682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0.689127256944907</v>
      </c>
      <c r="J18" s="0" t="n">
        <v>0.782057430300546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0.0226694322923185</v>
      </c>
      <c r="P18" s="0" t="n">
        <v>0.0274388927241073</v>
      </c>
      <c r="Q18" s="0" t="n">
        <v>4236.93054050938</v>
      </c>
      <c r="R18" s="0" t="n">
        <v>3064.78957159211</v>
      </c>
      <c r="S18" s="0" t="n">
        <v>2247.38687932744</v>
      </c>
      <c r="T18" s="0" t="n">
        <v>2212.74361216473</v>
      </c>
      <c r="U18" s="0" t="n">
        <v>3635.0560167655</v>
      </c>
      <c r="V18" s="0" t="n">
        <v>3754.61593174951</v>
      </c>
      <c r="W18" s="0" t="n">
        <v>2765.92951520591</v>
      </c>
      <c r="X18" s="0" t="n">
        <v>0.55578308084875</v>
      </c>
      <c r="Y18" s="0" t="n">
        <v>0.627306092648961</v>
      </c>
      <c r="Z18" s="0" t="n">
        <v>585.185601987075</v>
      </c>
      <c r="AA18" s="0" t="n">
        <v>583.542240984108</v>
      </c>
      <c r="AB18" s="0" t="n">
        <v>534.413141956552</v>
      </c>
      <c r="AC18" s="0" t="n">
        <v>729.553812608974</v>
      </c>
      <c r="AD18" s="0" t="n">
        <v>0.744689822622783</v>
      </c>
      <c r="AE18" s="0" t="n">
        <v>0.512258278195545</v>
      </c>
      <c r="AF18" s="0" t="n">
        <v>0.232431544427237</v>
      </c>
      <c r="AG18" s="0" t="n">
        <v>0.319569321644446</v>
      </c>
      <c r="AH18" s="0" t="n">
        <v>0.285794675292358</v>
      </c>
      <c r="AI18" s="0" t="n">
        <v>0.304863103000852</v>
      </c>
      <c r="AJ18" s="0" t="n">
        <v>0.280736373382508</v>
      </c>
      <c r="AK18" s="0" t="n">
        <v>0.318979807596071</v>
      </c>
      <c r="AL18" s="0" t="n">
        <v>0.285175899440925</v>
      </c>
      <c r="AM18" s="0" t="n">
        <v>0.303986250333369</v>
      </c>
      <c r="AN18" s="0" t="n">
        <v>0.278793443492926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0.692583874316261</v>
      </c>
      <c r="C19" s="0" t="n">
        <v>0.284318854176572</v>
      </c>
      <c r="D19" s="0" t="n">
        <v>0.0230972715071671</v>
      </c>
      <c r="E19" s="0" t="n">
        <v>0.990834708017156</v>
      </c>
      <c r="F19" s="0" t="n">
        <v>0.99029034820149</v>
      </c>
      <c r="G19" s="0" t="n">
        <v>0.993760475090729</v>
      </c>
      <c r="H19" s="0" t="n">
        <v>0.993827599752249</v>
      </c>
      <c r="I19" s="0" t="n">
        <v>0.684503332233586</v>
      </c>
      <c r="J19" s="0" t="n">
        <v>0.777300258568781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0.0230157703728142</v>
      </c>
      <c r="P19" s="0" t="n">
        <v>0.0278260597634365</v>
      </c>
      <c r="Q19" s="0" t="n">
        <v>4269.792391032</v>
      </c>
      <c r="R19" s="0" t="n">
        <v>3070.39921866719</v>
      </c>
      <c r="S19" s="0" t="n">
        <v>2253.13331880121</v>
      </c>
      <c r="T19" s="0" t="n">
        <v>2217.15225798455</v>
      </c>
      <c r="U19" s="0" t="n">
        <v>3649.00780789105</v>
      </c>
      <c r="V19" s="0" t="n">
        <v>3769.34906064518</v>
      </c>
      <c r="W19" s="0" t="n">
        <v>2772.31948996558</v>
      </c>
      <c r="X19" s="0" t="n">
        <v>0.557906738768674</v>
      </c>
      <c r="Y19" s="0" t="n">
        <v>0.632231883165794</v>
      </c>
      <c r="Z19" s="0" t="n">
        <v>509.577551967459</v>
      </c>
      <c r="AA19" s="0" t="n">
        <v>520.86029240798</v>
      </c>
      <c r="AB19" s="0" t="n">
        <v>415.83076065257</v>
      </c>
      <c r="AC19" s="0" t="n">
        <v>783.167730945201</v>
      </c>
      <c r="AD19" s="0" t="n">
        <v>0.751825414767974</v>
      </c>
      <c r="AE19" s="0" t="n">
        <v>0.512872943162356</v>
      </c>
      <c r="AF19" s="0" t="n">
        <v>0.238952471605618</v>
      </c>
      <c r="AG19" s="0" t="n">
        <v>0.325050088964661</v>
      </c>
      <c r="AH19" s="0" t="n">
        <v>0.288191959384489</v>
      </c>
      <c r="AI19" s="0" t="n">
        <v>0.308941864584682</v>
      </c>
      <c r="AJ19" s="0" t="n">
        <v>0.283291867776613</v>
      </c>
      <c r="AK19" s="0" t="n">
        <v>0.324436710484712</v>
      </c>
      <c r="AL19" s="0" t="n">
        <v>0.287545085110065</v>
      </c>
      <c r="AM19" s="0" t="n">
        <v>0.307738388134468</v>
      </c>
      <c r="AN19" s="0" t="n">
        <v>0.280624213376024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0.687421360592621</v>
      </c>
      <c r="C20" s="0" t="n">
        <v>0.290942665460214</v>
      </c>
      <c r="D20" s="0" t="n">
        <v>0.0216359739471649</v>
      </c>
      <c r="E20" s="0" t="n">
        <v>0.989856474648249</v>
      </c>
      <c r="F20" s="0" t="n">
        <v>0.989066826056134</v>
      </c>
      <c r="G20" s="0" t="n">
        <v>0.992755857813308</v>
      </c>
      <c r="H20" s="0" t="n">
        <v>0.992568739867038</v>
      </c>
      <c r="I20" s="0" t="n">
        <v>0.679844539704286</v>
      </c>
      <c r="J20" s="0" t="n">
        <v>0.772051473868173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0.0214583125720759</v>
      </c>
      <c r="P20" s="0" t="n">
        <v>0.025917637261753</v>
      </c>
      <c r="Q20" s="0" t="n">
        <v>4357.64435546387</v>
      </c>
      <c r="R20" s="0" t="n">
        <v>3125.78510233497</v>
      </c>
      <c r="S20" s="0" t="n">
        <v>2282.83244646277</v>
      </c>
      <c r="T20" s="0" t="n">
        <v>2249.93695012892</v>
      </c>
      <c r="U20" s="0" t="n">
        <v>3708.39074582042</v>
      </c>
      <c r="V20" s="0" t="n">
        <v>3840.75840665677</v>
      </c>
      <c r="W20" s="0" t="n">
        <v>2816.93988361917</v>
      </c>
      <c r="X20" s="0" t="n">
        <v>0.575410440247215</v>
      </c>
      <c r="Y20" s="0" t="n">
        <v>0.654326956750801</v>
      </c>
      <c r="Z20" s="0" t="n">
        <v>499.884554975617</v>
      </c>
      <c r="AA20" s="0" t="n">
        <v>509.544840207772</v>
      </c>
      <c r="AB20" s="0" t="n">
        <v>423.395816949691</v>
      </c>
      <c r="AC20" s="0" t="n">
        <v>735.399534040424</v>
      </c>
      <c r="AD20" s="0" t="n">
        <v>0.751169861565992</v>
      </c>
      <c r="AE20" s="0" t="n">
        <v>0.508246399013096</v>
      </c>
      <c r="AF20" s="0" t="n">
        <v>0.242923462552896</v>
      </c>
      <c r="AG20" s="0" t="n">
        <v>0.324771086261313</v>
      </c>
      <c r="AH20" s="0" t="n">
        <v>0.291234714700047</v>
      </c>
      <c r="AI20" s="0" t="n">
        <v>0.308183014390645</v>
      </c>
      <c r="AJ20" s="0" t="n">
        <v>0.286321926358381</v>
      </c>
      <c r="AK20" s="0" t="n">
        <v>0.324162992809173</v>
      </c>
      <c r="AL20" s="0" t="n">
        <v>0.290596419271154</v>
      </c>
      <c r="AM20" s="0" t="n">
        <v>0.306990273290562</v>
      </c>
      <c r="AN20" s="0" t="n">
        <v>0.282575486016285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0.685940777196955</v>
      </c>
      <c r="C21" s="0" t="n">
        <v>0.290139497837364</v>
      </c>
      <c r="D21" s="0" t="n">
        <v>0.0239197249656815</v>
      </c>
      <c r="E21" s="0" t="n">
        <v>0.982509300099559</v>
      </c>
      <c r="F21" s="0" t="n">
        <v>0.988402348709102</v>
      </c>
      <c r="G21" s="0" t="n">
        <v>0.98594988934847</v>
      </c>
      <c r="H21" s="0" t="n">
        <v>0.991772004276642</v>
      </c>
      <c r="I21" s="0" t="n">
        <v>0.673943192913528</v>
      </c>
      <c r="J21" s="0" t="n">
        <v>0.76519013993009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0.0235013522346056</v>
      </c>
      <c r="P21" s="0" t="n">
        <v>0.0283567019766162</v>
      </c>
      <c r="Q21" s="0" t="n">
        <v>4303.67867893299</v>
      </c>
      <c r="R21" s="0" t="n">
        <v>3072.10150818214</v>
      </c>
      <c r="S21" s="0" t="n">
        <v>2279.89976861692</v>
      </c>
      <c r="T21" s="0" t="n">
        <v>2214.20073216183</v>
      </c>
      <c r="U21" s="0" t="n">
        <v>3666.52074435141</v>
      </c>
      <c r="V21" s="0" t="n">
        <v>3794.97115229861</v>
      </c>
      <c r="W21" s="0" t="n">
        <v>2767.75091520229</v>
      </c>
      <c r="X21" s="0" t="n">
        <v>0.591417289347716</v>
      </c>
      <c r="Y21" s="0" t="n">
        <v>0.668632627706961</v>
      </c>
      <c r="Z21" s="0" t="n">
        <v>515.322053095091</v>
      </c>
      <c r="AA21" s="0" t="n">
        <v>524.832995696276</v>
      </c>
      <c r="AB21" s="0" t="n">
        <v>419.690902363486</v>
      </c>
      <c r="AC21" s="0" t="n">
        <v>789.876383299979</v>
      </c>
      <c r="AD21" s="0" t="n">
        <v>0.763516039136159</v>
      </c>
      <c r="AE21" s="0" t="n">
        <v>0.52439599377254</v>
      </c>
      <c r="AF21" s="0" t="n">
        <v>0.239120045363619</v>
      </c>
      <c r="AG21" s="0" t="n">
        <v>0.320124688464173</v>
      </c>
      <c r="AH21" s="0" t="n">
        <v>0.295173338267658</v>
      </c>
      <c r="AI21" s="0" t="n">
        <v>0.302903825623327</v>
      </c>
      <c r="AJ21" s="0" t="n">
        <v>0.28560272312562</v>
      </c>
      <c r="AK21" s="0" t="n">
        <v>0.317696788075111</v>
      </c>
      <c r="AL21" s="0" t="n">
        <v>0.290762400091565</v>
      </c>
      <c r="AM21" s="0" t="n">
        <v>0.301438070204813</v>
      </c>
      <c r="AN21" s="0" t="n">
        <v>0.281493817810065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0.682574415965896</v>
      </c>
      <c r="C22" s="0" t="n">
        <v>0.29069946235989</v>
      </c>
      <c r="D22" s="0" t="n">
        <v>0.0267261216742134</v>
      </c>
      <c r="E22" s="0" t="n">
        <v>0.975364044563218</v>
      </c>
      <c r="F22" s="0" t="n">
        <v>0.986721273610651</v>
      </c>
      <c r="G22" s="0" t="n">
        <v>0.980861140093321</v>
      </c>
      <c r="H22" s="0" t="n">
        <v>0.990803079293011</v>
      </c>
      <c r="I22" s="0" t="n">
        <v>0.665758543071873</v>
      </c>
      <c r="J22" s="0" t="n">
        <v>0.756374645861666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0.0260676981316495</v>
      </c>
      <c r="P22" s="0" t="n">
        <v>0.0314238254639216</v>
      </c>
      <c r="Q22" s="0" t="n">
        <v>4335.29539956874</v>
      </c>
      <c r="R22" s="0" t="n">
        <v>3108.84258314328</v>
      </c>
      <c r="S22" s="0" t="n">
        <v>2533.39419925572</v>
      </c>
      <c r="T22" s="0" t="n">
        <v>2225.72890975938</v>
      </c>
      <c r="U22" s="0" t="n">
        <v>3755.10315872562</v>
      </c>
      <c r="V22" s="0" t="n">
        <v>3888.88890285748</v>
      </c>
      <c r="W22" s="0" t="n">
        <v>2782.16113719924</v>
      </c>
      <c r="X22" s="0" t="n">
        <v>0.567712724345798</v>
      </c>
      <c r="Y22" s="0" t="n">
        <v>0.651651639321201</v>
      </c>
      <c r="Z22" s="0" t="n">
        <v>591.867533176574</v>
      </c>
      <c r="AA22" s="0" t="n">
        <v>581.766885681418</v>
      </c>
      <c r="AB22" s="0" t="n">
        <v>528.09011849339</v>
      </c>
      <c r="AC22" s="0" t="n">
        <v>726.889060746271</v>
      </c>
      <c r="AD22" s="0" t="n">
        <v>0.7409034658616</v>
      </c>
      <c r="AE22" s="0" t="n">
        <v>0.502985436899721</v>
      </c>
      <c r="AF22" s="0" t="n">
        <v>0.237918028961879</v>
      </c>
      <c r="AG22" s="0" t="n">
        <v>0.317681226323612</v>
      </c>
      <c r="AH22" s="0" t="n">
        <v>0.289373051388995</v>
      </c>
      <c r="AI22" s="0" t="n">
        <v>0.291841510543524</v>
      </c>
      <c r="AJ22" s="0" t="n">
        <v>0.272948118457208</v>
      </c>
      <c r="AK22" s="0" t="n">
        <v>0.313652569055605</v>
      </c>
      <c r="AL22" s="0" t="n">
        <v>0.282766210070813</v>
      </c>
      <c r="AM22" s="0" t="n">
        <v>0.28987058837303</v>
      </c>
      <c r="AN22" s="0" t="n">
        <v>0.268057227754331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0.681921544512343</v>
      </c>
      <c r="C23" s="0" t="n">
        <v>0.289687343864099</v>
      </c>
      <c r="D23" s="0" t="n">
        <v>0.0283911116235571</v>
      </c>
      <c r="E23" s="0" t="n">
        <v>0.966541182018436</v>
      </c>
      <c r="F23" s="0" t="n">
        <v>0.985590308341321</v>
      </c>
      <c r="G23" s="0" t="n">
        <v>0.974729113358478</v>
      </c>
      <c r="H23" s="0" t="n">
        <v>0.989698048497415</v>
      </c>
      <c r="I23" s="0" t="n">
        <v>0.659105255676798</v>
      </c>
      <c r="J23" s="0" t="n">
        <v>0.750195373809012</v>
      </c>
      <c r="K23" s="0" t="n">
        <v>0.101837073580713</v>
      </c>
      <c r="L23" s="0" t="n">
        <v>0.105799613692343</v>
      </c>
      <c r="M23" s="0" t="n">
        <v>0.279994747754188</v>
      </c>
      <c r="N23" s="0" t="n">
        <v>0.202367213340748</v>
      </c>
      <c r="O23" s="0" t="n">
        <v>0.0274411785874503</v>
      </c>
      <c r="P23" s="0" t="n">
        <v>0.0330277211915613</v>
      </c>
      <c r="Q23" s="0" t="n">
        <v>4433.90638349388</v>
      </c>
      <c r="R23" s="0" t="n">
        <v>3176.82517293428</v>
      </c>
      <c r="S23" s="0" t="n">
        <v>2598.80432781664</v>
      </c>
      <c r="T23" s="0" t="n">
        <v>2273.1347738769</v>
      </c>
      <c r="U23" s="0" t="n">
        <v>3840.95383530355</v>
      </c>
      <c r="V23" s="0" t="n">
        <v>3990.73375665059</v>
      </c>
      <c r="W23" s="0" t="n">
        <v>2841.41846734615</v>
      </c>
      <c r="X23" s="0" t="n">
        <v>0.596142514281782</v>
      </c>
      <c r="Y23" s="0" t="n">
        <v>0.68223852993933</v>
      </c>
      <c r="Z23" s="0" t="n">
        <v>482.384520296826</v>
      </c>
      <c r="AA23" s="0" t="n">
        <v>485.924655352479</v>
      </c>
      <c r="AB23" s="0" t="n">
        <v>435.78946777769</v>
      </c>
      <c r="AC23" s="0" t="n">
        <v>631.738041479534</v>
      </c>
      <c r="AD23" s="0" t="n">
        <v>0.765788988069202</v>
      </c>
      <c r="AE23" s="0" t="n">
        <v>0.518430387861807</v>
      </c>
      <c r="AF23" s="0" t="n">
        <v>0.247358600207395</v>
      </c>
      <c r="AG23" s="0" t="n">
        <v>0.320216647889803</v>
      </c>
      <c r="AH23" s="0" t="n">
        <v>0.295017780728587</v>
      </c>
      <c r="AI23" s="0" t="n">
        <v>0.294921530321674</v>
      </c>
      <c r="AJ23" s="0" t="n">
        <v>0.27450323663232</v>
      </c>
      <c r="AK23" s="0" t="n">
        <v>0.31412300995966</v>
      </c>
      <c r="AL23" s="0" t="n">
        <v>0.285262417556293</v>
      </c>
      <c r="AM23" s="0" t="n">
        <v>0.293007606984367</v>
      </c>
      <c r="AN23" s="0" t="n">
        <v>0.269322303077853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0.679571578715497</v>
      </c>
      <c r="C24" s="0" t="n">
        <v>0.28959276503127</v>
      </c>
      <c r="D24" s="0" t="n">
        <v>0.0308356562532325</v>
      </c>
      <c r="E24" s="0" t="n">
        <v>0.95931233653288</v>
      </c>
      <c r="F24" s="0" t="n">
        <v>0.984945157003735</v>
      </c>
      <c r="G24" s="0" t="n">
        <v>0.968986042408005</v>
      </c>
      <c r="H24" s="0" t="n">
        <v>0.988712738768094</v>
      </c>
      <c r="I24" s="0" t="n">
        <v>0.651921399018902</v>
      </c>
      <c r="J24" s="0" t="n">
        <v>0.743334653607616</v>
      </c>
      <c r="K24" s="0" t="n">
        <v>0.107641122221862</v>
      </c>
      <c r="L24" s="0" t="n">
        <v>0.111268463581643</v>
      </c>
      <c r="M24" s="0" t="n">
        <v>0.277809912065165</v>
      </c>
      <c r="N24" s="0" t="n">
        <v>0.205976104377437</v>
      </c>
      <c r="O24" s="0" t="n">
        <v>0.0295810254488132</v>
      </c>
      <c r="P24" s="0" t="n">
        <v>0.0356343990186821</v>
      </c>
      <c r="Q24" s="0" t="n">
        <v>4644.12745022206</v>
      </c>
      <c r="R24" s="0" t="n">
        <v>3328.48258764164</v>
      </c>
      <c r="S24" s="0" t="n">
        <v>2722.26727156501</v>
      </c>
      <c r="T24" s="0" t="n">
        <v>2371.41465181407</v>
      </c>
      <c r="U24" s="0" t="n">
        <v>4017.49005646725</v>
      </c>
      <c r="V24" s="0" t="n">
        <v>4190.14086689356</v>
      </c>
      <c r="W24" s="0" t="n">
        <v>2964.26831476761</v>
      </c>
      <c r="X24" s="0" t="n">
        <v>0.595301847546531</v>
      </c>
      <c r="Y24" s="0" t="n">
        <v>0.693769935482668</v>
      </c>
      <c r="Z24" s="0" t="n">
        <v>507.902143965405</v>
      </c>
      <c r="AA24" s="0" t="n">
        <v>511.633927059552</v>
      </c>
      <c r="AB24" s="0" t="n">
        <v>460.580035515184</v>
      </c>
      <c r="AC24" s="0" t="n">
        <v>670.461029387646</v>
      </c>
      <c r="AD24" s="0" t="n">
        <v>0.763463459354061</v>
      </c>
      <c r="AE24" s="0" t="n">
        <v>0.51951169845505</v>
      </c>
      <c r="AF24" s="0" t="n">
        <v>0.24395176089901</v>
      </c>
      <c r="AG24" s="0" t="n">
        <v>0.323849124314959</v>
      </c>
      <c r="AH24" s="0" t="n">
        <v>0.301006034588553</v>
      </c>
      <c r="AI24" s="0" t="n">
        <v>0.296504602622742</v>
      </c>
      <c r="AJ24" s="0" t="n">
        <v>0.277583128657781</v>
      </c>
      <c r="AK24" s="0" t="n">
        <v>0.31599149305375</v>
      </c>
      <c r="AL24" s="0" t="n">
        <v>0.288521451916524</v>
      </c>
      <c r="AM24" s="0" t="n">
        <v>0.29476812752652</v>
      </c>
      <c r="AN24" s="0" t="n">
        <v>0.271712173313978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0.676506184025684</v>
      </c>
      <c r="C25" s="0" t="n">
        <v>0.288964950917957</v>
      </c>
      <c r="D25" s="0" t="n">
        <v>0.0345288650563586</v>
      </c>
      <c r="E25" s="0" t="n">
        <v>0.952691852316436</v>
      </c>
      <c r="F25" s="0" t="n">
        <v>0.985423757917506</v>
      </c>
      <c r="G25" s="0" t="n">
        <v>0.96395051615009</v>
      </c>
      <c r="H25" s="0" t="n">
        <v>0.989682739706973</v>
      </c>
      <c r="I25" s="0" t="n">
        <v>0.644501929562952</v>
      </c>
      <c r="J25" s="0" t="n">
        <v>0.733079702351333</v>
      </c>
      <c r="K25" s="0" t="n">
        <v>0.112713867893736</v>
      </c>
      <c r="L25" s="0" t="n">
        <v>0.116402526708647</v>
      </c>
      <c r="M25" s="0" t="n">
        <v>0.275294554344557</v>
      </c>
      <c r="N25" s="0" t="n">
        <v>0.212800763662515</v>
      </c>
      <c r="O25" s="0" t="n">
        <v>0.0328953684089265</v>
      </c>
      <c r="P25" s="0" t="n">
        <v>0.0395432919036572</v>
      </c>
      <c r="Q25" s="0" t="n">
        <v>4696.68611165475</v>
      </c>
      <c r="R25" s="0" t="n">
        <v>3357.93834076927</v>
      </c>
      <c r="S25" s="0" t="n">
        <v>2765.41489393517</v>
      </c>
      <c r="T25" s="0" t="n">
        <v>2390.32746380345</v>
      </c>
      <c r="U25" s="0" t="n">
        <v>4058.98047249393</v>
      </c>
      <c r="V25" s="0" t="n">
        <v>4242.6049959264</v>
      </c>
      <c r="W25" s="0" t="n">
        <v>2987.90932975433</v>
      </c>
      <c r="X25" s="0" t="n">
        <v>0.600589671938853</v>
      </c>
      <c r="Y25" s="0" t="n">
        <v>0.699835720914503</v>
      </c>
      <c r="Z25" s="0" t="n">
        <v>507.841522477022</v>
      </c>
      <c r="AA25" s="0" t="n">
        <v>509.482681746042</v>
      </c>
      <c r="AB25" s="0" t="n">
        <v>462.118906940813</v>
      </c>
      <c r="AC25" s="0" t="n">
        <v>654.066697072392</v>
      </c>
      <c r="AD25" s="0" t="n">
        <v>0.774454579352101</v>
      </c>
      <c r="AE25" s="0" t="n">
        <v>0.539226046311249</v>
      </c>
      <c r="AF25" s="0" t="n">
        <v>0.235228533040852</v>
      </c>
      <c r="AG25" s="0" t="n">
        <v>0.325690819013924</v>
      </c>
      <c r="AH25" s="0" t="n">
        <v>0.304637415326226</v>
      </c>
      <c r="AI25" s="0" t="n">
        <v>0.296799055316581</v>
      </c>
      <c r="AJ25" s="0" t="n">
        <v>0.276701117201343</v>
      </c>
      <c r="AK25" s="0" t="n">
        <v>0.316333629715214</v>
      </c>
      <c r="AL25" s="0" t="n">
        <v>0.289127824364674</v>
      </c>
      <c r="AM25" s="0" t="n">
        <v>0.295137110932597</v>
      </c>
      <c r="AN25" s="0" t="n">
        <v>0.271089389971372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0.673381654787979</v>
      </c>
      <c r="C26" s="0" t="n">
        <v>0.288424228490297</v>
      </c>
      <c r="D26" s="0" t="n">
        <v>0.0381941167217241</v>
      </c>
      <c r="E26" s="0" t="n">
        <v>0.943678637513842</v>
      </c>
      <c r="F26" s="0" t="n">
        <v>0.984661750873882</v>
      </c>
      <c r="G26" s="0" t="n">
        <v>0.95598579576309</v>
      </c>
      <c r="H26" s="0" t="n">
        <v>0.989437194065072</v>
      </c>
      <c r="I26" s="0" t="n">
        <v>0.635455882517136</v>
      </c>
      <c r="J26" s="0" t="n">
        <v>0.724554522158416</v>
      </c>
      <c r="K26" s="0" t="n">
        <v>0.114687489532572</v>
      </c>
      <c r="L26" s="0" t="n">
        <v>0.118144885293934</v>
      </c>
      <c r="M26" s="0" t="n">
        <v>0.272179782967705</v>
      </c>
      <c r="N26" s="0" t="n">
        <v>0.216801706146977</v>
      </c>
      <c r="O26" s="0" t="n">
        <v>0.0360429720290012</v>
      </c>
      <c r="P26" s="0" t="n">
        <v>0.043305522568489</v>
      </c>
      <c r="Q26" s="0" t="n">
        <v>4824.65504858847</v>
      </c>
      <c r="R26" s="0" t="n">
        <v>3439.89687526312</v>
      </c>
      <c r="S26" s="0" t="n">
        <v>2838.48271027223</v>
      </c>
      <c r="T26" s="0" t="n">
        <v>2438.48280801371</v>
      </c>
      <c r="U26" s="0" t="n">
        <v>4160.65708318619</v>
      </c>
      <c r="V26" s="0" t="n">
        <v>4352.82891313132</v>
      </c>
      <c r="W26" s="0" t="n">
        <v>3048.10351001716</v>
      </c>
      <c r="X26" s="0" t="n">
        <v>0.603268329945746</v>
      </c>
      <c r="Y26" s="0" t="n">
        <v>0.710194986547025</v>
      </c>
      <c r="Z26" s="0" t="n">
        <v>655.926470824006</v>
      </c>
      <c r="AA26" s="0" t="n">
        <v>642.942631433357</v>
      </c>
      <c r="AB26" s="0" t="n">
        <v>589.434430678633</v>
      </c>
      <c r="AC26" s="0" t="n">
        <v>803.599083287123</v>
      </c>
      <c r="AD26" s="0" t="n">
        <v>0.764681102549054</v>
      </c>
      <c r="AE26" s="0" t="n">
        <v>0.52639316623212</v>
      </c>
      <c r="AF26" s="0" t="n">
        <v>0.238287936316934</v>
      </c>
      <c r="AG26" s="0" t="n">
        <v>0.3311037686199</v>
      </c>
      <c r="AH26" s="0" t="n">
        <v>0.312750521657925</v>
      </c>
      <c r="AI26" s="0" t="n">
        <v>0.299358604952402</v>
      </c>
      <c r="AJ26" s="0" t="n">
        <v>0.280100744967424</v>
      </c>
      <c r="AK26" s="0" t="n">
        <v>0.319705790785571</v>
      </c>
      <c r="AL26" s="0" t="n">
        <v>0.293634835556114</v>
      </c>
      <c r="AM26" s="0" t="n">
        <v>0.297656013860961</v>
      </c>
      <c r="AN26" s="0" t="n">
        <v>0.27410619340405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0.671638446673914</v>
      </c>
      <c r="C27" s="0" t="n">
        <v>0.287456743373459</v>
      </c>
      <c r="D27" s="0" t="n">
        <v>0.0409048099526277</v>
      </c>
      <c r="E27" s="0" t="n">
        <v>0.935409292444725</v>
      </c>
      <c r="F27" s="0" t="n">
        <v>0.984971456188434</v>
      </c>
      <c r="G27" s="0" t="n">
        <v>0.950251595822602</v>
      </c>
      <c r="H27" s="0" t="n">
        <v>0.990358121684947</v>
      </c>
      <c r="I27" s="0" t="n">
        <v>0.62825684418192</v>
      </c>
      <c r="J27" s="0" t="n">
        <v>0.718594341456755</v>
      </c>
      <c r="K27" s="0" t="n">
        <v>0.121796759642479</v>
      </c>
      <c r="L27" s="0" t="n">
        <v>0.124248313791168</v>
      </c>
      <c r="M27" s="0" t="n">
        <v>0.268889708927432</v>
      </c>
      <c r="N27" s="0" t="n">
        <v>0.220372425587103</v>
      </c>
      <c r="O27" s="0" t="n">
        <v>0.0382627393353734</v>
      </c>
      <c r="P27" s="0" t="n">
        <v>0.0460046891445755</v>
      </c>
      <c r="Q27" s="0" t="n">
        <v>4842.20423231855</v>
      </c>
      <c r="R27" s="0" t="n">
        <v>3431.62440332639</v>
      </c>
      <c r="S27" s="0" t="n">
        <v>2854.67662714292</v>
      </c>
      <c r="T27" s="0" t="n">
        <v>2438.58553625521</v>
      </c>
      <c r="U27" s="0" t="n">
        <v>4172.55645360886</v>
      </c>
      <c r="V27" s="0" t="n">
        <v>4372.41278565502</v>
      </c>
      <c r="W27" s="0" t="n">
        <v>3048.23192031904</v>
      </c>
      <c r="X27" s="0" t="n">
        <v>0.595816303762368</v>
      </c>
      <c r="Y27" s="0" t="n">
        <v>0.70318491864213</v>
      </c>
      <c r="Z27" s="0" t="n">
        <v>517.039209919875</v>
      </c>
      <c r="AA27" s="0" t="n">
        <v>518.049465419512</v>
      </c>
      <c r="AB27" s="0" t="n">
        <v>465.681035214329</v>
      </c>
      <c r="AC27" s="0" t="n">
        <v>683.461214640884</v>
      </c>
      <c r="AD27" s="0" t="n">
        <v>0.7675981253485</v>
      </c>
      <c r="AE27" s="0" t="n">
        <v>0.531500818880317</v>
      </c>
      <c r="AF27" s="0" t="n">
        <v>0.236107160953027</v>
      </c>
      <c r="AG27" s="0" t="n">
        <v>0.333838557045916</v>
      </c>
      <c r="AH27" s="0" t="n">
        <v>0.318241277451182</v>
      </c>
      <c r="AI27" s="0" t="n">
        <v>0.298127157482491</v>
      </c>
      <c r="AJ27" s="0" t="n">
        <v>0.281096954674045</v>
      </c>
      <c r="AK27" s="0" t="n">
        <v>0.320164356700023</v>
      </c>
      <c r="AL27" s="0" t="n">
        <v>0.29507510052267</v>
      </c>
      <c r="AM27" s="0" t="n">
        <v>0.296536787362302</v>
      </c>
      <c r="AN27" s="0" t="n">
        <v>0.275782323652621</v>
      </c>
      <c r="AO27" s="0" t="n">
        <v>4484710</v>
      </c>
    </row>
    <row r="28" customFormat="false" ht="15" hidden="false" customHeight="false" outlineLevel="0" collapsed="false">
      <c r="A28" s="0" t="n">
        <v>75</v>
      </c>
      <c r="B28" s="0" t="n">
        <v>0.670538477549038</v>
      </c>
      <c r="C28" s="0" t="n">
        <v>0.286301695980498</v>
      </c>
      <c r="D28" s="0" t="n">
        <v>0.0431598264704642</v>
      </c>
      <c r="E28" s="0" t="n">
        <v>0.928988094500894</v>
      </c>
      <c r="F28" s="0" t="n">
        <v>0.984207584694603</v>
      </c>
      <c r="G28" s="0" t="n">
        <v>0.9449391834561</v>
      </c>
      <c r="H28" s="0" t="n">
        <v>0.989608135952176</v>
      </c>
      <c r="I28" s="0" t="n">
        <v>0.622922262547812</v>
      </c>
      <c r="J28" s="0" t="n">
        <v>0.712827531183941</v>
      </c>
      <c r="K28" s="0" t="n">
        <v>0.126364906340526</v>
      </c>
      <c r="L28" s="0" t="n">
        <v>0.127587378332766</v>
      </c>
      <c r="M28" s="0" t="n">
        <v>0.265970867001297</v>
      </c>
      <c r="N28" s="0" t="n">
        <v>0.223221064973286</v>
      </c>
      <c r="O28" s="0" t="n">
        <v>0.0400949649517858</v>
      </c>
      <c r="P28" s="0" t="n">
        <v>0.0481589885373763</v>
      </c>
      <c r="Q28" s="0" t="n">
        <v>4876.04057048087</v>
      </c>
      <c r="R28" s="0" t="n">
        <v>3431.15881300362</v>
      </c>
      <c r="S28" s="0" t="n">
        <v>2880.38912945003</v>
      </c>
      <c r="T28" s="0" t="n">
        <v>2447.09478618143</v>
      </c>
      <c r="U28" s="0" t="n">
        <v>4199.84929977129</v>
      </c>
      <c r="V28" s="0" t="n">
        <v>4404.04962659415</v>
      </c>
      <c r="W28" s="0" t="n">
        <v>3058.86848272681</v>
      </c>
      <c r="X28" s="0" t="n">
        <v>0.589605403265767</v>
      </c>
      <c r="Y28" s="0" t="n">
        <v>0.697848576617939</v>
      </c>
      <c r="Z28" s="0" t="n">
        <v>514.023962632172</v>
      </c>
      <c r="AA28" s="0" t="n">
        <v>517.874897513039</v>
      </c>
      <c r="AB28" s="0" t="n">
        <v>468.922537878976</v>
      </c>
      <c r="AC28" s="0" t="n">
        <v>670.132929079283</v>
      </c>
      <c r="AD28" s="0" t="n">
        <v>0.759544797242929</v>
      </c>
      <c r="AE28" s="0" t="n">
        <v>0.53281475000644</v>
      </c>
      <c r="AF28" s="0" t="n">
        <v>0.226730047236488</v>
      </c>
      <c r="AG28" s="0" t="n">
        <v>0.339866675638145</v>
      </c>
      <c r="AH28" s="0" t="n">
        <v>0.32271421785153</v>
      </c>
      <c r="AI28" s="0" t="n">
        <v>0.300833866617343</v>
      </c>
      <c r="AJ28" s="0" t="n">
        <v>0.282651350710468</v>
      </c>
      <c r="AK28" s="0" t="n">
        <v>0.324305963417398</v>
      </c>
      <c r="AL28" s="0" t="n">
        <v>0.296909579793067</v>
      </c>
      <c r="AM28" s="0" t="n">
        <v>0.299276667254856</v>
      </c>
      <c r="AN28" s="0" t="n">
        <v>0.27698098433222</v>
      </c>
      <c r="AO28" s="0" t="n">
        <v>4475537</v>
      </c>
    </row>
    <row r="29" customFormat="false" ht="15" hidden="false" customHeight="false" outlineLevel="0" collapsed="false">
      <c r="A29" s="0" t="n">
        <v>76</v>
      </c>
      <c r="B29" s="0" t="n">
        <v>0.668509561697092</v>
      </c>
      <c r="C29" s="0" t="n">
        <v>0.285152388232935</v>
      </c>
      <c r="D29" s="0" t="n">
        <v>0.0463380500699736</v>
      </c>
      <c r="E29" s="0" t="n">
        <v>0.925505014353634</v>
      </c>
      <c r="F29" s="0" t="n">
        <v>0.984671198162082</v>
      </c>
      <c r="G29" s="0" t="n">
        <v>0.941778996727422</v>
      </c>
      <c r="H29" s="0" t="n">
        <v>0.989921919741932</v>
      </c>
      <c r="I29" s="0" t="n">
        <v>0.618708951494009</v>
      </c>
      <c r="J29" s="0" t="n">
        <v>0.707177999311322</v>
      </c>
      <c r="K29" s="0" t="n">
        <v>0.129661414969472</v>
      </c>
      <c r="L29" s="0" t="n">
        <v>0.131771327544669</v>
      </c>
      <c r="M29" s="0" t="n">
        <v>0.263909965164495</v>
      </c>
      <c r="N29" s="0" t="n">
        <v>0.226186663077046</v>
      </c>
      <c r="O29" s="0" t="n">
        <v>0.0428860976951303</v>
      </c>
      <c r="P29" s="0" t="n">
        <v>0.0513065357737145</v>
      </c>
      <c r="Q29" s="0" t="n">
        <v>4935.68962644933</v>
      </c>
      <c r="R29" s="0" t="n">
        <v>3476.57440170581</v>
      </c>
      <c r="S29" s="0" t="n">
        <v>2919.08744625628</v>
      </c>
      <c r="T29" s="0" t="n">
        <v>2470.30747421296</v>
      </c>
      <c r="U29" s="0" t="n">
        <v>4246.40969703959</v>
      </c>
      <c r="V29" s="0" t="n">
        <v>4465.80340233201</v>
      </c>
      <c r="W29" s="0" t="n">
        <v>3087.88434276622</v>
      </c>
      <c r="X29" s="0" t="n">
        <v>0.582474599911356</v>
      </c>
      <c r="Y29" s="0" t="n">
        <v>0.694165868966549</v>
      </c>
      <c r="Z29" s="0" t="n">
        <v>518.433938732469</v>
      </c>
      <c r="AA29" s="0" t="n">
        <v>520.494697023173</v>
      </c>
      <c r="AB29" s="0" t="n">
        <v>467.428719322622</v>
      </c>
      <c r="AC29" s="0" t="n">
        <v>698.423819241495</v>
      </c>
      <c r="AD29" s="0" t="n">
        <v>0.770001153597495</v>
      </c>
      <c r="AE29" s="0" t="n">
        <v>0.541471691630387</v>
      </c>
      <c r="AF29" s="0" t="n">
        <v>0.228529461967108</v>
      </c>
      <c r="AG29" s="0" t="n">
        <v>0.344875128320038</v>
      </c>
      <c r="AH29" s="0" t="n">
        <v>0.325561462292699</v>
      </c>
      <c r="AI29" s="0" t="n">
        <v>0.304899462748187</v>
      </c>
      <c r="AJ29" s="0" t="n">
        <v>0.28326132379559</v>
      </c>
      <c r="AK29" s="0" t="n">
        <v>0.32823647180424</v>
      </c>
      <c r="AL29" s="0" t="n">
        <v>0.298033725712741</v>
      </c>
      <c r="AM29" s="0" t="n">
        <v>0.303367258121017</v>
      </c>
      <c r="AN29" s="0" t="n">
        <v>0.278101924924721</v>
      </c>
      <c r="AO29" s="0" t="n">
        <v>4476193</v>
      </c>
    </row>
    <row r="30" customFormat="false" ht="15" hidden="false" customHeight="false" outlineLevel="0" collapsed="false">
      <c r="A30" s="0" t="n">
        <v>77</v>
      </c>
      <c r="B30" s="0" t="n">
        <v>0.668260582412903</v>
      </c>
      <c r="C30" s="0" t="n">
        <v>0.284925384321257</v>
      </c>
      <c r="D30" s="0" t="n">
        <v>0.0468140332658399</v>
      </c>
      <c r="E30" s="0" t="n">
        <v>0.918720375717856</v>
      </c>
      <c r="F30" s="0" t="n">
        <v>0.982556981746731</v>
      </c>
      <c r="G30" s="0" t="n">
        <v>0.935807464558144</v>
      </c>
      <c r="H30" s="0" t="n">
        <v>0.987905173848242</v>
      </c>
      <c r="I30" s="0" t="n">
        <v>0.613944613351816</v>
      </c>
      <c r="J30" s="0" t="n">
        <v>0.698748278365555</v>
      </c>
      <c r="K30" s="0" t="n">
        <v>0.131965308371967</v>
      </c>
      <c r="L30" s="0" t="n">
        <v>0.133100835165725</v>
      </c>
      <c r="M30" s="0" t="n">
        <v>0.26176675613518</v>
      </c>
      <c r="N30" s="0" t="n">
        <v>0.232495290155868</v>
      </c>
      <c r="O30" s="0" t="n">
        <v>0.0430090062308607</v>
      </c>
      <c r="P30" s="0" t="n">
        <v>0.0513134132253078</v>
      </c>
      <c r="Q30" s="0" t="n">
        <v>4994.70691073242</v>
      </c>
      <c r="R30" s="0" t="n">
        <v>3490.13062708985</v>
      </c>
      <c r="S30" s="0" t="n">
        <v>2954.8933777474</v>
      </c>
      <c r="T30" s="0" t="n">
        <v>2485.34089248818</v>
      </c>
      <c r="U30" s="0" t="n">
        <v>4296.03871164871</v>
      </c>
      <c r="V30" s="0" t="n">
        <v>4515.69250345677</v>
      </c>
      <c r="W30" s="0" t="n">
        <v>3106.67611561025</v>
      </c>
      <c r="X30" s="0" t="n">
        <v>0.583285956200368</v>
      </c>
      <c r="Y30" s="0" t="n">
        <v>0.695277295099387</v>
      </c>
      <c r="Z30" s="0" t="n">
        <v>663.745156222679</v>
      </c>
      <c r="AA30" s="0" t="n">
        <v>649.259510565547</v>
      </c>
      <c r="AB30" s="0" t="n">
        <v>594.0816197241</v>
      </c>
      <c r="AC30" s="0" t="n">
        <v>814.467354058565</v>
      </c>
      <c r="AD30" s="0" t="n">
        <v>0.757393086280123</v>
      </c>
      <c r="AE30" s="0" t="n">
        <v>0.526992113069645</v>
      </c>
      <c r="AF30" s="0" t="n">
        <v>0.230400973210477</v>
      </c>
      <c r="AG30" s="0" t="n">
        <v>0.345734733195711</v>
      </c>
      <c r="AH30" s="0" t="n">
        <v>0.33069225694727</v>
      </c>
      <c r="AI30" s="0" t="n">
        <v>0.303642025388209</v>
      </c>
      <c r="AJ30" s="0" t="n">
        <v>0.285997398840961</v>
      </c>
      <c r="AK30" s="0" t="n">
        <v>0.328478220080067</v>
      </c>
      <c r="AL30" s="0" t="n">
        <v>0.300861085175898</v>
      </c>
      <c r="AM30" s="0" t="n">
        <v>0.302121399454169</v>
      </c>
      <c r="AN30" s="0" t="n">
        <v>0.279657135061901</v>
      </c>
      <c r="AO30" s="0" t="n">
        <v>4465489</v>
      </c>
    </row>
    <row r="31" customFormat="false" ht="15" hidden="false" customHeight="false" outlineLevel="0" collapsed="false">
      <c r="A31" s="0" t="n">
        <v>78</v>
      </c>
      <c r="B31" s="0" t="n">
        <v>0.665594021415533</v>
      </c>
      <c r="C31" s="0" t="n">
        <v>0.284350409664311</v>
      </c>
      <c r="D31" s="0" t="n">
        <v>0.050055568920156</v>
      </c>
      <c r="E31" s="0" t="n">
        <v>0.913109942460931</v>
      </c>
      <c r="F31" s="0" t="n">
        <v>0.98250575417864</v>
      </c>
      <c r="G31" s="0" t="n">
        <v>0.931035862275979</v>
      </c>
      <c r="H31" s="0" t="n">
        <v>0.987524750830269</v>
      </c>
      <c r="I31" s="0" t="n">
        <v>0.607760518597076</v>
      </c>
      <c r="J31" s="0" t="n">
        <v>0.690865764313352</v>
      </c>
      <c r="K31" s="0" t="n">
        <v>0.137181579546347</v>
      </c>
      <c r="L31" s="0" t="n">
        <v>0.138391927357611</v>
      </c>
      <c r="M31" s="0" t="n">
        <v>0.259643186207321</v>
      </c>
      <c r="N31" s="0" t="n">
        <v>0.237068006410739</v>
      </c>
      <c r="O31" s="0" t="n">
        <v>0.0457062376565328</v>
      </c>
      <c r="P31" s="0" t="n">
        <v>0.0545719834545484</v>
      </c>
      <c r="Q31" s="0" t="n">
        <v>5039.30423418983</v>
      </c>
      <c r="R31" s="0" t="n">
        <v>3515.83552979425</v>
      </c>
      <c r="S31" s="0" t="n">
        <v>2982.85280662557</v>
      </c>
      <c r="T31" s="0" t="n">
        <v>2496.64746783583</v>
      </c>
      <c r="U31" s="0" t="n">
        <v>4327.27729729864</v>
      </c>
      <c r="V31" s="0" t="n">
        <v>4564.09155602681</v>
      </c>
      <c r="W31" s="0" t="n">
        <v>3123.93428808942</v>
      </c>
      <c r="X31" s="0" t="n">
        <v>0.578716915210799</v>
      </c>
      <c r="Y31" s="0" t="n">
        <v>0.692651559013903</v>
      </c>
      <c r="Z31" s="0" t="n">
        <v>522.245710002143</v>
      </c>
      <c r="AA31" s="0" t="n">
        <v>526.129468450972</v>
      </c>
      <c r="AB31" s="0" t="n">
        <v>473.458312575597</v>
      </c>
      <c r="AC31" s="0" t="n">
        <v>710.678746267968</v>
      </c>
      <c r="AD31" s="0" t="n">
        <v>0.761351612054602</v>
      </c>
      <c r="AE31" s="0" t="n">
        <v>0.540628118775498</v>
      </c>
      <c r="AF31" s="0" t="n">
        <v>0.220723493279104</v>
      </c>
      <c r="AG31" s="0" t="n">
        <v>0.347901017600824</v>
      </c>
      <c r="AH31" s="0" t="n">
        <v>0.3358392372021</v>
      </c>
      <c r="AI31" s="0" t="n">
        <v>0.304414379448442</v>
      </c>
      <c r="AJ31" s="0" t="n">
        <v>0.287889195021709</v>
      </c>
      <c r="AK31" s="0" t="n">
        <v>0.329379275989649</v>
      </c>
      <c r="AL31" s="0" t="n">
        <v>0.304097335874583</v>
      </c>
      <c r="AM31" s="0" t="n">
        <v>0.302500836980728</v>
      </c>
      <c r="AN31" s="0" t="n">
        <v>0.28128199279826</v>
      </c>
      <c r="AO31" s="0" t="n">
        <v>4457502</v>
      </c>
    </row>
    <row r="32" customFormat="false" ht="15" hidden="false" customHeight="false" outlineLevel="0" collapsed="false">
      <c r="A32" s="0" t="n">
        <v>79</v>
      </c>
      <c r="B32" s="0" t="n">
        <v>0.663695596671439</v>
      </c>
      <c r="C32" s="0" t="n">
        <v>0.284867634444403</v>
      </c>
      <c r="D32" s="0" t="n">
        <v>0.0514367688841581</v>
      </c>
      <c r="E32" s="0" t="n">
        <v>0.905700652782788</v>
      </c>
      <c r="F32" s="0" t="n">
        <v>0.982524020932971</v>
      </c>
      <c r="G32" s="0" t="n">
        <v>0.926186302182454</v>
      </c>
      <c r="H32" s="0" t="n">
        <v>0.988281829843026</v>
      </c>
      <c r="I32" s="0" t="n">
        <v>0.601109535154385</v>
      </c>
      <c r="J32" s="0" t="n">
        <v>0.682785594359524</v>
      </c>
      <c r="K32" s="0" t="n">
        <v>0.140517764916496</v>
      </c>
      <c r="L32" s="0" t="n">
        <v>0.140743713041591</v>
      </c>
      <c r="M32" s="0" t="n">
        <v>0.258004802472984</v>
      </c>
      <c r="N32" s="0" t="n">
        <v>0.244097151788877</v>
      </c>
      <c r="O32" s="0" t="n">
        <v>0.0465863151554194</v>
      </c>
      <c r="P32" s="0" t="n">
        <v>0.0556412747845701</v>
      </c>
      <c r="Q32" s="0" t="n">
        <v>5084.70801111111</v>
      </c>
      <c r="R32" s="0" t="n">
        <v>3535.19882738708</v>
      </c>
      <c r="S32" s="0" t="n">
        <v>3012.95272011153</v>
      </c>
      <c r="T32" s="0" t="n">
        <v>2510.66337038691</v>
      </c>
      <c r="U32" s="0" t="n">
        <v>4362.13144293395</v>
      </c>
      <c r="V32" s="0" t="n">
        <v>4600.89568581023</v>
      </c>
      <c r="W32" s="0" t="n">
        <v>3138.32921298364</v>
      </c>
      <c r="X32" s="0" t="n">
        <v>0.574451832710843</v>
      </c>
      <c r="Y32" s="0" t="n">
        <v>0.692220205136667</v>
      </c>
      <c r="Z32" s="0" t="n">
        <v>524.127683436564</v>
      </c>
      <c r="AA32" s="0" t="n">
        <v>528.861475972804</v>
      </c>
      <c r="AB32" s="0" t="n">
        <v>480.383547038392</v>
      </c>
      <c r="AC32" s="0" t="n">
        <v>698.572249993538</v>
      </c>
      <c r="AD32" s="0" t="n">
        <v>0.746582994856684</v>
      </c>
      <c r="AE32" s="0" t="n">
        <v>0.536948983060066</v>
      </c>
      <c r="AF32" s="0" t="n">
        <v>0.209634011796618</v>
      </c>
      <c r="AG32" s="0" t="n">
        <v>0.34925415848329</v>
      </c>
      <c r="AH32" s="0" t="n">
        <v>0.339204380505698</v>
      </c>
      <c r="AI32" s="0" t="n">
        <v>0.303555643577424</v>
      </c>
      <c r="AJ32" s="0" t="n">
        <v>0.287605374330252</v>
      </c>
      <c r="AK32" s="0" t="n">
        <v>0.328872097553113</v>
      </c>
      <c r="AL32" s="0" t="n">
        <v>0.304606606467446</v>
      </c>
      <c r="AM32" s="0" t="n">
        <v>0.301449359225889</v>
      </c>
      <c r="AN32" s="0" t="n">
        <v>0.281513034050737</v>
      </c>
      <c r="AO32" s="0" t="n">
        <v>4456270</v>
      </c>
    </row>
    <row r="33" customFormat="false" ht="15" hidden="false" customHeight="false" outlineLevel="0" collapsed="false">
      <c r="A33" s="0" t="n">
        <v>80</v>
      </c>
      <c r="B33" s="0" t="n">
        <v>0.662940659128568</v>
      </c>
      <c r="C33" s="0" t="n">
        <v>0.284375990376148</v>
      </c>
      <c r="D33" s="0" t="n">
        <v>0.052683350495284</v>
      </c>
      <c r="E33" s="0" t="n">
        <v>0.899071918033599</v>
      </c>
      <c r="F33" s="0" t="n">
        <v>0.982590122418984</v>
      </c>
      <c r="G33" s="0" t="n">
        <v>0.921482633925854</v>
      </c>
      <c r="H33" s="0" t="n">
        <v>0.988609004414297</v>
      </c>
      <c r="I33" s="0" t="n">
        <v>0.59603132994518</v>
      </c>
      <c r="J33" s="0" t="n">
        <v>0.676660736487695</v>
      </c>
      <c r="K33" s="0" t="n">
        <v>0.143843215201486</v>
      </c>
      <c r="L33" s="0" t="n">
        <v>0.144198513842518</v>
      </c>
      <c r="M33" s="0" t="n">
        <v>0.255674467110188</v>
      </c>
      <c r="N33" s="0" t="n">
        <v>0.249486065841729</v>
      </c>
      <c r="O33" s="0" t="n">
        <v>0.0473661209782314</v>
      </c>
      <c r="P33" s="0" t="n">
        <v>0.0564433200895607</v>
      </c>
      <c r="Q33" s="0" t="n">
        <v>5117.49429864351</v>
      </c>
      <c r="R33" s="0" t="n">
        <v>3556.06999397722</v>
      </c>
      <c r="S33" s="0" t="n">
        <v>3043.96408827254</v>
      </c>
      <c r="T33" s="0" t="n">
        <v>2524.07107752811</v>
      </c>
      <c r="U33" s="0" t="n">
        <v>4391.20186695377</v>
      </c>
      <c r="V33" s="0" t="n">
        <v>4636.17491248858</v>
      </c>
      <c r="W33" s="0" t="n">
        <v>3155.08884691015</v>
      </c>
      <c r="X33" s="0" t="n">
        <v>0.565063975749215</v>
      </c>
      <c r="Y33" s="0" t="n">
        <v>0.686238509706172</v>
      </c>
      <c r="Z33" s="0" t="n">
        <v>523.101999947753</v>
      </c>
      <c r="AA33" s="0" t="n">
        <v>522.547903402565</v>
      </c>
      <c r="AB33" s="0" t="n">
        <v>474.973929855653</v>
      </c>
      <c r="AC33" s="0" t="n">
        <v>691.620260253142</v>
      </c>
      <c r="AD33" s="0" t="n">
        <v>0.745394083918114</v>
      </c>
      <c r="AE33" s="0" t="n">
        <v>0.54615470976936</v>
      </c>
      <c r="AF33" s="0" t="n">
        <v>0.199239374148754</v>
      </c>
      <c r="AG33" s="0" t="n">
        <v>0.35262398441333</v>
      </c>
      <c r="AH33" s="0" t="n">
        <v>0.342777505863634</v>
      </c>
      <c r="AI33" s="0" t="n">
        <v>0.306626266695292</v>
      </c>
      <c r="AJ33" s="0" t="n">
        <v>0.287362511435138</v>
      </c>
      <c r="AK33" s="0" t="n">
        <v>0.330569156558974</v>
      </c>
      <c r="AL33" s="0" t="n">
        <v>0.304211996789506</v>
      </c>
      <c r="AM33" s="0" t="n">
        <v>0.304322201878755</v>
      </c>
      <c r="AN33" s="0" t="n">
        <v>0.281530332800053</v>
      </c>
      <c r="AO33" s="0" t="n">
        <v>4437531</v>
      </c>
    </row>
    <row r="34" customFormat="false" ht="15" hidden="false" customHeight="false" outlineLevel="0" collapsed="false">
      <c r="A34" s="0" t="n">
        <v>81</v>
      </c>
      <c r="B34" s="0" t="n">
        <v>0.663374493062439</v>
      </c>
      <c r="C34" s="0" t="n">
        <v>0.283775359247415</v>
      </c>
      <c r="D34" s="0" t="n">
        <v>0.0528501476901459</v>
      </c>
      <c r="E34" s="0" t="n">
        <v>0.891817416319081</v>
      </c>
      <c r="F34" s="0" t="n">
        <v>0.981441412761521</v>
      </c>
      <c r="G34" s="0" t="n">
        <v>0.914817978910778</v>
      </c>
      <c r="H34" s="0" t="n">
        <v>0.987249789955041</v>
      </c>
      <c r="I34" s="0" t="n">
        <v>0.591608926454925</v>
      </c>
      <c r="J34" s="0" t="n">
        <v>0.67180628169988</v>
      </c>
      <c r="K34" s="0" t="n">
        <v>0.145600201993707</v>
      </c>
      <c r="L34" s="0" t="n">
        <v>0.144832194338669</v>
      </c>
      <c r="M34" s="0" t="n">
        <v>0.253075807699049</v>
      </c>
      <c r="N34" s="0" t="n">
        <v>0.253583299953531</v>
      </c>
      <c r="O34" s="0" t="n">
        <v>0.0471326821651078</v>
      </c>
      <c r="P34" s="0" t="n">
        <v>0.0560518311081103</v>
      </c>
      <c r="Q34" s="0" t="n">
        <v>5164.23365717245</v>
      </c>
      <c r="R34" s="0" t="n">
        <v>3581.42364901305</v>
      </c>
      <c r="S34" s="0" t="n">
        <v>3073.89156163859</v>
      </c>
      <c r="T34" s="0" t="n">
        <v>2536.73389667548</v>
      </c>
      <c r="U34" s="0" t="n">
        <v>4432.18232766425</v>
      </c>
      <c r="V34" s="0" t="n">
        <v>4683.25654151241</v>
      </c>
      <c r="W34" s="0" t="n">
        <v>3170.91737084436</v>
      </c>
      <c r="X34" s="0" t="n">
        <v>0.564383517142218</v>
      </c>
      <c r="Y34" s="0" t="n">
        <v>0.684981480321797</v>
      </c>
      <c r="Z34" s="0" t="n">
        <v>674.238950125573</v>
      </c>
      <c r="AA34" s="0" t="n">
        <v>659.874843746104</v>
      </c>
      <c r="AB34" s="0" t="n">
        <v>607.789770264364</v>
      </c>
      <c r="AC34" s="0" t="n">
        <v>827.60002841006</v>
      </c>
      <c r="AD34" s="0" t="n">
        <v>0.744965704880475</v>
      </c>
      <c r="AE34" s="0" t="n">
        <v>0.534707164177248</v>
      </c>
      <c r="AF34" s="0" t="n">
        <v>0.210258540703227</v>
      </c>
      <c r="AG34" s="0" t="n">
        <v>0.358125812907975</v>
      </c>
      <c r="AH34" s="0" t="n">
        <v>0.347599108510556</v>
      </c>
      <c r="AI34" s="0" t="n">
        <v>0.309984161909101</v>
      </c>
      <c r="AJ34" s="0" t="n">
        <v>0.288914553829661</v>
      </c>
      <c r="AK34" s="0" t="n">
        <v>0.334627483660955</v>
      </c>
      <c r="AL34" s="0" t="n">
        <v>0.306346163441807</v>
      </c>
      <c r="AM34" s="0" t="n">
        <v>0.307538900032474</v>
      </c>
      <c r="AN34" s="0" t="n">
        <v>0.28211348224544</v>
      </c>
      <c r="AO34" s="0" t="n">
        <v>4420802</v>
      </c>
    </row>
    <row r="35" customFormat="false" ht="15" hidden="false" customHeight="false" outlineLevel="0" collapsed="false">
      <c r="A35" s="0" t="n">
        <v>82</v>
      </c>
      <c r="B35" s="0" t="n">
        <v>0.662427881817475</v>
      </c>
      <c r="C35" s="0" t="n">
        <v>0.283170502580781</v>
      </c>
      <c r="D35" s="0" t="n">
        <v>0.0544016156017438</v>
      </c>
      <c r="E35" s="0" t="n">
        <v>0.885224103690226</v>
      </c>
      <c r="F35" s="0" t="n">
        <v>0.982051214086626</v>
      </c>
      <c r="G35" s="0" t="n">
        <v>0.908921664422871</v>
      </c>
      <c r="H35" s="0" t="n">
        <v>0.987196041427759</v>
      </c>
      <c r="I35" s="0" t="n">
        <v>0.586397127941289</v>
      </c>
      <c r="J35" s="0" t="n">
        <v>0.666499376521377</v>
      </c>
      <c r="K35" s="0" t="n">
        <v>0.148435275889229</v>
      </c>
      <c r="L35" s="0" t="n">
        <v>0.147460194800296</v>
      </c>
      <c r="M35" s="0" t="n">
        <v>0.250669354338583</v>
      </c>
      <c r="N35" s="0" t="n">
        <v>0.258100051934706</v>
      </c>
      <c r="O35" s="0" t="n">
        <v>0.0481576214103539</v>
      </c>
      <c r="P35" s="0" t="n">
        <v>0.0574517856305435</v>
      </c>
      <c r="Q35" s="0" t="n">
        <v>5214.08967291591</v>
      </c>
      <c r="R35" s="0" t="n">
        <v>3605.9071750237</v>
      </c>
      <c r="S35" s="0" t="n">
        <v>3107.3008592159</v>
      </c>
      <c r="T35" s="0" t="n">
        <v>2553.59852185535</v>
      </c>
      <c r="U35" s="0" t="n">
        <v>4472.77420879707</v>
      </c>
      <c r="V35" s="0" t="n">
        <v>4730.67485420811</v>
      </c>
      <c r="W35" s="0" t="n">
        <v>3191.99815231919</v>
      </c>
      <c r="X35" s="0" t="n">
        <v>0.565142494864847</v>
      </c>
      <c r="Y35" s="0" t="n">
        <v>0.687187869336142</v>
      </c>
      <c r="Z35" s="0" t="n">
        <v>527.760832712329</v>
      </c>
      <c r="AA35" s="0" t="n">
        <v>530.996532491739</v>
      </c>
      <c r="AB35" s="0" t="n">
        <v>479.271205079776</v>
      </c>
      <c r="AC35" s="0" t="n">
        <v>697.667833535707</v>
      </c>
      <c r="AD35" s="0" t="n">
        <v>0.75383322005809</v>
      </c>
      <c r="AE35" s="0" t="n">
        <v>0.53798159123576</v>
      </c>
      <c r="AF35" s="0" t="n">
        <v>0.21585162882233</v>
      </c>
      <c r="AG35" s="0" t="n">
        <v>0.360084252104951</v>
      </c>
      <c r="AH35" s="0" t="n">
        <v>0.352430537571718</v>
      </c>
      <c r="AI35" s="0" t="n">
        <v>0.306895090246253</v>
      </c>
      <c r="AJ35" s="0" t="n">
        <v>0.289656727663425</v>
      </c>
      <c r="AK35" s="0" t="n">
        <v>0.334355004742396</v>
      </c>
      <c r="AL35" s="0" t="n">
        <v>0.308075617800159</v>
      </c>
      <c r="AM35" s="0" t="n">
        <v>0.304440991505678</v>
      </c>
      <c r="AN35" s="0" t="n">
        <v>0.282821807712645</v>
      </c>
      <c r="AO35" s="0" t="n">
        <v>4410189</v>
      </c>
    </row>
    <row r="36" customFormat="false" ht="15" hidden="false" customHeight="false" outlineLevel="0" collapsed="false">
      <c r="A36" s="0" t="n">
        <v>83</v>
      </c>
      <c r="B36" s="0" t="n">
        <v>0.660743989531583</v>
      </c>
      <c r="C36" s="0" t="n">
        <v>0.283310692423705</v>
      </c>
      <c r="D36" s="0" t="n">
        <v>0.0559453180447126</v>
      </c>
      <c r="E36" s="0" t="n">
        <v>0.877957902787017</v>
      </c>
      <c r="F36" s="0" t="n">
        <v>0.980823273555419</v>
      </c>
      <c r="G36" s="0" t="n">
        <v>0.903518194118794</v>
      </c>
      <c r="H36" s="0" t="n">
        <v>0.986362843110369</v>
      </c>
      <c r="I36" s="0" t="n">
        <v>0.580105407328275</v>
      </c>
      <c r="J36" s="0" t="n">
        <v>0.659379234252855</v>
      </c>
      <c r="K36" s="0" t="n">
        <v>0.152217275498285</v>
      </c>
      <c r="L36" s="0" t="n">
        <v>0.150616341976596</v>
      </c>
      <c r="M36" s="0" t="n">
        <v>0.248734861357453</v>
      </c>
      <c r="N36" s="0" t="n">
        <v>0.262944457038694</v>
      </c>
      <c r="O36" s="0" t="n">
        <v>0.0491176341012885</v>
      </c>
      <c r="P36" s="0" t="n">
        <v>0.0584995822638689</v>
      </c>
      <c r="Q36" s="0" t="n">
        <v>5262.28608968636</v>
      </c>
      <c r="R36" s="0" t="n">
        <v>3636.75516893078</v>
      </c>
      <c r="S36" s="0" t="n">
        <v>3142.29373028637</v>
      </c>
      <c r="T36" s="0" t="n">
        <v>2570.52203495752</v>
      </c>
      <c r="U36" s="0" t="n">
        <v>4511.07799026866</v>
      </c>
      <c r="V36" s="0" t="n">
        <v>4779.97543160253</v>
      </c>
      <c r="W36" s="0" t="n">
        <v>3213.1525436969</v>
      </c>
      <c r="X36" s="0" t="n">
        <v>0.558369726948537</v>
      </c>
      <c r="Y36" s="0" t="n">
        <v>0.685450589193926</v>
      </c>
      <c r="Z36" s="0" t="n">
        <v>531.432246686477</v>
      </c>
      <c r="AA36" s="0" t="n">
        <v>534.618052329006</v>
      </c>
      <c r="AB36" s="0" t="n">
        <v>485.141856949856</v>
      </c>
      <c r="AC36" s="0" t="n">
        <v>715.141481335255</v>
      </c>
      <c r="AD36" s="0" t="n">
        <v>0.743015215054767</v>
      </c>
      <c r="AE36" s="0" t="n">
        <v>0.542603250817436</v>
      </c>
      <c r="AF36" s="0" t="n">
        <v>0.200411964237331</v>
      </c>
      <c r="AG36" s="0" t="n">
        <v>0.362739676852895</v>
      </c>
      <c r="AH36" s="0" t="n">
        <v>0.355871153965923</v>
      </c>
      <c r="AI36" s="0" t="n">
        <v>0.306938342819812</v>
      </c>
      <c r="AJ36" s="0" t="n">
        <v>0.290260401496086</v>
      </c>
      <c r="AK36" s="0" t="n">
        <v>0.335290017621823</v>
      </c>
      <c r="AL36" s="0" t="n">
        <v>0.309930371924475</v>
      </c>
      <c r="AM36" s="0" t="n">
        <v>0.304805123617493</v>
      </c>
      <c r="AN36" s="0" t="n">
        <v>0.283077765747558</v>
      </c>
      <c r="AO36" s="0" t="n">
        <v>4402343</v>
      </c>
    </row>
    <row r="37" customFormat="false" ht="15" hidden="false" customHeight="false" outlineLevel="0" collapsed="false">
      <c r="A37" s="0" t="n">
        <v>84</v>
      </c>
      <c r="B37" s="0" t="n">
        <v>0.66009599093728</v>
      </c>
      <c r="C37" s="0" t="n">
        <v>0.282804646869417</v>
      </c>
      <c r="D37" s="0" t="n">
        <v>0.0570993621933028</v>
      </c>
      <c r="E37" s="0" t="n">
        <v>0.869643878462481</v>
      </c>
      <c r="F37" s="0" t="n">
        <v>0.980442795818663</v>
      </c>
      <c r="G37" s="0" t="n">
        <v>0.89710565967985</v>
      </c>
      <c r="H37" s="0" t="n">
        <v>0.986148912654934</v>
      </c>
      <c r="I37" s="0" t="n">
        <v>0.574048437716231</v>
      </c>
      <c r="J37" s="0" t="n">
        <v>0.653306595332045</v>
      </c>
      <c r="K37" s="0" t="n">
        <v>0.15445812409818</v>
      </c>
      <c r="L37" s="0" t="n">
        <v>0.152072478341384</v>
      </c>
      <c r="M37" s="0" t="n">
        <v>0.245939329950732</v>
      </c>
      <c r="N37" s="0" t="n">
        <v>0.268017258339039</v>
      </c>
      <c r="O37" s="0" t="n">
        <v>0.0496561107955178</v>
      </c>
      <c r="P37" s="0" t="n">
        <v>0.0591189421475796</v>
      </c>
      <c r="Q37" s="0" t="n">
        <v>5298.41191031072</v>
      </c>
      <c r="R37" s="0" t="n">
        <v>3658.19397252448</v>
      </c>
      <c r="S37" s="0" t="n">
        <v>3169.49944890376</v>
      </c>
      <c r="T37" s="0" t="n">
        <v>2579.17602580536</v>
      </c>
      <c r="U37" s="0" t="n">
        <v>4541.07893878823</v>
      </c>
      <c r="V37" s="0" t="n">
        <v>4815.48692492837</v>
      </c>
      <c r="W37" s="0" t="n">
        <v>3223.97003225671</v>
      </c>
      <c r="X37" s="0" t="n">
        <v>0.555796848519314</v>
      </c>
      <c r="Y37" s="0" t="n">
        <v>0.685061901547485</v>
      </c>
      <c r="Z37" s="0" t="n">
        <v>526.849136522934</v>
      </c>
      <c r="AA37" s="0" t="n">
        <v>528.147647917533</v>
      </c>
      <c r="AB37" s="0" t="n">
        <v>481.963666519226</v>
      </c>
      <c r="AC37" s="0" t="n">
        <v>693.233797936333</v>
      </c>
      <c r="AD37" s="0" t="n">
        <v>0.748030287188867</v>
      </c>
      <c r="AE37" s="0" t="n">
        <v>0.556902942203757</v>
      </c>
      <c r="AF37" s="0" t="n">
        <v>0.19112734498511</v>
      </c>
      <c r="AG37" s="0" t="n">
        <v>0.365846506967025</v>
      </c>
      <c r="AH37" s="0" t="n">
        <v>0.360677815296136</v>
      </c>
      <c r="AI37" s="0" t="n">
        <v>0.309596782392486</v>
      </c>
      <c r="AJ37" s="0" t="n">
        <v>0.291635520206071</v>
      </c>
      <c r="AK37" s="0" t="n">
        <v>0.337668843991718</v>
      </c>
      <c r="AL37" s="0" t="n">
        <v>0.311297905728782</v>
      </c>
      <c r="AM37" s="0" t="n">
        <v>0.307153257968253</v>
      </c>
      <c r="AN37" s="0" t="n">
        <v>0.284360417749047</v>
      </c>
      <c r="AO37" s="0" t="n">
        <v>4387718</v>
      </c>
    </row>
    <row r="38" customFormat="false" ht="15" hidden="false" customHeight="false" outlineLevel="0" collapsed="false">
      <c r="A38" s="0" t="n">
        <v>85</v>
      </c>
      <c r="B38" s="0" t="n">
        <v>0.659363368463697</v>
      </c>
      <c r="C38" s="0" t="n">
        <v>0.281037811631613</v>
      </c>
      <c r="D38" s="0" t="n">
        <v>0.0595988199046897</v>
      </c>
      <c r="E38" s="0" t="n">
        <v>0.863391193087772</v>
      </c>
      <c r="F38" s="0" t="n">
        <v>0.979838211850607</v>
      </c>
      <c r="G38" s="0" t="n">
        <v>0.89225108189749</v>
      </c>
      <c r="H38" s="0" t="n">
        <v>0.985365731261507</v>
      </c>
      <c r="I38" s="0" t="n">
        <v>0.569288525376244</v>
      </c>
      <c r="J38" s="0" t="n">
        <v>0.64617175228296</v>
      </c>
      <c r="K38" s="0" t="n">
        <v>0.155053075077704</v>
      </c>
      <c r="L38" s="0" t="n">
        <v>0.151360965607972</v>
      </c>
      <c r="M38" s="0" t="n">
        <v>0.242645571487395</v>
      </c>
      <c r="N38" s="0" t="n">
        <v>0.272593158204928</v>
      </c>
      <c r="O38" s="0" t="n">
        <v>0.0514570962241333</v>
      </c>
      <c r="P38" s="0" t="n">
        <v>0.0610733013627192</v>
      </c>
      <c r="Q38" s="0" t="n">
        <v>5356.55788701821</v>
      </c>
      <c r="R38" s="0" t="n">
        <v>3682.75771250424</v>
      </c>
      <c r="S38" s="0" t="n">
        <v>3200.57468525041</v>
      </c>
      <c r="T38" s="0" t="n">
        <v>2579.33305626324</v>
      </c>
      <c r="U38" s="0" t="n">
        <v>4585.12576355587</v>
      </c>
      <c r="V38" s="0" t="n">
        <v>4860.05376903669</v>
      </c>
      <c r="W38" s="0" t="n">
        <v>3234.70730259856</v>
      </c>
      <c r="X38" s="0" t="n">
        <v>0.550677836816066</v>
      </c>
      <c r="Y38" s="0" t="n">
        <v>0.683479838831183</v>
      </c>
      <c r="Z38" s="0" t="n">
        <v>680.369505572472</v>
      </c>
      <c r="AA38" s="0" t="n">
        <v>667.649151767914</v>
      </c>
      <c r="AB38" s="0" t="n">
        <v>613.84756169323</v>
      </c>
      <c r="AC38" s="0" t="n">
        <v>852.720007472869</v>
      </c>
      <c r="AD38" s="0" t="n">
        <v>0.741605210380477</v>
      </c>
      <c r="AE38" s="0" t="n">
        <v>0.540788606680728</v>
      </c>
      <c r="AF38" s="0" t="n">
        <v>0.201187355590915</v>
      </c>
      <c r="AG38" s="0" t="n">
        <v>0.367797669332775</v>
      </c>
      <c r="AH38" s="0" t="n">
        <v>0.364674582938389</v>
      </c>
      <c r="AI38" s="0" t="n">
        <v>0.308511678775783</v>
      </c>
      <c r="AJ38" s="0" t="n">
        <v>0.293516851690146</v>
      </c>
      <c r="AK38" s="0" t="n">
        <v>0.337790429668108</v>
      </c>
      <c r="AL38" s="0" t="n">
        <v>0.313002478211329</v>
      </c>
      <c r="AM38" s="0" t="n">
        <v>0.306324348436886</v>
      </c>
      <c r="AN38" s="0" t="n">
        <v>0.285778935320725</v>
      </c>
      <c r="AO38" s="0" t="n">
        <v>4384479</v>
      </c>
    </row>
    <row r="39" customFormat="false" ht="15" hidden="false" customHeight="false" outlineLevel="0" collapsed="false">
      <c r="A39" s="0" t="n">
        <v>86</v>
      </c>
      <c r="B39" s="0" t="n">
        <v>0.657775708597675</v>
      </c>
      <c r="C39" s="0" t="n">
        <v>0.279841012848219</v>
      </c>
      <c r="D39" s="0" t="n">
        <v>0.0623832785541064</v>
      </c>
      <c r="E39" s="0" t="n">
        <v>0.857406400302756</v>
      </c>
      <c r="F39" s="0" t="n">
        <v>0.980129438051026</v>
      </c>
      <c r="G39" s="0" t="n">
        <v>0.887102447645607</v>
      </c>
      <c r="H39" s="0" t="n">
        <v>0.985474967294956</v>
      </c>
      <c r="I39" s="0" t="n">
        <v>0.563981102515327</v>
      </c>
      <c r="J39" s="0" t="n">
        <v>0.639827619851699</v>
      </c>
      <c r="K39" s="0" t="n">
        <v>0.158145131423979</v>
      </c>
      <c r="L39" s="0" t="n">
        <v>0.153383042544737</v>
      </c>
      <c r="M39" s="0" t="n">
        <v>0.239937475483269</v>
      </c>
      <c r="N39" s="0" t="n">
        <v>0.276735222404208</v>
      </c>
      <c r="O39" s="0" t="n">
        <v>0.0534878223041605</v>
      </c>
      <c r="P39" s="0" t="n">
        <v>0.0635665957951185</v>
      </c>
      <c r="Q39" s="0" t="n">
        <v>5413.18433436278</v>
      </c>
      <c r="R39" s="0" t="n">
        <v>3712.70173811356</v>
      </c>
      <c r="S39" s="0" t="n">
        <v>3234.28629385139</v>
      </c>
      <c r="T39" s="0" t="n">
        <v>2603.80905407674</v>
      </c>
      <c r="U39" s="0" t="n">
        <v>4628.18125913997</v>
      </c>
      <c r="V39" s="0" t="n">
        <v>4914.10022449404</v>
      </c>
      <c r="W39" s="0" t="n">
        <v>3254.76131759597</v>
      </c>
      <c r="X39" s="0" t="n">
        <v>0.549366772103712</v>
      </c>
      <c r="Y39" s="0" t="n">
        <v>0.685770619423481</v>
      </c>
      <c r="Z39" s="0" t="n">
        <v>533.767437907392</v>
      </c>
      <c r="AA39" s="0" t="n">
        <v>538.135405275934</v>
      </c>
      <c r="AB39" s="0" t="n">
        <v>485.631535262166</v>
      </c>
      <c r="AC39" s="0" t="n">
        <v>724.441241505975</v>
      </c>
      <c r="AD39" s="0" t="n">
        <v>0.738017781340839</v>
      </c>
      <c r="AE39" s="0" t="n">
        <v>0.535948097863701</v>
      </c>
      <c r="AF39" s="0" t="n">
        <v>0.202193974069118</v>
      </c>
      <c r="AG39" s="0" t="n">
        <v>0.371184659730164</v>
      </c>
      <c r="AH39" s="0" t="n">
        <v>0.369251569548268</v>
      </c>
      <c r="AI39" s="0" t="n">
        <v>0.309010131062592</v>
      </c>
      <c r="AJ39" s="0" t="n">
        <v>0.29426618304359</v>
      </c>
      <c r="AK39" s="0" t="n">
        <v>0.340144622882132</v>
      </c>
      <c r="AL39" s="0" t="n">
        <v>0.315345640739333</v>
      </c>
      <c r="AM39" s="0" t="n">
        <v>0.306809308174143</v>
      </c>
      <c r="AN39" s="0" t="n">
        <v>0.287147757403212</v>
      </c>
      <c r="AO39" s="0" t="n">
        <v>4393244</v>
      </c>
    </row>
    <row r="40" customFormat="false" ht="15" hidden="false" customHeight="false" outlineLevel="0" collapsed="false">
      <c r="A40" s="0" t="n">
        <v>87</v>
      </c>
      <c r="B40" s="0" t="n">
        <v>0.654951210269857</v>
      </c>
      <c r="C40" s="0" t="n">
        <v>0.27939154207399</v>
      </c>
      <c r="D40" s="0" t="n">
        <v>0.0656572476561523</v>
      </c>
      <c r="E40" s="0" t="n">
        <v>0.852476716512638</v>
      </c>
      <c r="F40" s="0" t="n">
        <v>0.979197500272516</v>
      </c>
      <c r="G40" s="0" t="n">
        <v>0.883480858515624</v>
      </c>
      <c r="H40" s="0" t="n">
        <v>0.984790533759919</v>
      </c>
      <c r="I40" s="0" t="n">
        <v>0.558330657206827</v>
      </c>
      <c r="J40" s="0" t="n">
        <v>0.631026389633391</v>
      </c>
      <c r="K40" s="0" t="n">
        <v>0.162328968220909</v>
      </c>
      <c r="L40" s="0" t="n">
        <v>0.156756085528349</v>
      </c>
      <c r="M40" s="0" t="n">
        <v>0.238174784408638</v>
      </c>
      <c r="N40" s="0" t="n">
        <v>0.281919735418163</v>
      </c>
      <c r="O40" s="0" t="n">
        <v>0.0559712748971738</v>
      </c>
      <c r="P40" s="0" t="n">
        <v>0.0662513752209625</v>
      </c>
      <c r="Q40" s="0" t="n">
        <v>5478.10344997601</v>
      </c>
      <c r="R40" s="0" t="n">
        <v>3738.05316187976</v>
      </c>
      <c r="S40" s="0" t="n">
        <v>3278.03316056813</v>
      </c>
      <c r="T40" s="0" t="n">
        <v>2621.5044966124</v>
      </c>
      <c r="U40" s="0" t="n">
        <v>4675.86599421188</v>
      </c>
      <c r="V40" s="0" t="n">
        <v>4973.32111650234</v>
      </c>
      <c r="W40" s="0" t="n">
        <v>3279.31420267636</v>
      </c>
      <c r="X40" s="0" t="n">
        <v>0.55094168821262</v>
      </c>
      <c r="Y40" s="0" t="n">
        <v>0.689631550630277</v>
      </c>
      <c r="Z40" s="0" t="n">
        <v>537.766270850375</v>
      </c>
      <c r="AA40" s="0" t="n">
        <v>537.959076004904</v>
      </c>
      <c r="AB40" s="0" t="n">
        <v>486.415785666898</v>
      </c>
      <c r="AC40" s="0" t="n">
        <v>722.429060023215</v>
      </c>
      <c r="AD40" s="0" t="n">
        <v>0.737116601752678</v>
      </c>
      <c r="AE40" s="0" t="n">
        <v>0.540710634302406</v>
      </c>
      <c r="AF40" s="0" t="n">
        <v>0.196405967450271</v>
      </c>
      <c r="AG40" s="0" t="n">
        <v>0.373251786206939</v>
      </c>
      <c r="AH40" s="0" t="n">
        <v>0.371899690881566</v>
      </c>
      <c r="AI40" s="0" t="n">
        <v>0.31100543555029</v>
      </c>
      <c r="AJ40" s="0" t="n">
        <v>0.29519032672128</v>
      </c>
      <c r="AK40" s="0" t="n">
        <v>0.340928297217343</v>
      </c>
      <c r="AL40" s="0" t="n">
        <v>0.315915085787565</v>
      </c>
      <c r="AM40" s="0" t="n">
        <v>0.307988675632626</v>
      </c>
      <c r="AN40" s="0" t="n">
        <v>0.28769491255636</v>
      </c>
      <c r="AO40" s="0" t="n">
        <v>4393728</v>
      </c>
    </row>
    <row r="41" customFormat="false" ht="15" hidden="false" customHeight="false" outlineLevel="0" collapsed="false">
      <c r="A41" s="0" t="n">
        <v>88</v>
      </c>
      <c r="B41" s="0" t="n">
        <v>0.650332301852081</v>
      </c>
      <c r="C41" s="0" t="n">
        <v>0.276951465726986</v>
      </c>
      <c r="D41" s="0" t="n">
        <v>0.0727162324209333</v>
      </c>
      <c r="E41" s="0" t="n">
        <v>0.849343363544975</v>
      </c>
      <c r="F41" s="0" t="n">
        <v>0.977239968759044</v>
      </c>
      <c r="G41" s="0" t="n">
        <v>0.88125925403153</v>
      </c>
      <c r="H41" s="0" t="n">
        <v>0.982999880444122</v>
      </c>
      <c r="I41" s="0" t="n">
        <v>0.552355424676992</v>
      </c>
      <c r="J41" s="0" t="n">
        <v>0.625768314116868</v>
      </c>
      <c r="K41" s="0" t="n">
        <v>0.165581576272103</v>
      </c>
      <c r="L41" s="0" t="n">
        <v>0.159342565579751</v>
      </c>
      <c r="M41" s="0" t="n">
        <v>0.235226889439269</v>
      </c>
      <c r="N41" s="0" t="n">
        <v>0.278380274844438</v>
      </c>
      <c r="O41" s="0" t="n">
        <v>0.0617610494287137</v>
      </c>
      <c r="P41" s="0" t="n">
        <v>0.0730913797977383</v>
      </c>
      <c r="Q41" s="0" t="n">
        <v>5519.48709185433</v>
      </c>
      <c r="R41" s="0" t="n">
        <v>3759.09956522693</v>
      </c>
      <c r="S41" s="0" t="n">
        <v>3287.98791398625</v>
      </c>
      <c r="T41" s="0" t="n">
        <v>2631.42539192046</v>
      </c>
      <c r="U41" s="0" t="n">
        <v>4691.46115795682</v>
      </c>
      <c r="V41" s="0" t="n">
        <v>5003.14921424863</v>
      </c>
      <c r="W41" s="0" t="n">
        <v>3289.28173990061</v>
      </c>
      <c r="X41" s="0" t="n">
        <v>0.545240634967558</v>
      </c>
      <c r="Y41" s="0" t="n">
        <v>0.685867142099009</v>
      </c>
      <c r="Z41" s="0" t="n">
        <v>542.704538140453</v>
      </c>
      <c r="AA41" s="0" t="n">
        <v>542.769432279807</v>
      </c>
      <c r="AB41" s="0" t="n">
        <v>489.997631235972</v>
      </c>
      <c r="AC41" s="0" t="n">
        <v>745.191935843866</v>
      </c>
      <c r="AD41" s="0" t="n">
        <v>0.732579912262873</v>
      </c>
      <c r="AE41" s="0" t="n">
        <v>0.538099235887064</v>
      </c>
      <c r="AF41" s="0" t="n">
        <v>0.194480676375809</v>
      </c>
      <c r="AG41" s="0" t="n">
        <v>0.377021882130651</v>
      </c>
      <c r="AH41" s="0" t="n">
        <v>0.374919988607848</v>
      </c>
      <c r="AI41" s="0" t="n">
        <v>0.311722318968223</v>
      </c>
      <c r="AJ41" s="0" t="n">
        <v>0.298220359028176</v>
      </c>
      <c r="AK41" s="0" t="n">
        <v>0.342681137456467</v>
      </c>
      <c r="AL41" s="0" t="n">
        <v>0.319166301827314</v>
      </c>
      <c r="AM41" s="0" t="n">
        <v>0.309092950670177</v>
      </c>
      <c r="AN41" s="0" t="n">
        <v>0.289528790109475</v>
      </c>
      <c r="AO41" s="0" t="n">
        <v>4402942</v>
      </c>
    </row>
    <row r="42" customFormat="false" ht="15" hidden="false" customHeight="false" outlineLevel="0" collapsed="false">
      <c r="A42" s="0" t="n">
        <v>89</v>
      </c>
      <c r="B42" s="0" t="n">
        <v>0.646101349633585</v>
      </c>
      <c r="C42" s="0" t="n">
        <v>0.274796165988213</v>
      </c>
      <c r="D42" s="0" t="n">
        <v>0.0791024843782013</v>
      </c>
      <c r="E42" s="0" t="n">
        <v>0.847433181137489</v>
      </c>
      <c r="F42" s="0" t="n">
        <v>0.977573743457175</v>
      </c>
      <c r="G42" s="0" t="n">
        <v>0.88039234481686</v>
      </c>
      <c r="H42" s="0" t="n">
        <v>0.983166797128539</v>
      </c>
      <c r="I42" s="0" t="n">
        <v>0.547527722057214</v>
      </c>
      <c r="J42" s="0" t="n">
        <v>0.621982500466599</v>
      </c>
      <c r="K42" s="0" t="n">
        <v>0.170676902647757</v>
      </c>
      <c r="L42" s="0" t="n">
        <v>0.164014808583184</v>
      </c>
      <c r="M42" s="0" t="n">
        <v>0.232871389107777</v>
      </c>
      <c r="N42" s="0" t="n">
        <v>0.276110434814099</v>
      </c>
      <c r="O42" s="0" t="n">
        <v>0.0670340699724976</v>
      </c>
      <c r="P42" s="0" t="n">
        <v>0.0794808081764773</v>
      </c>
      <c r="Q42" s="0" t="n">
        <v>5570.95543931632</v>
      </c>
      <c r="R42" s="0" t="n">
        <v>3772.0882595679</v>
      </c>
      <c r="S42" s="0" t="n">
        <v>3297.85519140912</v>
      </c>
      <c r="T42" s="0" t="n">
        <v>2639.3279719995</v>
      </c>
      <c r="U42" s="0" t="n">
        <v>4714.41719034843</v>
      </c>
      <c r="V42" s="0" t="n">
        <v>5041.73852789844</v>
      </c>
      <c r="W42" s="0" t="n">
        <v>3299.1599649994</v>
      </c>
      <c r="X42" s="0" t="n">
        <v>0.544276149546548</v>
      </c>
      <c r="Y42" s="0" t="n">
        <v>0.689121078830842</v>
      </c>
      <c r="Z42" s="0" t="n">
        <v>688.393175209143</v>
      </c>
      <c r="AA42" s="0" t="n">
        <v>677.187338146135</v>
      </c>
      <c r="AB42" s="0" t="n">
        <v>625.423627673086</v>
      </c>
      <c r="AC42" s="0" t="n">
        <v>872.328647042937</v>
      </c>
      <c r="AD42" s="0" t="n">
        <v>0.730375730550056</v>
      </c>
      <c r="AE42" s="0" t="n">
        <v>0.540354923374595</v>
      </c>
      <c r="AF42" s="0" t="n">
        <v>0.190020807175461</v>
      </c>
      <c r="AG42" s="0" t="n">
        <v>0.38059565230386</v>
      </c>
      <c r="AH42" s="0" t="n">
        <v>0.377295965357774</v>
      </c>
      <c r="AI42" s="0" t="n">
        <v>0.314033431657451</v>
      </c>
      <c r="AJ42" s="0" t="n">
        <v>0.300624044994732</v>
      </c>
      <c r="AK42" s="0" t="n">
        <v>0.346435013148303</v>
      </c>
      <c r="AL42" s="0" t="n">
        <v>0.320508434776523</v>
      </c>
      <c r="AM42" s="0" t="n">
        <v>0.311311721984739</v>
      </c>
      <c r="AN42" s="0" t="n">
        <v>0.292072458727001</v>
      </c>
      <c r="AO42" s="0" t="n">
        <v>4413873</v>
      </c>
    </row>
    <row r="43" customFormat="false" ht="15" hidden="false" customHeight="false" outlineLevel="0" collapsed="false">
      <c r="A43" s="0" t="n">
        <v>90</v>
      </c>
      <c r="B43" s="0" t="n">
        <v>0.642081382759346</v>
      </c>
      <c r="C43" s="0" t="n">
        <v>0.272163112246504</v>
      </c>
      <c r="D43" s="0" t="n">
        <v>0.0857555049941503</v>
      </c>
      <c r="E43" s="0" t="n">
        <v>0.846146155826233</v>
      </c>
      <c r="F43" s="0" t="n">
        <v>0.975834852488153</v>
      </c>
      <c r="G43" s="0" t="n">
        <v>0.87846447012942</v>
      </c>
      <c r="H43" s="0" t="n">
        <v>0.981331762102431</v>
      </c>
      <c r="I43" s="0" t="n">
        <v>0.543294693749413</v>
      </c>
      <c r="J43" s="0" t="n">
        <v>0.617011360519724</v>
      </c>
      <c r="K43" s="0" t="n">
        <v>0.17346912080114</v>
      </c>
      <c r="L43" s="0" t="n">
        <v>0.168110728604825</v>
      </c>
      <c r="M43" s="0" t="n">
        <v>0.230289771185083</v>
      </c>
      <c r="N43" s="0" t="n">
        <v>0.272851183529308</v>
      </c>
      <c r="O43" s="0" t="n">
        <v>0.0725616908917377</v>
      </c>
      <c r="P43" s="0" t="n">
        <v>0.0859723084391207</v>
      </c>
      <c r="Q43" s="0" t="n">
        <v>5587.54515116663</v>
      </c>
      <c r="R43" s="0" t="n">
        <v>3789.96101858195</v>
      </c>
      <c r="S43" s="0" t="n">
        <v>3308.60620465865</v>
      </c>
      <c r="T43" s="0" t="n">
        <v>2647.93780675086</v>
      </c>
      <c r="U43" s="0" t="n">
        <v>4715.21452256037</v>
      </c>
      <c r="V43" s="0" t="n">
        <v>5065.30365353264</v>
      </c>
      <c r="W43" s="0" t="n">
        <v>3312.74224616295</v>
      </c>
      <c r="X43" s="0" t="n">
        <v>0.541056364994418</v>
      </c>
      <c r="Y43" s="0" t="n">
        <v>0.691816780514299</v>
      </c>
      <c r="Z43" s="0" t="n">
        <v>546.87011216718</v>
      </c>
      <c r="AA43" s="0" t="n">
        <v>549.764200534054</v>
      </c>
      <c r="AB43" s="0" t="n">
        <v>500.437616945787</v>
      </c>
      <c r="AC43" s="0" t="n">
        <v>757.087702929009</v>
      </c>
      <c r="AD43" s="0" t="n">
        <v>0.742665662913757</v>
      </c>
      <c r="AE43" s="0" t="n">
        <v>0.554872909737956</v>
      </c>
      <c r="AF43" s="0" t="n">
        <v>0.1877927531758</v>
      </c>
      <c r="AG43" s="0" t="n">
        <v>0.378449030503451</v>
      </c>
      <c r="AH43" s="0" t="n">
        <v>0.3787524056316</v>
      </c>
      <c r="AI43" s="0" t="n">
        <v>0.31461319851434</v>
      </c>
      <c r="AJ43" s="0" t="n">
        <v>0.303025764493506</v>
      </c>
      <c r="AK43" s="0" t="n">
        <v>0.343820726292936</v>
      </c>
      <c r="AL43" s="0" t="n">
        <v>0.321999354853525</v>
      </c>
      <c r="AM43" s="0" t="n">
        <v>0.311793751294003</v>
      </c>
      <c r="AN43" s="0" t="n">
        <v>0.293297637960667</v>
      </c>
      <c r="AO43" s="0" t="n">
        <v>4413089</v>
      </c>
    </row>
    <row r="44" customFormat="false" ht="15" hidden="false" customHeight="false" outlineLevel="0" collapsed="false">
      <c r="A44" s="0" t="n">
        <v>91</v>
      </c>
      <c r="B44" s="0" t="n">
        <v>0.639157666524975</v>
      </c>
      <c r="C44" s="0" t="n">
        <v>0.269009936266478</v>
      </c>
      <c r="D44" s="0" t="n">
        <v>0.0918323972085461</v>
      </c>
      <c r="E44" s="0" t="n">
        <v>0.846579190400048</v>
      </c>
      <c r="F44" s="0" t="n">
        <v>0.976006592110412</v>
      </c>
      <c r="G44" s="0" t="n">
        <v>0.877935320978582</v>
      </c>
      <c r="H44" s="0" t="n">
        <v>0.981178863357015</v>
      </c>
      <c r="I44" s="0" t="n">
        <v>0.541097579864698</v>
      </c>
      <c r="J44" s="0" t="n">
        <v>0.61455913883668</v>
      </c>
      <c r="K44" s="0" t="n">
        <v>0.174142832353719</v>
      </c>
      <c r="L44" s="0" t="n">
        <v>0.170193574345887</v>
      </c>
      <c r="M44" s="0" t="n">
        <v>0.227738214054044</v>
      </c>
      <c r="N44" s="0" t="n">
        <v>0.269461056391205</v>
      </c>
      <c r="O44" s="0" t="n">
        <v>0.0777433964813066</v>
      </c>
      <c r="P44" s="0" t="n">
        <v>0.091986396882527</v>
      </c>
      <c r="Q44" s="0" t="n">
        <v>5608.88179657206</v>
      </c>
      <c r="R44" s="0" t="n">
        <v>3837.01985059697</v>
      </c>
      <c r="S44" s="0" t="n">
        <v>3316.44479276517</v>
      </c>
      <c r="T44" s="0" t="n">
        <v>2640.18466601196</v>
      </c>
      <c r="U44" s="0" t="n">
        <v>4719.57089019758</v>
      </c>
      <c r="V44" s="0" t="n">
        <v>5094.5441717435</v>
      </c>
      <c r="W44" s="0" t="n">
        <v>3321.44942272403</v>
      </c>
      <c r="X44" s="0" t="n">
        <v>0.542575939017766</v>
      </c>
      <c r="Y44" s="0" t="n">
        <v>0.69433457581324</v>
      </c>
      <c r="Z44" s="0" t="n">
        <v>538.472360846631</v>
      </c>
      <c r="AA44" s="0" t="n">
        <v>537.954681305476</v>
      </c>
      <c r="AB44" s="0" t="n">
        <v>485.668707655107</v>
      </c>
      <c r="AC44" s="0" t="n">
        <v>732.986881706862</v>
      </c>
      <c r="AD44" s="0" t="n">
        <v>0.738998833777696</v>
      </c>
      <c r="AE44" s="0" t="n">
        <v>0.548525221111857</v>
      </c>
      <c r="AF44" s="0" t="n">
        <v>0.190473612665838</v>
      </c>
      <c r="AG44" s="0" t="n">
        <v>0.380219878076281</v>
      </c>
      <c r="AH44" s="0" t="n">
        <v>0.380426921685551</v>
      </c>
      <c r="AI44" s="0" t="n">
        <v>0.316054426712325</v>
      </c>
      <c r="AJ44" s="0" t="n">
        <v>0.305229373686523</v>
      </c>
      <c r="AK44" s="0" t="n">
        <v>0.346130877871266</v>
      </c>
      <c r="AL44" s="0" t="n">
        <v>0.323936941807573</v>
      </c>
      <c r="AM44" s="0" t="n">
        <v>0.312882602913149</v>
      </c>
      <c r="AN44" s="0" t="n">
        <v>0.295500564562755</v>
      </c>
      <c r="AO44" s="0" t="n">
        <v>4403590</v>
      </c>
    </row>
    <row r="45" customFormat="false" ht="15" hidden="false" customHeight="false" outlineLevel="0" collapsed="false">
      <c r="A45" s="0" t="n">
        <v>92</v>
      </c>
      <c r="B45" s="0" t="n">
        <v>0.634655910482908</v>
      </c>
      <c r="C45" s="0" t="n">
        <v>0.265267051492543</v>
      </c>
      <c r="D45" s="0" t="n">
        <v>0.100077038024548</v>
      </c>
      <c r="E45" s="0" t="n">
        <v>0.849983594905388</v>
      </c>
      <c r="F45" s="0" t="n">
        <v>0.97616487057663</v>
      </c>
      <c r="G45" s="0" t="n">
        <v>0.881092205455408</v>
      </c>
      <c r="H45" s="0" t="n">
        <v>0.98148289640845</v>
      </c>
      <c r="I45" s="0" t="n">
        <v>0.539447112320215</v>
      </c>
      <c r="J45" s="0" t="n">
        <v>0.609921613958811</v>
      </c>
      <c r="K45" s="0" t="n">
        <v>0.176724781491803</v>
      </c>
      <c r="L45" s="0" t="n">
        <v>0.173625779567706</v>
      </c>
      <c r="M45" s="0" t="n">
        <v>0.225472642037585</v>
      </c>
      <c r="N45" s="0" t="n">
        <v>0.265919913855595</v>
      </c>
      <c r="O45" s="0" t="n">
        <v>0.0850638405475888</v>
      </c>
      <c r="P45" s="0" t="n">
        <v>0.100323342762224</v>
      </c>
      <c r="Q45" s="0" t="n">
        <v>5633.30581960664</v>
      </c>
      <c r="R45" s="0" t="n">
        <v>3870.04732699234</v>
      </c>
      <c r="S45" s="0" t="n">
        <v>3320.35460550426</v>
      </c>
      <c r="T45" s="0" t="n">
        <v>2645.10108567777</v>
      </c>
      <c r="U45" s="0" t="n">
        <v>4720.70539201307</v>
      </c>
      <c r="V45" s="0" t="n">
        <v>5117.29552335321</v>
      </c>
      <c r="W45" s="0" t="n">
        <v>3326.06316792034</v>
      </c>
      <c r="X45" s="0" t="n">
        <v>0.538518081878345</v>
      </c>
      <c r="Y45" s="0" t="n">
        <v>0.692607885476739</v>
      </c>
      <c r="Z45" s="0" t="n">
        <v>544.931420397167</v>
      </c>
      <c r="AA45" s="0" t="n">
        <v>543.083726899057</v>
      </c>
      <c r="AB45" s="0" t="n">
        <v>492.952826087058</v>
      </c>
      <c r="AC45" s="0" t="n">
        <v>737.459286227991</v>
      </c>
      <c r="AD45" s="0" t="n">
        <v>0.7303455974676</v>
      </c>
      <c r="AE45" s="0" t="n">
        <v>0.545135188219309</v>
      </c>
      <c r="AF45" s="0" t="n">
        <v>0.185210409248291</v>
      </c>
      <c r="AG45" s="0" t="n">
        <v>0.381513238245542</v>
      </c>
      <c r="AH45" s="0" t="n">
        <v>0.379783839883189</v>
      </c>
      <c r="AI45" s="0" t="n">
        <v>0.320096293868429</v>
      </c>
      <c r="AJ45" s="0" t="n">
        <v>0.30724601618598</v>
      </c>
      <c r="AK45" s="0" t="n">
        <v>0.348553430745589</v>
      </c>
      <c r="AL45" s="0" t="n">
        <v>0.32516322745847</v>
      </c>
      <c r="AM45" s="0" t="n">
        <v>0.316992447817344</v>
      </c>
      <c r="AN45" s="0" t="n">
        <v>0.29773190040341</v>
      </c>
      <c r="AO45" s="0" t="n">
        <v>4435214</v>
      </c>
    </row>
    <row r="46" customFormat="false" ht="15" hidden="false" customHeight="false" outlineLevel="0" collapsed="false">
      <c r="A46" s="0" t="n">
        <v>93</v>
      </c>
      <c r="B46" s="0" t="n">
        <v>0.627347125223103</v>
      </c>
      <c r="C46" s="0" t="n">
        <v>0.261756401941902</v>
      </c>
      <c r="D46" s="0" t="n">
        <v>0.110896472834996</v>
      </c>
      <c r="E46" s="0" t="n">
        <v>0.850646954960458</v>
      </c>
      <c r="F46" s="0" t="n">
        <v>0.975262618053171</v>
      </c>
      <c r="G46" s="0" t="n">
        <v>0.88199358554824</v>
      </c>
      <c r="H46" s="0" t="n">
        <v>0.980523399844407</v>
      </c>
      <c r="I46" s="0" t="n">
        <v>0.533650921774229</v>
      </c>
      <c r="J46" s="0" t="n">
        <v>0.60253159674384</v>
      </c>
      <c r="K46" s="0" t="n">
        <v>0.179956490029369</v>
      </c>
      <c r="L46" s="0" t="n">
        <v>0.176212965095812</v>
      </c>
      <c r="M46" s="0" t="n">
        <v>0.222662286253284</v>
      </c>
      <c r="N46" s="0" t="n">
        <v>0.261811293119559</v>
      </c>
      <c r="O46" s="0" t="n">
        <v>0.0943337469329444</v>
      </c>
      <c r="P46" s="0" t="n">
        <v>0.110919728189772</v>
      </c>
      <c r="Q46" s="0" t="n">
        <v>5657.57263592666</v>
      </c>
      <c r="R46" s="0" t="n">
        <v>3887.62562915911</v>
      </c>
      <c r="S46" s="0" t="n">
        <v>3324.88466528473</v>
      </c>
      <c r="T46" s="0" t="n">
        <v>2645.51754611612</v>
      </c>
      <c r="U46" s="0" t="n">
        <v>4712.95034043359</v>
      </c>
      <c r="V46" s="0" t="n">
        <v>5130.26312521962</v>
      </c>
      <c r="W46" s="0" t="n">
        <v>3326.93157233517</v>
      </c>
      <c r="X46" s="0" t="n">
        <v>0.538654863220352</v>
      </c>
      <c r="Y46" s="0" t="n">
        <v>0.692779264314135</v>
      </c>
      <c r="Z46" s="0" t="n">
        <v>686.264475200602</v>
      </c>
      <c r="AA46" s="0" t="n">
        <v>670.89272543868</v>
      </c>
      <c r="AB46" s="0" t="n">
        <v>614.706062583072</v>
      </c>
      <c r="AC46" s="0" t="n">
        <v>879.594466562204</v>
      </c>
      <c r="AD46" s="0" t="n">
        <v>0.739198114420855</v>
      </c>
      <c r="AE46" s="0" t="n">
        <v>0.550227611186816</v>
      </c>
      <c r="AF46" s="0" t="n">
        <v>0.188970503234039</v>
      </c>
      <c r="AG46" s="0" t="n">
        <v>0.382142950717233</v>
      </c>
      <c r="AH46" s="0" t="n">
        <v>0.380562539644416</v>
      </c>
      <c r="AI46" s="0" t="n">
        <v>0.321012700533989</v>
      </c>
      <c r="AJ46" s="0" t="n">
        <v>0.309029107192644</v>
      </c>
      <c r="AK46" s="0" t="n">
        <v>0.348740945845799</v>
      </c>
      <c r="AL46" s="0" t="n">
        <v>0.326005023924906</v>
      </c>
      <c r="AM46" s="0" t="n">
        <v>0.318250808444575</v>
      </c>
      <c r="AN46" s="0" t="n">
        <v>0.298793651266762</v>
      </c>
      <c r="AO46" s="0" t="n">
        <v>4457162</v>
      </c>
    </row>
    <row r="47" customFormat="false" ht="15" hidden="false" customHeight="false" outlineLevel="0" collapsed="false">
      <c r="A47" s="0" t="n">
        <v>94</v>
      </c>
      <c r="B47" s="0" t="n">
        <v>0.622968553200847</v>
      </c>
      <c r="C47" s="0" t="n">
        <v>0.259249813450276</v>
      </c>
      <c r="D47" s="0" t="n">
        <v>0.117781633348877</v>
      </c>
      <c r="E47" s="0" t="n">
        <v>0.851349731985652</v>
      </c>
      <c r="F47" s="0" t="n">
        <v>0.974131289862905</v>
      </c>
      <c r="G47" s="0" t="n">
        <v>0.882697692926054</v>
      </c>
      <c r="H47" s="0" t="n">
        <v>0.979537143046798</v>
      </c>
      <c r="I47" s="0" t="n">
        <v>0.530364110803031</v>
      </c>
      <c r="J47" s="0" t="n">
        <v>0.597563453475097</v>
      </c>
      <c r="K47" s="0" t="n">
        <v>0.180477561201689</v>
      </c>
      <c r="L47" s="0" t="n">
        <v>0.176666217842877</v>
      </c>
      <c r="M47" s="0" t="n">
        <v>0.220712259198222</v>
      </c>
      <c r="N47" s="0" t="n">
        <v>0.258931031254056</v>
      </c>
      <c r="O47" s="0" t="n">
        <v>0.100273361984399</v>
      </c>
      <c r="P47" s="0" t="n">
        <v>0.117636805133753</v>
      </c>
      <c r="Q47" s="0" t="n">
        <v>5710.98270983896</v>
      </c>
      <c r="R47" s="0" t="n">
        <v>3904.20642266564</v>
      </c>
      <c r="S47" s="0" t="n">
        <v>3346.251766231</v>
      </c>
      <c r="T47" s="0" t="n">
        <v>2667.4172842142</v>
      </c>
      <c r="U47" s="0" t="n">
        <v>4739.45054681425</v>
      </c>
      <c r="V47" s="0" t="n">
        <v>5160.98485828125</v>
      </c>
      <c r="W47" s="0" t="n">
        <v>3348.63518863032</v>
      </c>
      <c r="X47" s="0" t="n">
        <v>0.540523757494776</v>
      </c>
      <c r="Y47" s="0" t="n">
        <v>0.693102138247088</v>
      </c>
      <c r="Z47" s="0" t="n">
        <v>543.862180240548</v>
      </c>
      <c r="AA47" s="0" t="n">
        <v>547.494180291509</v>
      </c>
      <c r="AB47" s="0" t="n">
        <v>491.411788170177</v>
      </c>
      <c r="AC47" s="0" t="n">
        <v>788.847702338279</v>
      </c>
      <c r="AD47" s="0" t="n">
        <v>0.746584368208067</v>
      </c>
      <c r="AE47" s="0" t="n">
        <v>0.556150703612954</v>
      </c>
      <c r="AF47" s="0" t="n">
        <v>0.190433664595112</v>
      </c>
      <c r="AG47" s="0" t="n">
        <v>0.382169210991318</v>
      </c>
      <c r="AH47" s="0" t="n">
        <v>0.380197222193953</v>
      </c>
      <c r="AI47" s="0" t="n">
        <v>0.324436547494549</v>
      </c>
      <c r="AJ47" s="0" t="n">
        <v>0.309952365059997</v>
      </c>
      <c r="AK47" s="0" t="n">
        <v>0.349354347358998</v>
      </c>
      <c r="AL47" s="0" t="n">
        <v>0.326559128224184</v>
      </c>
      <c r="AM47" s="0" t="n">
        <v>0.321281204871212</v>
      </c>
      <c r="AN47" s="0" t="n">
        <v>0.299574260853286</v>
      </c>
      <c r="AO47" s="0" t="n">
        <v>4479831</v>
      </c>
    </row>
    <row r="48" customFormat="false" ht="15" hidden="false" customHeight="false" outlineLevel="0" collapsed="false">
      <c r="A48" s="0" t="n">
        <v>95</v>
      </c>
      <c r="B48" s="0" t="n">
        <v>0.622189238531008</v>
      </c>
      <c r="C48" s="0" t="n">
        <v>0.255903668431144</v>
      </c>
      <c r="D48" s="0" t="n">
        <v>0.121907093037847</v>
      </c>
      <c r="E48" s="0" t="n">
        <v>0.85052129083376</v>
      </c>
      <c r="F48" s="0" t="n">
        <v>0.973584920918385</v>
      </c>
      <c r="G48" s="0" t="n">
        <v>0.883061599837128</v>
      </c>
      <c r="H48" s="0" t="n">
        <v>0.979740819861043</v>
      </c>
      <c r="I48" s="0" t="n">
        <v>0.529185194298267</v>
      </c>
      <c r="J48" s="0" t="n">
        <v>0.596205969364719</v>
      </c>
      <c r="K48" s="0" t="n">
        <v>0.182731929835353</v>
      </c>
      <c r="L48" s="0" t="n">
        <v>0.179167200167126</v>
      </c>
      <c r="M48" s="0" t="n">
        <v>0.217651518403151</v>
      </c>
      <c r="N48" s="0" t="n">
        <v>0.255611189357845</v>
      </c>
      <c r="O48" s="0" t="n">
        <v>0.103684578132341</v>
      </c>
      <c r="P48" s="0" t="n">
        <v>0.12176776219582</v>
      </c>
      <c r="Q48" s="0" t="n">
        <v>5770.60260025932</v>
      </c>
      <c r="R48" s="0" t="n">
        <v>3938.6975581226</v>
      </c>
      <c r="S48" s="0" t="n">
        <v>3375.59731982875</v>
      </c>
      <c r="T48" s="0" t="n">
        <v>2691.59518360058</v>
      </c>
      <c r="U48" s="0" t="n">
        <v>4782.35911947834</v>
      </c>
      <c r="V48" s="0" t="n">
        <v>5212.06627359655</v>
      </c>
      <c r="W48" s="0" t="n">
        <v>3378.47964116437</v>
      </c>
      <c r="X48" s="0" t="n">
        <v>0.540633402868257</v>
      </c>
      <c r="Y48" s="0" t="n">
        <v>0.695656418329649</v>
      </c>
      <c r="Z48" s="0" t="n">
        <v>542.006962563749</v>
      </c>
      <c r="AA48" s="0" t="n">
        <v>542.239219943618</v>
      </c>
      <c r="AB48" s="0" t="n">
        <v>486.493307117905</v>
      </c>
      <c r="AC48" s="0" t="n">
        <v>815.797338421655</v>
      </c>
      <c r="AD48" s="0" t="n">
        <v>0.738130933269287</v>
      </c>
      <c r="AE48" s="0" t="n">
        <v>0.565070383157118</v>
      </c>
      <c r="AF48" s="0" t="n">
        <v>0.173060550112168</v>
      </c>
      <c r="AG48" s="0" t="n">
        <v>0.382233953256143</v>
      </c>
      <c r="AH48" s="0" t="n">
        <v>0.380757924663323</v>
      </c>
      <c r="AI48" s="0" t="n">
        <v>0.32271309717538</v>
      </c>
      <c r="AJ48" s="0" t="n">
        <v>0.310680452103815</v>
      </c>
      <c r="AK48" s="0" t="n">
        <v>0.349528067528294</v>
      </c>
      <c r="AL48" s="0" t="n">
        <v>0.327176758618175</v>
      </c>
      <c r="AM48" s="0" t="n">
        <v>0.31947757628544</v>
      </c>
      <c r="AN48" s="0" t="n">
        <v>0.300401960402774</v>
      </c>
      <c r="AO48" s="0" t="n">
        <v>4482145</v>
      </c>
    </row>
    <row r="49" customFormat="false" ht="15" hidden="false" customHeight="false" outlineLevel="0" collapsed="false">
      <c r="A49" s="0" t="n">
        <v>96</v>
      </c>
      <c r="B49" s="0" t="n">
        <v>0.619366722278725</v>
      </c>
      <c r="C49" s="0" t="n">
        <v>0.2539352102919</v>
      </c>
      <c r="D49" s="0" t="n">
        <v>0.126698067429375</v>
      </c>
      <c r="E49" s="0" t="n">
        <v>0.847509582214534</v>
      </c>
      <c r="F49" s="0" t="n">
        <v>0.973514730498738</v>
      </c>
      <c r="G49" s="0" t="n">
        <v>0.878805172434243</v>
      </c>
      <c r="H49" s="0" t="n">
        <v>0.978450707179011</v>
      </c>
      <c r="I49" s="0" t="n">
        <v>0.524919232036028</v>
      </c>
      <c r="J49" s="0" t="n">
        <v>0.593270843404332</v>
      </c>
      <c r="K49" s="0" t="n">
        <v>0.184413949843117</v>
      </c>
      <c r="L49" s="0" t="n">
        <v>0.182053897563764</v>
      </c>
      <c r="M49" s="0" t="n">
        <v>0.215212523984048</v>
      </c>
      <c r="N49" s="0" t="n">
        <v>0.253675432714618</v>
      </c>
      <c r="O49" s="0" t="n">
        <v>0.107377826194458</v>
      </c>
      <c r="P49" s="0" t="n">
        <v>0.126568454379789</v>
      </c>
      <c r="Q49" s="0" t="n">
        <v>5793.73769574268</v>
      </c>
      <c r="R49" s="0" t="n">
        <v>3951.89789116574</v>
      </c>
      <c r="S49" s="0" t="n">
        <v>3378.92706675793</v>
      </c>
      <c r="T49" s="0" t="n">
        <v>2695.31794758983</v>
      </c>
      <c r="U49" s="0" t="n">
        <v>4787.96845668034</v>
      </c>
      <c r="V49" s="0" t="n">
        <v>5235.17154154177</v>
      </c>
      <c r="W49" s="0" t="n">
        <v>3381.82671649095</v>
      </c>
      <c r="X49" s="0" t="n">
        <v>0.534242496275971</v>
      </c>
      <c r="Y49" s="0" t="n">
        <v>0.694201693250175</v>
      </c>
      <c r="Z49" s="0" t="n">
        <v>537.140734949878</v>
      </c>
      <c r="AA49" s="0" t="n">
        <v>538.835826501714</v>
      </c>
      <c r="AB49" s="0" t="n">
        <v>484.490851829554</v>
      </c>
      <c r="AC49" s="0" t="n">
        <v>778.631894634816</v>
      </c>
      <c r="AD49" s="0" t="n">
        <v>0.748497906099763</v>
      </c>
      <c r="AE49" s="0" t="n">
        <v>0.569954360229659</v>
      </c>
      <c r="AF49" s="0" t="n">
        <v>0.178543545870104</v>
      </c>
      <c r="AG49" s="0" t="n">
        <v>0.386402683233229</v>
      </c>
      <c r="AH49" s="0" t="n">
        <v>0.383986876807055</v>
      </c>
      <c r="AI49" s="0" t="n">
        <v>0.327449656354037</v>
      </c>
      <c r="AJ49" s="0" t="n">
        <v>0.31253607622674</v>
      </c>
      <c r="AK49" s="0" t="n">
        <v>0.352099372124647</v>
      </c>
      <c r="AL49" s="0" t="n">
        <v>0.329542537222424</v>
      </c>
      <c r="AM49" s="0" t="n">
        <v>0.323458720058162</v>
      </c>
      <c r="AN49" s="0" t="n">
        <v>0.3016632476427</v>
      </c>
      <c r="AO49" s="0" t="n">
        <v>4503274</v>
      </c>
    </row>
    <row r="50" customFormat="false" ht="15" hidden="false" customHeight="false" outlineLevel="0" collapsed="false">
      <c r="A50" s="0" t="n">
        <v>97</v>
      </c>
      <c r="B50" s="0" t="n">
        <v>0.616560985704462</v>
      </c>
      <c r="C50" s="0" t="n">
        <v>0.250945407022321</v>
      </c>
      <c r="D50" s="0" t="n">
        <v>0.132493607273217</v>
      </c>
      <c r="E50" s="0" t="n">
        <v>0.845838716615078</v>
      </c>
      <c r="F50" s="0" t="n">
        <v>0.971978970223822</v>
      </c>
      <c r="G50" s="0" t="n">
        <v>0.877531197780848</v>
      </c>
      <c r="H50" s="0" t="n">
        <v>0.976997948769929</v>
      </c>
      <c r="I50" s="0" t="n">
        <v>0.52151115286319</v>
      </c>
      <c r="J50" s="0" t="n">
        <v>0.589438165682841</v>
      </c>
      <c r="K50" s="0" t="n">
        <v>0.186204521210375</v>
      </c>
      <c r="L50" s="0" t="n">
        <v>0.183566419576577</v>
      </c>
      <c r="M50" s="0" t="n">
        <v>0.212259341016208</v>
      </c>
      <c r="N50" s="0" t="n">
        <v>0.25035756487782</v>
      </c>
      <c r="O50" s="0" t="n">
        <v>0.11206822273568</v>
      </c>
      <c r="P50" s="0" t="n">
        <v>0.132183239663161</v>
      </c>
      <c r="Q50" s="0" t="n">
        <v>5813.57184601963</v>
      </c>
      <c r="R50" s="0" t="n">
        <v>3951.38739202277</v>
      </c>
      <c r="S50" s="0" t="n">
        <v>3382.24644185974</v>
      </c>
      <c r="T50" s="0" t="n">
        <v>2696.83546748954</v>
      </c>
      <c r="U50" s="0" t="n">
        <v>4790.4942571579</v>
      </c>
      <c r="V50" s="0" t="n">
        <v>5247.7535813112</v>
      </c>
      <c r="W50" s="0" t="n">
        <v>3385.16424228017</v>
      </c>
      <c r="X50" s="0" t="n">
        <v>0.528620129623624</v>
      </c>
      <c r="Y50" s="0" t="n">
        <v>0.688524725657161</v>
      </c>
      <c r="Z50" s="0" t="n">
        <v>678.086600816409</v>
      </c>
      <c r="AA50" s="0" t="n">
        <v>669.536914199769</v>
      </c>
      <c r="AB50" s="0" t="n">
        <v>616.842206889702</v>
      </c>
      <c r="AC50" s="0" t="n">
        <v>879.057376061592</v>
      </c>
      <c r="AD50" s="0" t="n">
        <v>0.745096371376966</v>
      </c>
      <c r="AE50" s="0" t="n">
        <v>0.569313009038949</v>
      </c>
      <c r="AF50" s="0" t="n">
        <v>0.175783362338018</v>
      </c>
      <c r="AG50" s="0" t="n">
        <v>0.383919518294282</v>
      </c>
      <c r="AH50" s="0" t="n">
        <v>0.385432137216887</v>
      </c>
      <c r="AI50" s="0" t="n">
        <v>0.326047954327211</v>
      </c>
      <c r="AJ50" s="0" t="n">
        <v>0.314342228326166</v>
      </c>
      <c r="AK50" s="0" t="n">
        <v>0.350567637708095</v>
      </c>
      <c r="AL50" s="0" t="n">
        <v>0.33144297016743</v>
      </c>
      <c r="AM50" s="0" t="n">
        <v>0.322404016760877</v>
      </c>
      <c r="AN50" s="0" t="n">
        <v>0.302750762204644</v>
      </c>
      <c r="AO50" s="0" t="n">
        <v>4510898</v>
      </c>
    </row>
    <row r="51" customFormat="false" ht="15" hidden="false" customHeight="false" outlineLevel="0" collapsed="false">
      <c r="A51" s="0" t="n">
        <v>98</v>
      </c>
      <c r="B51" s="0" t="n">
        <v>0.616691881850786</v>
      </c>
      <c r="C51" s="0" t="n">
        <v>0.247918344487334</v>
      </c>
      <c r="D51" s="0" t="n">
        <v>0.135389773661881</v>
      </c>
      <c r="E51" s="0" t="n">
        <v>0.8426591384439</v>
      </c>
      <c r="F51" s="0" t="n">
        <v>0.96975694458294</v>
      </c>
      <c r="G51" s="0" t="n">
        <v>0.874274386697598</v>
      </c>
      <c r="H51" s="0" t="n">
        <v>0.97530144269697</v>
      </c>
      <c r="I51" s="0" t="n">
        <v>0.51966104984573</v>
      </c>
      <c r="J51" s="0" t="n">
        <v>0.588304993930595</v>
      </c>
      <c r="K51" s="0" t="n">
        <v>0.188639756932913</v>
      </c>
      <c r="L51" s="0" t="n">
        <v>0.18662417418196</v>
      </c>
      <c r="M51" s="0" t="n">
        <v>0.208910658570134</v>
      </c>
      <c r="N51" s="0" t="n">
        <v>0.24671780123994</v>
      </c>
      <c r="O51" s="0" t="n">
        <v>0.114087430028035</v>
      </c>
      <c r="P51" s="0" t="n">
        <v>0.134734149412404</v>
      </c>
      <c r="Q51" s="0" t="n">
        <v>5821.47623057982</v>
      </c>
      <c r="R51" s="0" t="n">
        <v>3965.71774016575</v>
      </c>
      <c r="S51" s="0" t="n">
        <v>3385.19214615416</v>
      </c>
      <c r="T51" s="0" t="n">
        <v>2701.07531353701</v>
      </c>
      <c r="U51" s="0" t="n">
        <v>4795.00633977542</v>
      </c>
      <c r="V51" s="0" t="n">
        <v>5270.64163521594</v>
      </c>
      <c r="W51" s="0" t="n">
        <v>3391.89880298314</v>
      </c>
      <c r="X51" s="0" t="n">
        <v>0.529906859566803</v>
      </c>
      <c r="Y51" s="0" t="n">
        <v>0.689943267608004</v>
      </c>
      <c r="Z51" s="0" t="n">
        <v>539.809299018462</v>
      </c>
      <c r="AA51" s="0" t="n">
        <v>535.65737945239</v>
      </c>
      <c r="AB51" s="0" t="n">
        <v>483.884155236191</v>
      </c>
      <c r="AC51" s="0" t="n">
        <v>768.413185009209</v>
      </c>
      <c r="AD51" s="0" t="n">
        <v>0.749612461721622</v>
      </c>
      <c r="AE51" s="0" t="n">
        <v>0.577791572284627</v>
      </c>
      <c r="AF51" s="0" t="n">
        <v>0.171820889436994</v>
      </c>
      <c r="AG51" s="0" t="n">
        <v>0.384272509079379</v>
      </c>
      <c r="AH51" s="0" t="n">
        <v>0.387901244145264</v>
      </c>
      <c r="AI51" s="0" t="n">
        <v>0.326109931995391</v>
      </c>
      <c r="AJ51" s="0" t="n">
        <v>0.316153592306081</v>
      </c>
      <c r="AK51" s="0" t="n">
        <v>0.349408050034051</v>
      </c>
      <c r="AL51" s="0" t="n">
        <v>0.332306348394426</v>
      </c>
      <c r="AM51" s="0" t="n">
        <v>0.322402000223373</v>
      </c>
      <c r="AN51" s="0" t="n">
        <v>0.303998483678366</v>
      </c>
      <c r="AO51" s="0" t="n">
        <v>4519801</v>
      </c>
    </row>
    <row r="52" customFormat="false" ht="15" hidden="false" customHeight="false" outlineLevel="0" collapsed="false">
      <c r="A52" s="0" t="n">
        <v>99</v>
      </c>
      <c r="B52" s="0" t="n">
        <v>0.613285096926994</v>
      </c>
      <c r="C52" s="0" t="n">
        <v>0.244366092693921</v>
      </c>
      <c r="D52" s="0" t="n">
        <v>0.142348810379085</v>
      </c>
      <c r="E52" s="0" t="n">
        <v>0.840317152761331</v>
      </c>
      <c r="F52" s="0" t="n">
        <v>0.968513393155911</v>
      </c>
      <c r="G52" s="0" t="n">
        <v>0.870631382105013</v>
      </c>
      <c r="H52" s="0" t="n">
        <v>0.973595658238372</v>
      </c>
      <c r="I52" s="0" t="n">
        <v>0.515353986480648</v>
      </c>
      <c r="J52" s="0" t="n">
        <v>0.584498046635793</v>
      </c>
      <c r="K52" s="0" t="n">
        <v>0.189428733748283</v>
      </c>
      <c r="L52" s="0" t="n">
        <v>0.188837903703866</v>
      </c>
      <c r="M52" s="0" t="n">
        <v>0.205345019243967</v>
      </c>
      <c r="N52" s="0" t="n">
        <v>0.242660236308265</v>
      </c>
      <c r="O52" s="0" t="n">
        <v>0.119618147036716</v>
      </c>
      <c r="P52" s="0" t="n">
        <v>0.141355110211853</v>
      </c>
      <c r="Q52" s="0" t="n">
        <v>5848.11781144412</v>
      </c>
      <c r="R52" s="0" t="n">
        <v>3973.24397829138</v>
      </c>
      <c r="S52" s="0" t="n">
        <v>3387.96130406988</v>
      </c>
      <c r="T52" s="0" t="n">
        <v>2703.80140971429</v>
      </c>
      <c r="U52" s="0" t="n">
        <v>4799.34927907987</v>
      </c>
      <c r="V52" s="0" t="n">
        <v>5290.28202889716</v>
      </c>
      <c r="W52" s="0" t="n">
        <v>3394.70725938743</v>
      </c>
      <c r="X52" s="0" t="n">
        <v>0.527579060089782</v>
      </c>
      <c r="Y52" s="0" t="n">
        <v>0.688191107322123</v>
      </c>
      <c r="Z52" s="0" t="n">
        <v>536.283546495983</v>
      </c>
      <c r="AA52" s="0" t="n">
        <v>534.310516321104</v>
      </c>
      <c r="AB52" s="0" t="n">
        <v>480.335810618156</v>
      </c>
      <c r="AC52" s="0" t="n">
        <v>763.386085633502</v>
      </c>
      <c r="AD52" s="0" t="n">
        <v>0.73988800801511</v>
      </c>
      <c r="AE52" s="0" t="n">
        <v>0.564827234679805</v>
      </c>
      <c r="AF52" s="0" t="n">
        <v>0.175060773335305</v>
      </c>
      <c r="AG52" s="0" t="n">
        <v>0.388505579179303</v>
      </c>
      <c r="AH52" s="0" t="n">
        <v>0.39111856653111</v>
      </c>
      <c r="AI52" s="0" t="n">
        <v>0.327538365289922</v>
      </c>
      <c r="AJ52" s="0" t="n">
        <v>0.317914488441075</v>
      </c>
      <c r="AK52" s="0" t="n">
        <v>0.353652925359807</v>
      </c>
      <c r="AL52" s="0" t="n">
        <v>0.335792011740022</v>
      </c>
      <c r="AM52" s="0" t="n">
        <v>0.323009817196018</v>
      </c>
      <c r="AN52" s="0" t="n">
        <v>0.304610598600769</v>
      </c>
      <c r="AO52" s="0" t="n">
        <v>4513676</v>
      </c>
    </row>
    <row r="53" customFormat="false" ht="15" hidden="false" customHeight="false" outlineLevel="0" collapsed="false">
      <c r="A53" s="0" t="n">
        <v>100</v>
      </c>
      <c r="B53" s="0" t="n">
        <v>0.609624836427028</v>
      </c>
      <c r="C53" s="0" t="n">
        <v>0.242193490690289</v>
      </c>
      <c r="D53" s="0" t="n">
        <v>0.148181672882683</v>
      </c>
      <c r="E53" s="0" t="n">
        <v>0.839192637809191</v>
      </c>
      <c r="F53" s="0" t="n">
        <v>0.96634988164528</v>
      </c>
      <c r="G53" s="0" t="n">
        <v>0.869498748478277</v>
      </c>
      <c r="H53" s="0" t="n">
        <v>0.972758203066146</v>
      </c>
      <c r="I53" s="0" t="n">
        <v>0.511592674555194</v>
      </c>
      <c r="J53" s="0" t="n">
        <v>0.579761211675146</v>
      </c>
      <c r="K53" s="0" t="n">
        <v>0.190635463407809</v>
      </c>
      <c r="L53" s="0" t="n">
        <v>0.191270046675175</v>
      </c>
      <c r="M53" s="0" t="n">
        <v>0.203246994312599</v>
      </c>
      <c r="N53" s="0" t="n">
        <v>0.239844304090522</v>
      </c>
      <c r="O53" s="0" t="n">
        <v>0.124352968941397</v>
      </c>
      <c r="P53" s="0" t="n">
        <v>0.146744365879613</v>
      </c>
      <c r="Q53" s="0" t="n">
        <v>5872.41018586609</v>
      </c>
      <c r="R53" s="0" t="n">
        <v>3987.121146575</v>
      </c>
      <c r="S53" s="0" t="n">
        <v>3391.26769366888</v>
      </c>
      <c r="T53" s="0" t="n">
        <v>2705.62630802575</v>
      </c>
      <c r="U53" s="0" t="n">
        <v>4802.23429210455</v>
      </c>
      <c r="V53" s="0" t="n">
        <v>5305.82232600774</v>
      </c>
      <c r="W53" s="0" t="n">
        <v>3398.03208217787</v>
      </c>
      <c r="X53" s="0" t="n">
        <v>0.528779372264051</v>
      </c>
      <c r="Y53" s="0" t="n">
        <v>0.688116828783032</v>
      </c>
      <c r="Z53" s="0" t="n">
        <v>535.050817179285</v>
      </c>
      <c r="AA53" s="0" t="n">
        <v>532.153035016937</v>
      </c>
      <c r="AB53" s="0" t="n">
        <v>484.901525409259</v>
      </c>
      <c r="AC53" s="0" t="n">
        <v>747.622047017465</v>
      </c>
      <c r="AD53" s="0" t="n">
        <v>0.752063956327843</v>
      </c>
      <c r="AE53" s="0" t="n">
        <v>0.589610271633925</v>
      </c>
      <c r="AF53" s="0" t="n">
        <v>0.162453684693918</v>
      </c>
      <c r="AG53" s="0" t="n">
        <v>0.388585117053621</v>
      </c>
      <c r="AH53" s="0" t="n">
        <v>0.393542496623275</v>
      </c>
      <c r="AI53" s="0" t="n">
        <v>0.329843753958035</v>
      </c>
      <c r="AJ53" s="0" t="n">
        <v>0.320131296726758</v>
      </c>
      <c r="AK53" s="0" t="n">
        <v>0.353609774118545</v>
      </c>
      <c r="AL53" s="0" t="n">
        <v>0.337891199570613</v>
      </c>
      <c r="AM53" s="0" t="n">
        <v>0.324470525891743</v>
      </c>
      <c r="AN53" s="0" t="n">
        <v>0.306132963360415</v>
      </c>
      <c r="AO53" s="0" t="n">
        <v>4521338</v>
      </c>
    </row>
    <row r="54" customFormat="false" ht="15" hidden="false" customHeight="false" outlineLevel="0" collapsed="false">
      <c r="A54" s="0" t="n">
        <v>101</v>
      </c>
      <c r="B54" s="0" t="n">
        <v>0.607271348625358</v>
      </c>
      <c r="C54" s="0" t="n">
        <v>0.238832201310127</v>
      </c>
      <c r="D54" s="0" t="n">
        <v>0.153896450064515</v>
      </c>
      <c r="E54" s="0" t="n">
        <v>0.840186781322754</v>
      </c>
      <c r="F54" s="0" t="n">
        <v>0.967783632822394</v>
      </c>
      <c r="G54" s="0" t="n">
        <v>0.870365300141548</v>
      </c>
      <c r="H54" s="0" t="n">
        <v>0.973802342186304</v>
      </c>
      <c r="I54" s="0" t="n">
        <v>0.510221359791067</v>
      </c>
      <c r="J54" s="0" t="n">
        <v>0.578407510931048</v>
      </c>
      <c r="K54" s="0" t="n">
        <v>0.192033439881977</v>
      </c>
      <c r="L54" s="0" t="n">
        <v>0.193230239355118</v>
      </c>
      <c r="M54" s="0" t="n">
        <v>0.200663658494984</v>
      </c>
      <c r="N54" s="0" t="n">
        <v>0.236793409402152</v>
      </c>
      <c r="O54" s="0" t="n">
        <v>0.129301763036703</v>
      </c>
      <c r="P54" s="0" t="n">
        <v>0.152582712489194</v>
      </c>
      <c r="Q54" s="0" t="n">
        <v>5892.02357042852</v>
      </c>
      <c r="R54" s="0" t="n">
        <v>3994.498198175</v>
      </c>
      <c r="S54" s="0" t="n">
        <v>3394.550336295</v>
      </c>
      <c r="T54" s="0" t="n">
        <v>2708.09813282489</v>
      </c>
      <c r="U54" s="0" t="n">
        <v>4805.55171808998</v>
      </c>
      <c r="V54" s="0" t="n">
        <v>5318.50302584985</v>
      </c>
      <c r="W54" s="0" t="n">
        <v>3401.34746849542</v>
      </c>
      <c r="X54" s="0" t="n">
        <v>0.527289760674361</v>
      </c>
      <c r="Y54" s="0" t="n">
        <v>0.685685433494245</v>
      </c>
      <c r="Z54" s="0" t="n">
        <v>676.264668888502</v>
      </c>
      <c r="AA54" s="0" t="n">
        <v>663.132266405361</v>
      </c>
      <c r="AB54" s="0" t="n">
        <v>614.261658435759</v>
      </c>
      <c r="AC54" s="0" t="n">
        <v>883.41439998693</v>
      </c>
      <c r="AD54" s="0" t="n">
        <v>0.743889011971245</v>
      </c>
      <c r="AE54" s="0" t="n">
        <v>0.583564176413516</v>
      </c>
      <c r="AF54" s="0" t="n">
        <v>0.160324835557729</v>
      </c>
      <c r="AG54" s="0" t="n">
        <v>0.390437835008996</v>
      </c>
      <c r="AH54" s="0" t="n">
        <v>0.392498845451477</v>
      </c>
      <c r="AI54" s="0" t="n">
        <v>0.330681317326252</v>
      </c>
      <c r="AJ54" s="0" t="n">
        <v>0.320287985282973</v>
      </c>
      <c r="AK54" s="0" t="n">
        <v>0.356292929096166</v>
      </c>
      <c r="AL54" s="0" t="n">
        <v>0.337909131650885</v>
      </c>
      <c r="AM54" s="0" t="n">
        <v>0.325577805166038</v>
      </c>
      <c r="AN54" s="0" t="n">
        <v>0.307125885388065</v>
      </c>
      <c r="AO54" s="0" t="n">
        <v>4542974</v>
      </c>
    </row>
    <row r="55" customFormat="false" ht="15" hidden="false" customHeight="false" outlineLevel="0" collapsed="false">
      <c r="A55" s="0" t="n">
        <v>102</v>
      </c>
      <c r="B55" s="0" t="n">
        <v>0.604502961515125</v>
      </c>
      <c r="C55" s="0" t="n">
        <v>0.235561318538568</v>
      </c>
      <c r="D55" s="0" t="n">
        <v>0.159935719946307</v>
      </c>
      <c r="E55" s="0" t="n">
        <v>0.838681296535574</v>
      </c>
      <c r="F55" s="0" t="n">
        <v>0.967222455521439</v>
      </c>
      <c r="G55" s="0" t="n">
        <v>0.869070842866047</v>
      </c>
      <c r="H55" s="0" t="n">
        <v>0.973171455706607</v>
      </c>
      <c r="I55" s="0" t="n">
        <v>0.506985327523099</v>
      </c>
      <c r="J55" s="0" t="n">
        <v>0.575679192886858</v>
      </c>
      <c r="K55" s="0" t="n">
        <v>0.193670050885385</v>
      </c>
      <c r="L55" s="0" t="n">
        <v>0.194957984066226</v>
      </c>
      <c r="M55" s="0" t="n">
        <v>0.197560872045556</v>
      </c>
      <c r="N55" s="0" t="n">
        <v>0.233206416827877</v>
      </c>
      <c r="O55" s="0" t="n">
        <v>0.13413509696692</v>
      </c>
      <c r="P55" s="0" t="n">
        <v>0.158336845806704</v>
      </c>
      <c r="Q55" s="0" t="n">
        <v>5909.01379040102</v>
      </c>
      <c r="R55" s="0" t="n">
        <v>4001.83828295306</v>
      </c>
      <c r="S55" s="0" t="n">
        <v>3397.98924251534</v>
      </c>
      <c r="T55" s="0" t="n">
        <v>2710.87864137638</v>
      </c>
      <c r="U55" s="0" t="n">
        <v>4806.01748947351</v>
      </c>
      <c r="V55" s="0" t="n">
        <v>5332.29520392265</v>
      </c>
      <c r="W55" s="0" t="n">
        <v>3404.3059300237</v>
      </c>
      <c r="X55" s="0" t="n">
        <v>0.533030008565109</v>
      </c>
      <c r="Y55" s="0" t="n">
        <v>0.686554368574181</v>
      </c>
      <c r="Z55" s="0" t="n">
        <v>549.726528074937</v>
      </c>
      <c r="AA55" s="0" t="n">
        <v>532.212376438981</v>
      </c>
      <c r="AB55" s="0" t="n">
        <v>483.407228645605</v>
      </c>
      <c r="AC55" s="0" t="n">
        <v>767.082049920269</v>
      </c>
      <c r="AD55" s="0" t="n">
        <v>0.753342675092688</v>
      </c>
      <c r="AE55" s="0" t="n">
        <v>0.591776639763014</v>
      </c>
      <c r="AF55" s="0" t="n">
        <v>0.161566035329673</v>
      </c>
      <c r="AG55" s="0" t="n">
        <v>0.389964026150428</v>
      </c>
      <c r="AH55" s="0" t="n">
        <v>0.393271690792336</v>
      </c>
      <c r="AI55" s="0" t="n">
        <v>0.331976278548188</v>
      </c>
      <c r="AJ55" s="0" t="n">
        <v>0.320919686583674</v>
      </c>
      <c r="AK55" s="0" t="n">
        <v>0.355727967814763</v>
      </c>
      <c r="AL55" s="0" t="n">
        <v>0.337409779111859</v>
      </c>
      <c r="AM55" s="0" t="n">
        <v>0.326863461450286</v>
      </c>
      <c r="AN55" s="0" t="n">
        <v>0.307560617574376</v>
      </c>
      <c r="AO55" s="0" t="n">
        <v>4556076</v>
      </c>
    </row>
    <row r="56" customFormat="false" ht="15" hidden="false" customHeight="false" outlineLevel="0" collapsed="false">
      <c r="A56" s="0" t="n">
        <v>103</v>
      </c>
      <c r="B56" s="0" t="n">
        <v>0.603895306084651</v>
      </c>
      <c r="C56" s="0" t="n">
        <v>0.233366018199961</v>
      </c>
      <c r="D56" s="0" t="n">
        <v>0.162738675715389</v>
      </c>
      <c r="E56" s="0" t="n">
        <v>0.837441496085552</v>
      </c>
      <c r="F56" s="0" t="n">
        <v>0.965386481273294</v>
      </c>
      <c r="G56" s="0" t="n">
        <v>0.867517345502937</v>
      </c>
      <c r="H56" s="0" t="n">
        <v>0.971625396028652</v>
      </c>
      <c r="I56" s="0" t="n">
        <v>0.505726988606572</v>
      </c>
      <c r="J56" s="0" t="n">
        <v>0.574167741501474</v>
      </c>
      <c r="K56" s="0" t="n">
        <v>0.194131641101986</v>
      </c>
      <c r="L56" s="0" t="n">
        <v>0.195997862835986</v>
      </c>
      <c r="M56" s="0" t="n">
        <v>0.195430387416903</v>
      </c>
      <c r="N56" s="0" t="n">
        <v>0.230487446748781</v>
      </c>
      <c r="O56" s="0" t="n">
        <v>0.136284120062077</v>
      </c>
      <c r="P56" s="0" t="n">
        <v>0.160731293023039</v>
      </c>
      <c r="Q56" s="0" t="n">
        <v>5927.47384058557</v>
      </c>
      <c r="R56" s="0" t="n">
        <v>4014.41316515519</v>
      </c>
      <c r="S56" s="0" t="n">
        <v>3402.13039835859</v>
      </c>
      <c r="T56" s="0" t="n">
        <v>2713.27062322099</v>
      </c>
      <c r="U56" s="0" t="n">
        <v>4815.06932181162</v>
      </c>
      <c r="V56" s="0" t="n">
        <v>5347.89023158077</v>
      </c>
      <c r="W56" s="0" t="n">
        <v>3407.08691950275</v>
      </c>
      <c r="X56" s="0" t="n">
        <v>0.528214121456953</v>
      </c>
      <c r="Y56" s="0" t="n">
        <v>0.683630618206196</v>
      </c>
      <c r="Z56" s="0" t="n">
        <v>538.338881099473</v>
      </c>
      <c r="AA56" s="0" t="n">
        <v>529.392523924735</v>
      </c>
      <c r="AB56" s="0" t="n">
        <v>482.688337478129</v>
      </c>
      <c r="AC56" s="0" t="n">
        <v>722.951430303761</v>
      </c>
      <c r="AD56" s="0" t="n">
        <v>0.750853368688905</v>
      </c>
      <c r="AE56" s="0" t="n">
        <v>0.586943636475275</v>
      </c>
      <c r="AF56" s="0" t="n">
        <v>0.163909732213631</v>
      </c>
      <c r="AG56" s="0" t="n">
        <v>0.39270243904452</v>
      </c>
      <c r="AH56" s="0" t="n">
        <v>0.394630020051487</v>
      </c>
      <c r="AI56" s="0" t="n">
        <v>0.333567183879443</v>
      </c>
      <c r="AJ56" s="0" t="n">
        <v>0.322578808223605</v>
      </c>
      <c r="AK56" s="0" t="n">
        <v>0.358922337078349</v>
      </c>
      <c r="AL56" s="0" t="n">
        <v>0.338563243908719</v>
      </c>
      <c r="AM56" s="0" t="n">
        <v>0.32864353079873</v>
      </c>
      <c r="AN56" s="0" t="n">
        <v>0.308487094801929</v>
      </c>
      <c r="AO56" s="0" t="n">
        <v>4557402</v>
      </c>
    </row>
    <row r="57" customFormat="false" ht="15" hidden="false" customHeight="false" outlineLevel="0" collapsed="false">
      <c r="A57" s="0" t="n">
        <v>104</v>
      </c>
      <c r="B57" s="0" t="n">
        <v>0.599083198930182</v>
      </c>
      <c r="C57" s="0" t="n">
        <v>0.230492825419405</v>
      </c>
      <c r="D57" s="0" t="n">
        <v>0.170423975650412</v>
      </c>
      <c r="E57" s="0" t="n">
        <v>0.839342096018301</v>
      </c>
      <c r="F57" s="0" t="n">
        <v>0.965001714328779</v>
      </c>
      <c r="G57" s="0" t="n">
        <v>0.868094519692475</v>
      </c>
      <c r="H57" s="0" t="n">
        <v>0.971427424990721</v>
      </c>
      <c r="I57" s="0" t="n">
        <v>0.502835747879408</v>
      </c>
      <c r="J57" s="0" t="n">
        <v>0.568331756185152</v>
      </c>
      <c r="K57" s="0" t="n">
        <v>0.195611835079746</v>
      </c>
      <c r="L57" s="0" t="n">
        <v>0.198766454919841</v>
      </c>
      <c r="M57" s="0" t="n">
        <v>0.193462331204704</v>
      </c>
      <c r="N57" s="0" t="n">
        <v>0.228051254443687</v>
      </c>
      <c r="O57" s="0" t="n">
        <v>0.143044016934189</v>
      </c>
      <c r="P57" s="0" t="n">
        <v>0.168618703699941</v>
      </c>
      <c r="Q57" s="0" t="n">
        <v>5951.59673554348</v>
      </c>
      <c r="R57" s="0" t="n">
        <v>4013.09037850281</v>
      </c>
      <c r="S57" s="0" t="n">
        <v>3402.94389797</v>
      </c>
      <c r="T57" s="0" t="n">
        <v>2716.39019516221</v>
      </c>
      <c r="U57" s="0" t="n">
        <v>4812.79378133599</v>
      </c>
      <c r="V57" s="0" t="n">
        <v>5362.22263535366</v>
      </c>
      <c r="W57" s="0" t="n">
        <v>3410.38632494286</v>
      </c>
      <c r="X57" s="0" t="n">
        <v>0.527762208723536</v>
      </c>
      <c r="Y57" s="0" t="n">
        <v>0.681219995721114</v>
      </c>
      <c r="Z57" s="0" t="n">
        <v>526.008008355065</v>
      </c>
      <c r="AA57" s="0" t="n">
        <v>525.491940851974</v>
      </c>
      <c r="AB57" s="0" t="n">
        <v>473.898740748421</v>
      </c>
      <c r="AC57" s="0" t="n">
        <v>754.125010291784</v>
      </c>
      <c r="AD57" s="0" t="n">
        <v>0.740554171028238</v>
      </c>
      <c r="AE57" s="0" t="n">
        <v>0.576972734124811</v>
      </c>
      <c r="AF57" s="0" t="n">
        <v>0.163581436903427</v>
      </c>
      <c r="AG57" s="0" t="n">
        <v>0.391497025106957</v>
      </c>
      <c r="AH57" s="0" t="n">
        <v>0.394625929819157</v>
      </c>
      <c r="AI57" s="0" t="n">
        <v>0.333482849922927</v>
      </c>
      <c r="AJ57" s="0" t="n">
        <v>0.323086852027866</v>
      </c>
      <c r="AK57" s="0" t="n">
        <v>0.35713030482771</v>
      </c>
      <c r="AL57" s="0" t="n">
        <v>0.337677772303337</v>
      </c>
      <c r="AM57" s="0" t="n">
        <v>0.328604297553564</v>
      </c>
      <c r="AN57" s="0" t="n">
        <v>0.30886513009921</v>
      </c>
      <c r="AO57" s="0" t="n">
        <v>4574467</v>
      </c>
    </row>
    <row r="58" customFormat="false" ht="15" hidden="false" customHeight="false" outlineLevel="0" collapsed="false">
      <c r="A58" s="0" t="n">
        <v>105</v>
      </c>
      <c r="B58" s="0" t="n">
        <v>0.596799147115794</v>
      </c>
      <c r="C58" s="0" t="n">
        <v>0.228165941690929</v>
      </c>
      <c r="D58" s="0" t="n">
        <v>0.175034911193277</v>
      </c>
      <c r="E58" s="0" t="n">
        <v>0.839668832941758</v>
      </c>
      <c r="F58" s="0" t="n">
        <v>0.963933365597437</v>
      </c>
      <c r="G58" s="0" t="n">
        <v>0.867706646818323</v>
      </c>
      <c r="H58" s="0" t="n">
        <v>0.970301011822051</v>
      </c>
      <c r="I58" s="0" t="n">
        <v>0.501113643359355</v>
      </c>
      <c r="J58" s="0" t="n">
        <v>0.56597412977631</v>
      </c>
      <c r="K58" s="0" t="n">
        <v>0.197052268849984</v>
      </c>
      <c r="L58" s="0" t="n">
        <v>0.200998125990473</v>
      </c>
      <c r="M58" s="0" t="n">
        <v>0.191583829976679</v>
      </c>
      <c r="N58" s="0" t="n">
        <v>0.225199781067444</v>
      </c>
      <c r="O58" s="0" t="n">
        <v>0.146971359605723</v>
      </c>
      <c r="P58" s="0" t="n">
        <v>0.172759454753683</v>
      </c>
      <c r="Q58" s="0" t="n">
        <v>5964.86559561314</v>
      </c>
      <c r="R58" s="0" t="n">
        <v>4039.1522755262</v>
      </c>
      <c r="S58" s="0" t="n">
        <v>3407.51507977544</v>
      </c>
      <c r="T58" s="0" t="n">
        <v>2719.28144173137</v>
      </c>
      <c r="U58" s="0" t="n">
        <v>4813.27477278825</v>
      </c>
      <c r="V58" s="0" t="n">
        <v>5382.70125715094</v>
      </c>
      <c r="W58" s="0" t="n">
        <v>3413.67641323005</v>
      </c>
      <c r="X58" s="0" t="n">
        <v>0.522334841795263</v>
      </c>
      <c r="Y58" s="0" t="n">
        <v>0.679817346058541</v>
      </c>
      <c r="Z58" s="0" t="n">
        <v>680.934808013596</v>
      </c>
      <c r="AA58" s="0" t="n">
        <v>664.347633203874</v>
      </c>
      <c r="AB58" s="0" t="n">
        <v>609.240822497672</v>
      </c>
      <c r="AC58" s="0" t="n">
        <v>907.274472777203</v>
      </c>
      <c r="AD58" s="0" t="n">
        <v>0.749436429373471</v>
      </c>
      <c r="AE58" s="0" t="n">
        <v>0.581999623481723</v>
      </c>
      <c r="AF58" s="0" t="n">
        <v>0.167436805891748</v>
      </c>
      <c r="AG58" s="0" t="n">
        <v>0.393095996469062</v>
      </c>
      <c r="AH58" s="0" t="n">
        <v>0.395465507197316</v>
      </c>
      <c r="AI58" s="0" t="n">
        <v>0.335410952017484</v>
      </c>
      <c r="AJ58" s="0" t="n">
        <v>0.324829776288106</v>
      </c>
      <c r="AK58" s="0" t="n">
        <v>0.357031489545</v>
      </c>
      <c r="AL58" s="0" t="n">
        <v>0.338187930523312</v>
      </c>
      <c r="AM58" s="0" t="n">
        <v>0.330147516534607</v>
      </c>
      <c r="AN58" s="0" t="n">
        <v>0.309898064544042</v>
      </c>
      <c r="AO58" s="0" t="n">
        <v>4599145</v>
      </c>
    </row>
    <row r="59" customFormat="false" ht="15" hidden="false" customHeight="false" outlineLevel="0" collapsed="false">
      <c r="A59" s="0" t="n">
        <v>106</v>
      </c>
      <c r="B59" s="0" t="n">
        <v>0.591627624689187</v>
      </c>
      <c r="C59" s="0" t="n">
        <v>0.225578765705816</v>
      </c>
      <c r="D59" s="0" t="n">
        <v>0.182793609604997</v>
      </c>
      <c r="E59" s="0" t="n">
        <v>0.838430793235811</v>
      </c>
      <c r="F59" s="0" t="n">
        <v>0.964522757793283</v>
      </c>
      <c r="G59" s="0" t="n">
        <v>0.866573159507809</v>
      </c>
      <c r="H59" s="0" t="n">
        <v>0.971372053702955</v>
      </c>
      <c r="I59" s="0" t="n">
        <v>0.496038818668373</v>
      </c>
      <c r="J59" s="0" t="n">
        <v>0.562090831809925</v>
      </c>
      <c r="K59" s="0" t="n">
        <v>0.198702496221419</v>
      </c>
      <c r="L59" s="0" t="n">
        <v>0.203852693984342</v>
      </c>
      <c r="M59" s="0" t="n">
        <v>0.189132183467882</v>
      </c>
      <c r="N59" s="0" t="n">
        <v>0.22229735073252</v>
      </c>
      <c r="O59" s="0" t="n">
        <v>0.153259791099555</v>
      </c>
      <c r="P59" s="0" t="n">
        <v>0.180134575250838</v>
      </c>
      <c r="Q59" s="0" t="n">
        <v>5969.57421301907</v>
      </c>
      <c r="R59" s="0" t="n">
        <v>4059.58133727357</v>
      </c>
      <c r="S59" s="0" t="n">
        <v>3411.96694140446</v>
      </c>
      <c r="T59" s="0" t="n">
        <v>2722.01106283305</v>
      </c>
      <c r="U59" s="0" t="n">
        <v>4798.99853088535</v>
      </c>
      <c r="V59" s="0" t="n">
        <v>5386.03451948474</v>
      </c>
      <c r="W59" s="0" t="n">
        <v>3416.60843542046</v>
      </c>
      <c r="X59" s="0" t="n">
        <v>0.517452311660434</v>
      </c>
      <c r="Y59" s="0" t="n">
        <v>0.675028988952001</v>
      </c>
      <c r="Z59" s="0" t="n">
        <v>532.265672939407</v>
      </c>
      <c r="AA59" s="0" t="n">
        <v>528.628493003646</v>
      </c>
      <c r="AB59" s="0" t="n">
        <v>482.21190996689</v>
      </c>
      <c r="AC59" s="0" t="n">
        <v>752.135262304924</v>
      </c>
      <c r="AD59" s="0" t="n">
        <v>0.753793050068683</v>
      </c>
      <c r="AE59" s="0" t="n">
        <v>0.598581617950015</v>
      </c>
      <c r="AF59" s="0" t="n">
        <v>0.155211432118668</v>
      </c>
      <c r="AG59" s="0" t="n">
        <v>0.393825908004574</v>
      </c>
      <c r="AH59" s="0" t="n">
        <v>0.397053504917902</v>
      </c>
      <c r="AI59" s="0" t="n">
        <v>0.338383543950994</v>
      </c>
      <c r="AJ59" s="0" t="n">
        <v>0.325179019551834</v>
      </c>
      <c r="AK59" s="0" t="n">
        <v>0.358387411853499</v>
      </c>
      <c r="AL59" s="0" t="n">
        <v>0.33941421502109</v>
      </c>
      <c r="AM59" s="0" t="n">
        <v>0.333051888306346</v>
      </c>
      <c r="AN59" s="0" t="n">
        <v>0.310783452749242</v>
      </c>
      <c r="AO59" s="0" t="n">
        <v>4633115</v>
      </c>
    </row>
    <row r="60" customFormat="false" ht="15" hidden="false" customHeight="false" outlineLevel="0" collapsed="false">
      <c r="A60" s="0" t="n">
        <v>107</v>
      </c>
      <c r="B60" s="0" t="n">
        <v>0.590983475769421</v>
      </c>
      <c r="C60" s="0" t="n">
        <v>0.222633758496126</v>
      </c>
      <c r="D60" s="0" t="n">
        <v>0.186382765734454</v>
      </c>
      <c r="E60" s="0" t="n">
        <v>0.839039181467464</v>
      </c>
      <c r="F60" s="0" t="n">
        <v>0.965465776100207</v>
      </c>
      <c r="G60" s="0" t="n">
        <v>0.867384061165732</v>
      </c>
      <c r="H60" s="0" t="n">
        <v>0.971739108965923</v>
      </c>
      <c r="I60" s="0" t="n">
        <v>0.495858291770372</v>
      </c>
      <c r="J60" s="0" t="n">
        <v>0.562371093948819</v>
      </c>
      <c r="K60" s="0" t="n">
        <v>0.199573573178658</v>
      </c>
      <c r="L60" s="0" t="n">
        <v>0.204523211255636</v>
      </c>
      <c r="M60" s="0" t="n">
        <v>0.186798446495615</v>
      </c>
      <c r="N60" s="0" t="n">
        <v>0.21941041205116</v>
      </c>
      <c r="O60" s="0" t="n">
        <v>0.156382443201478</v>
      </c>
      <c r="P60" s="0" t="n">
        <v>0.183684270100228</v>
      </c>
      <c r="Q60" s="0" t="n">
        <v>5974.27857006431</v>
      </c>
      <c r="R60" s="0" t="n">
        <v>4082.13016074154</v>
      </c>
      <c r="S60" s="0" t="n">
        <v>3415.4945034251</v>
      </c>
      <c r="T60" s="0" t="n">
        <v>2724.39881841321</v>
      </c>
      <c r="U60" s="0" t="n">
        <v>4798.88527971129</v>
      </c>
      <c r="V60" s="0" t="n">
        <v>5397.70468193597</v>
      </c>
      <c r="W60" s="0" t="n">
        <v>3419.36250305326</v>
      </c>
      <c r="X60" s="0" t="n">
        <v>0.51567032802774</v>
      </c>
      <c r="Y60" s="0" t="n">
        <v>0.677172361865193</v>
      </c>
      <c r="Z60" s="0" t="n">
        <v>541.487873903606</v>
      </c>
      <c r="AA60" s="0" t="n">
        <v>532.239670540853</v>
      </c>
      <c r="AB60" s="0" t="n">
        <v>481.237562049917</v>
      </c>
      <c r="AC60" s="0" t="n">
        <v>783.499394101394</v>
      </c>
      <c r="AD60" s="0" t="n">
        <v>0.75628453038674</v>
      </c>
      <c r="AE60" s="0" t="n">
        <v>0.593685422670811</v>
      </c>
      <c r="AF60" s="0" t="n">
        <v>0.162599107715929</v>
      </c>
      <c r="AG60" s="0" t="n">
        <v>0.393517419602107</v>
      </c>
      <c r="AH60" s="0" t="n">
        <v>0.396288279673311</v>
      </c>
      <c r="AI60" s="0" t="n">
        <v>0.338728270048817</v>
      </c>
      <c r="AJ60" s="0" t="n">
        <v>0.325234039575637</v>
      </c>
      <c r="AK60" s="0" t="n">
        <v>0.358671139873386</v>
      </c>
      <c r="AL60" s="0" t="n">
        <v>0.339232324332243</v>
      </c>
      <c r="AM60" s="0" t="n">
        <v>0.333092882896328</v>
      </c>
      <c r="AN60" s="0" t="n">
        <v>0.31094072941679</v>
      </c>
      <c r="AO60" s="0" t="n">
        <v>4650694</v>
      </c>
    </row>
    <row r="61" customFormat="false" ht="15" hidden="false" customHeight="false" outlineLevel="0" collapsed="false">
      <c r="A61" s="0" t="n">
        <v>108</v>
      </c>
      <c r="B61" s="0" t="n">
        <v>0.588188508753739</v>
      </c>
      <c r="C61" s="0" t="n">
        <v>0.220842769413344</v>
      </c>
      <c r="D61" s="0" t="n">
        <v>0.190968721832916</v>
      </c>
      <c r="E61" s="0" t="n">
        <v>0.839973001120354</v>
      </c>
      <c r="F61" s="0" t="n">
        <v>0.964337637643807</v>
      </c>
      <c r="G61" s="0" t="n">
        <v>0.868092019528701</v>
      </c>
      <c r="H61" s="0" t="n">
        <v>0.970952218819681</v>
      </c>
      <c r="I61" s="0" t="n">
        <v>0.494062466922384</v>
      </c>
      <c r="J61" s="0" t="n">
        <v>0.559052085154019</v>
      </c>
      <c r="K61" s="0" t="n">
        <v>0.202723558333339</v>
      </c>
      <c r="L61" s="0" t="n">
        <v>0.208689682485959</v>
      </c>
      <c r="M61" s="0" t="n">
        <v>0.185501963799857</v>
      </c>
      <c r="N61" s="0" t="n">
        <v>0.217343094395438</v>
      </c>
      <c r="O61" s="0" t="n">
        <v>0.160408570398113</v>
      </c>
      <c r="P61" s="0" t="n">
        <v>0.18794245809435</v>
      </c>
      <c r="Q61" s="0" t="n">
        <v>5983.05424590101</v>
      </c>
      <c r="R61" s="0" t="n">
        <v>4105.1143673872</v>
      </c>
      <c r="S61" s="0" t="n">
        <v>3420.12944798239</v>
      </c>
      <c r="T61" s="0" t="n">
        <v>2727.21070633851</v>
      </c>
      <c r="U61" s="0" t="n">
        <v>4795.28655649232</v>
      </c>
      <c r="V61" s="0" t="n">
        <v>5416.44379122782</v>
      </c>
      <c r="W61" s="0" t="n">
        <v>3422.63701573129</v>
      </c>
      <c r="X61" s="0" t="n">
        <v>0.512790064273361</v>
      </c>
      <c r="Y61" s="0" t="n">
        <v>0.675820867907638</v>
      </c>
      <c r="Z61" s="0" t="n">
        <v>535.911913665169</v>
      </c>
      <c r="AA61" s="0" t="n">
        <v>526.926517388615</v>
      </c>
      <c r="AB61" s="0" t="n">
        <v>474.658107786136</v>
      </c>
      <c r="AC61" s="0" t="n">
        <v>770.893784820742</v>
      </c>
      <c r="AD61" s="0" t="n">
        <v>0.757870132183077</v>
      </c>
      <c r="AE61" s="0" t="n">
        <v>0.592843229885547</v>
      </c>
      <c r="AF61" s="0" t="n">
        <v>0.165026902297529</v>
      </c>
      <c r="AG61" s="0" t="n">
        <v>0.390569041579471</v>
      </c>
      <c r="AH61" s="0" t="n">
        <v>0.395763212581301</v>
      </c>
      <c r="AI61" s="0" t="n">
        <v>0.338221498766273</v>
      </c>
      <c r="AJ61" s="0" t="n">
        <v>0.326403209563757</v>
      </c>
      <c r="AK61" s="0" t="n">
        <v>0.356715964952902</v>
      </c>
      <c r="AL61" s="0" t="n">
        <v>0.34004590152728</v>
      </c>
      <c r="AM61" s="0" t="n">
        <v>0.332219262588872</v>
      </c>
      <c r="AN61" s="0" t="n">
        <v>0.312171063095486</v>
      </c>
      <c r="AO61" s="0" t="n">
        <v>4667548</v>
      </c>
    </row>
    <row r="62" customFormat="false" ht="15" hidden="false" customHeight="false" outlineLevel="0" collapsed="false">
      <c r="A62" s="0" t="n">
        <v>109</v>
      </c>
      <c r="B62" s="0" t="n">
        <v>0.584104875636826</v>
      </c>
      <c r="C62" s="0" t="n">
        <v>0.218873213838087</v>
      </c>
      <c r="D62" s="0" t="n">
        <v>0.197021910525088</v>
      </c>
      <c r="E62" s="0" t="n">
        <v>0.839425334866699</v>
      </c>
      <c r="F62" s="0" t="n">
        <v>0.96393520398522</v>
      </c>
      <c r="G62" s="0" t="n">
        <v>0.866959497580491</v>
      </c>
      <c r="H62" s="0" t="n">
        <v>0.970615433481157</v>
      </c>
      <c r="I62" s="0" t="n">
        <v>0.490312430828714</v>
      </c>
      <c r="J62" s="0" t="n">
        <v>0.554522372637394</v>
      </c>
      <c r="K62" s="0" t="n">
        <v>0.204393235104482</v>
      </c>
      <c r="L62" s="0" t="n">
        <v>0.211623860662032</v>
      </c>
      <c r="M62" s="0" t="n">
        <v>0.183727720819387</v>
      </c>
      <c r="N62" s="0" t="n">
        <v>0.215461776140946</v>
      </c>
      <c r="O62" s="0" t="n">
        <v>0.165385183218599</v>
      </c>
      <c r="P62" s="0" t="n">
        <v>0.19395105520688</v>
      </c>
      <c r="Q62" s="0" t="n">
        <v>5995.87427116329</v>
      </c>
      <c r="R62" s="0" t="n">
        <v>4120.77662778307</v>
      </c>
      <c r="S62" s="0" t="n">
        <v>3424.83206510342</v>
      </c>
      <c r="T62" s="0" t="n">
        <v>2730.09567101809</v>
      </c>
      <c r="U62" s="0" t="n">
        <v>4789.71206145705</v>
      </c>
      <c r="V62" s="0" t="n">
        <v>5428.9748969659</v>
      </c>
      <c r="W62" s="0" t="n">
        <v>3425.90232644788</v>
      </c>
      <c r="X62" s="0" t="n">
        <v>0.510042306752011</v>
      </c>
      <c r="Y62" s="0" t="n">
        <v>0.673918387759691</v>
      </c>
      <c r="Z62" s="0" t="n">
        <v>672.927463210991</v>
      </c>
      <c r="AA62" s="0" t="n">
        <v>660.039729675838</v>
      </c>
      <c r="AB62" s="0" t="n">
        <v>606.547772711247</v>
      </c>
      <c r="AC62" s="0" t="n">
        <v>904.194977423296</v>
      </c>
      <c r="AD62" s="0" t="n">
        <v>0.761379859219807</v>
      </c>
      <c r="AE62" s="0" t="n">
        <v>0.598354548562754</v>
      </c>
      <c r="AF62" s="0" t="n">
        <v>0.163057532705379</v>
      </c>
      <c r="AG62" s="0" t="n">
        <v>0.39478425540937</v>
      </c>
      <c r="AH62" s="0" t="n">
        <v>0.3970553737647</v>
      </c>
      <c r="AI62" s="0" t="n">
        <v>0.340965512687778</v>
      </c>
      <c r="AJ62" s="0" t="n">
        <v>0.328231423864046</v>
      </c>
      <c r="AK62" s="0" t="n">
        <v>0.359614966144191</v>
      </c>
      <c r="AL62" s="0" t="n">
        <v>0.340010261661852</v>
      </c>
      <c r="AM62" s="0" t="n">
        <v>0.335103502341678</v>
      </c>
      <c r="AN62" s="0" t="n">
        <v>0.313473050078809</v>
      </c>
      <c r="AO62" s="0" t="n">
        <v>4682885</v>
      </c>
    </row>
    <row r="63" customFormat="false" ht="15" hidden="false" customHeight="false" outlineLevel="0" collapsed="false">
      <c r="A63" s="0" t="n">
        <v>110</v>
      </c>
      <c r="B63" s="0" t="n">
        <v>0.582632104585618</v>
      </c>
      <c r="C63" s="0" t="n">
        <v>0.216700833598615</v>
      </c>
      <c r="D63" s="0" t="n">
        <v>0.200667061815767</v>
      </c>
      <c r="E63" s="0" t="n">
        <v>0.840044468670247</v>
      </c>
      <c r="F63" s="0" t="n">
        <v>0.964870574547802</v>
      </c>
      <c r="G63" s="0" t="n">
        <v>0.86658822685766</v>
      </c>
      <c r="H63" s="0" t="n">
        <v>0.971571238699287</v>
      </c>
      <c r="I63" s="0" t="n">
        <v>0.489436876726853</v>
      </c>
      <c r="J63" s="0" t="n">
        <v>0.553134249128362</v>
      </c>
      <c r="K63" s="0" t="n">
        <v>0.205074926166556</v>
      </c>
      <c r="L63" s="0" t="n">
        <v>0.212689631803079</v>
      </c>
      <c r="M63" s="0" t="n">
        <v>0.182038336620748</v>
      </c>
      <c r="N63" s="0" t="n">
        <v>0.21377687627995</v>
      </c>
      <c r="O63" s="0" t="n">
        <v>0.168569255322645</v>
      </c>
      <c r="P63" s="0" t="n">
        <v>0.19795944913949</v>
      </c>
      <c r="Q63" s="0" t="n">
        <v>6021.61366473982</v>
      </c>
      <c r="R63" s="0" t="n">
        <v>4124.96975359068</v>
      </c>
      <c r="S63" s="0" t="n">
        <v>3429.32471553154</v>
      </c>
      <c r="T63" s="0" t="n">
        <v>2733.45559299184</v>
      </c>
      <c r="U63" s="0" t="n">
        <v>4800.03746947445</v>
      </c>
      <c r="V63" s="0" t="n">
        <v>5447.73631046763</v>
      </c>
      <c r="W63" s="0" t="n">
        <v>3428.80843620354</v>
      </c>
      <c r="X63" s="0" t="n">
        <v>0.50882671990042</v>
      </c>
      <c r="Y63" s="0" t="n">
        <v>0.672698936803265</v>
      </c>
      <c r="Z63" s="0" t="n">
        <v>534.817918740459</v>
      </c>
      <c r="AA63" s="0" t="n">
        <v>525.088292465853</v>
      </c>
      <c r="AB63" s="0" t="n">
        <v>469.665478778583</v>
      </c>
      <c r="AC63" s="0" t="n">
        <v>801.249330890842</v>
      </c>
      <c r="AD63" s="0" t="n">
        <v>0.76031490781508</v>
      </c>
      <c r="AE63" s="0" t="n">
        <v>0.595693609990012</v>
      </c>
      <c r="AF63" s="0" t="n">
        <v>0.164621297825068</v>
      </c>
      <c r="AG63" s="0" t="n">
        <v>0.395193764705798</v>
      </c>
      <c r="AH63" s="0" t="n">
        <v>0.398009426746903</v>
      </c>
      <c r="AI63" s="0" t="n">
        <v>0.339146977083801</v>
      </c>
      <c r="AJ63" s="0" t="n">
        <v>0.327620983677272</v>
      </c>
      <c r="AK63" s="0" t="n">
        <v>0.360601924714868</v>
      </c>
      <c r="AL63" s="0" t="n">
        <v>0.341212844082405</v>
      </c>
      <c r="AM63" s="0" t="n">
        <v>0.333444868600219</v>
      </c>
      <c r="AN63" s="0" t="n">
        <v>0.313995818512564</v>
      </c>
      <c r="AO63" s="0" t="n">
        <v>4707716</v>
      </c>
    </row>
    <row r="64" customFormat="false" ht="15" hidden="false" customHeight="false" outlineLevel="0" collapsed="false">
      <c r="A64" s="0" t="n">
        <v>111</v>
      </c>
      <c r="B64" s="0" t="n">
        <v>0.584134385912582</v>
      </c>
      <c r="C64" s="0" t="n">
        <v>0.213690940861924</v>
      </c>
      <c r="D64" s="0" t="n">
        <v>0.202174673225494</v>
      </c>
      <c r="E64" s="0" t="n">
        <v>0.838342294256801</v>
      </c>
      <c r="F64" s="0" t="n">
        <v>0.964123479375559</v>
      </c>
      <c r="G64" s="0" t="n">
        <v>0.863586073264465</v>
      </c>
      <c r="H64" s="0" t="n">
        <v>0.970085830885031</v>
      </c>
      <c r="I64" s="0" t="n">
        <v>0.489704561240242</v>
      </c>
      <c r="J64" s="0" t="n">
        <v>0.553884970328122</v>
      </c>
      <c r="K64" s="0" t="n">
        <v>0.205584415804963</v>
      </c>
      <c r="L64" s="0" t="n">
        <v>0.213989470092575</v>
      </c>
      <c r="M64" s="0" t="n">
        <v>0.179146153624079</v>
      </c>
      <c r="N64" s="0" t="n">
        <v>0.210799474653637</v>
      </c>
      <c r="O64" s="0" t="n">
        <v>0.16949157939248</v>
      </c>
      <c r="P64" s="0" t="n">
        <v>0.199439034393801</v>
      </c>
      <c r="Q64" s="0" t="n">
        <v>6034.42032958681</v>
      </c>
      <c r="R64" s="0" t="n">
        <v>4131.58488714898</v>
      </c>
      <c r="S64" s="0" t="n">
        <v>3433.72371473844</v>
      </c>
      <c r="T64" s="0" t="n">
        <v>2735.70082766323</v>
      </c>
      <c r="U64" s="0" t="n">
        <v>4811.75748569947</v>
      </c>
      <c r="V64" s="0" t="n">
        <v>5470.71712548253</v>
      </c>
      <c r="W64" s="0" t="n">
        <v>3485.07069660351</v>
      </c>
      <c r="X64" s="0" t="n">
        <v>0.515417246136074</v>
      </c>
      <c r="Y64" s="0" t="n">
        <v>0.673362772067984</v>
      </c>
      <c r="Z64" s="0" t="n">
        <v>541.852848054088</v>
      </c>
      <c r="AA64" s="0" t="n">
        <v>529.925684074115</v>
      </c>
      <c r="AB64" s="0" t="n">
        <v>479.683179893236</v>
      </c>
      <c r="AC64" s="0" t="n">
        <v>758.170993710279</v>
      </c>
      <c r="AD64" s="0" t="n">
        <v>0.759247226044407</v>
      </c>
      <c r="AE64" s="0" t="n">
        <v>0.594795628940785</v>
      </c>
      <c r="AF64" s="0" t="n">
        <v>0.164451597103622</v>
      </c>
      <c r="AG64" s="0" t="n">
        <v>0.397475858209022</v>
      </c>
      <c r="AH64" s="0" t="n">
        <v>0.399781967685721</v>
      </c>
      <c r="AI64" s="0" t="n">
        <v>0.340082096312297</v>
      </c>
      <c r="AJ64" s="0" t="n">
        <v>0.328328817574602</v>
      </c>
      <c r="AK64" s="0" t="n">
        <v>0.362758493384667</v>
      </c>
      <c r="AL64" s="0" t="n">
        <v>0.343172199342668</v>
      </c>
      <c r="AM64" s="0" t="n">
        <v>0.333809667960206</v>
      </c>
      <c r="AN64" s="0" t="n">
        <v>0.3136992231554</v>
      </c>
      <c r="AO64" s="0" t="n">
        <v>4702888</v>
      </c>
    </row>
    <row r="65" customFormat="false" ht="15" hidden="false" customHeight="false" outlineLevel="0" collapsed="false">
      <c r="A65" s="0" t="n">
        <v>112</v>
      </c>
      <c r="B65" s="0" t="n">
        <v>0.584552514334306</v>
      </c>
      <c r="C65" s="0" t="n">
        <v>0.211491841132733</v>
      </c>
      <c r="D65" s="0" t="n">
        <v>0.203955644532962</v>
      </c>
      <c r="E65" s="0" t="n">
        <v>0.837370750793212</v>
      </c>
      <c r="F65" s="0" t="n">
        <v>0.96347352459441</v>
      </c>
      <c r="G65" s="0" t="n">
        <v>0.863443175817411</v>
      </c>
      <c r="H65" s="0" t="n">
        <v>0.970098602803161</v>
      </c>
      <c r="I65" s="0" t="n">
        <v>0.489487177806177</v>
      </c>
      <c r="J65" s="0" t="n">
        <v>0.553752326336722</v>
      </c>
      <c r="K65" s="0" t="n">
        <v>0.207413717371402</v>
      </c>
      <c r="L65" s="0" t="n">
        <v>0.215958022324862</v>
      </c>
      <c r="M65" s="0" t="n">
        <v>0.177097081795955</v>
      </c>
      <c r="N65" s="0" t="n">
        <v>0.208576760145219</v>
      </c>
      <c r="O65" s="0" t="n">
        <v>0.17078649119108</v>
      </c>
      <c r="P65" s="0" t="n">
        <v>0.201144438112469</v>
      </c>
      <c r="Q65" s="0" t="n">
        <v>6057.15517124241</v>
      </c>
      <c r="R65" s="0" t="n">
        <v>4134.36409995782</v>
      </c>
      <c r="S65" s="0" t="n">
        <v>3438.49568719467</v>
      </c>
      <c r="T65" s="0" t="n">
        <v>2738.36535124492</v>
      </c>
      <c r="U65" s="0" t="n">
        <v>4826.44413885445</v>
      </c>
      <c r="V65" s="0" t="n">
        <v>5488.03251655268</v>
      </c>
      <c r="W65" s="0" t="n">
        <v>3503.20684372639</v>
      </c>
      <c r="X65" s="0" t="n">
        <v>0.515453501963698</v>
      </c>
      <c r="Y65" s="0" t="n">
        <v>0.672760864541064</v>
      </c>
      <c r="Z65" s="0" t="n">
        <v>539.434078885367</v>
      </c>
      <c r="AA65" s="0" t="n">
        <v>527.949859791996</v>
      </c>
      <c r="AB65" s="0" t="n">
        <v>486.840661933103</v>
      </c>
      <c r="AC65" s="0" t="n">
        <v>732.634808601681</v>
      </c>
      <c r="AD65" s="0" t="n">
        <v>0.755342461305562</v>
      </c>
      <c r="AE65" s="0" t="n">
        <v>0.612067556274526</v>
      </c>
      <c r="AF65" s="0" t="n">
        <v>0.143274905031036</v>
      </c>
      <c r="AG65" s="0" t="n">
        <v>0.397554164960235</v>
      </c>
      <c r="AH65" s="0" t="n">
        <v>0.400230408103435</v>
      </c>
      <c r="AI65" s="0" t="n">
        <v>0.340836204142579</v>
      </c>
      <c r="AJ65" s="0" t="n">
        <v>0.328756229891643</v>
      </c>
      <c r="AK65" s="0" t="n">
        <v>0.363351977684861</v>
      </c>
      <c r="AL65" s="0" t="n">
        <v>0.343102045757243</v>
      </c>
      <c r="AM65" s="0" t="n">
        <v>0.334336909227274</v>
      </c>
      <c r="AN65" s="0" t="n">
        <v>0.314643843373885</v>
      </c>
      <c r="AO65" s="0" t="n">
        <v>4716455</v>
      </c>
    </row>
    <row r="66" customFormat="false" ht="15" hidden="false" customHeight="false" outlineLevel="0" collapsed="false">
      <c r="A66" s="0" t="n">
        <v>113</v>
      </c>
      <c r="B66" s="0" t="n">
        <v>0.582590958830532</v>
      </c>
      <c r="C66" s="0" t="n">
        <v>0.209076793423146</v>
      </c>
      <c r="D66" s="0" t="n">
        <v>0.208332247746321</v>
      </c>
      <c r="E66" s="0" t="n">
        <v>0.838202783246763</v>
      </c>
      <c r="F66" s="0" t="n">
        <v>0.962765166981079</v>
      </c>
      <c r="G66" s="0" t="n">
        <v>0.86339319912108</v>
      </c>
      <c r="H66" s="0" t="n">
        <v>0.969392520942063</v>
      </c>
      <c r="I66" s="0" t="n">
        <v>0.488329363186152</v>
      </c>
      <c r="J66" s="0" t="n">
        <v>0.55146042718995</v>
      </c>
      <c r="K66" s="0" t="n">
        <v>0.207717932522057</v>
      </c>
      <c r="L66" s="0" t="n">
        <v>0.216677964461564</v>
      </c>
      <c r="M66" s="0" t="n">
        <v>0.17524875015959</v>
      </c>
      <c r="N66" s="0" t="n">
        <v>0.206019198516492</v>
      </c>
      <c r="O66" s="0" t="n">
        <v>0.174624669901021</v>
      </c>
      <c r="P66" s="0" t="n">
        <v>0.205285541274638</v>
      </c>
      <c r="Q66" s="0" t="n">
        <v>6082.80345930021</v>
      </c>
      <c r="R66" s="0" t="n">
        <v>4148.94767221948</v>
      </c>
      <c r="S66" s="0" t="n">
        <v>3443.30473630015</v>
      </c>
      <c r="T66" s="0" t="n">
        <v>2741.13500903732</v>
      </c>
      <c r="U66" s="0" t="n">
        <v>4834.76823058464</v>
      </c>
      <c r="V66" s="0" t="n">
        <v>5509.01482481926</v>
      </c>
      <c r="W66" s="0" t="n">
        <v>3513.21066968606</v>
      </c>
      <c r="X66" s="0" t="n">
        <v>0.519133027570337</v>
      </c>
      <c r="Y66" s="0" t="n">
        <v>0.6743248795516</v>
      </c>
      <c r="Z66" s="0" t="n">
        <v>677.464557417177</v>
      </c>
      <c r="AA66" s="0" t="n">
        <v>668.630786978978</v>
      </c>
      <c r="AB66" s="0" t="n">
        <v>620.57523081795</v>
      </c>
      <c r="AC66" s="0" t="n">
        <v>911.332371825035</v>
      </c>
      <c r="AD66" s="0" t="n">
        <v>0.744447902587661</v>
      </c>
      <c r="AE66" s="0" t="n">
        <v>0.592606489803649</v>
      </c>
      <c r="AF66" s="0" t="n">
        <v>0.151841412784012</v>
      </c>
      <c r="AG66" s="0" t="n">
        <v>0.396322428193169</v>
      </c>
      <c r="AH66" s="0" t="n">
        <v>0.399540606703997</v>
      </c>
      <c r="AI66" s="0" t="n">
        <v>0.339240993939553</v>
      </c>
      <c r="AJ66" s="0" t="n">
        <v>0.329934247809502</v>
      </c>
      <c r="AK66" s="0" t="n">
        <v>0.362082545644936</v>
      </c>
      <c r="AL66" s="0" t="n">
        <v>0.343536757664453</v>
      </c>
      <c r="AM66" s="0" t="n">
        <v>0.332239706098843</v>
      </c>
      <c r="AN66" s="0" t="n">
        <v>0.315066862600272</v>
      </c>
      <c r="AO66" s="0" t="n">
        <v>4739218</v>
      </c>
    </row>
    <row r="67" customFormat="false" ht="15" hidden="false" customHeight="false" outlineLevel="0" collapsed="false">
      <c r="A67" s="0" t="n">
        <v>114</v>
      </c>
      <c r="B67" s="0" t="n">
        <v>0.579175363141565</v>
      </c>
      <c r="C67" s="0" t="n">
        <v>0.206724646773478</v>
      </c>
      <c r="D67" s="0" t="n">
        <v>0.214099990084957</v>
      </c>
      <c r="E67" s="0" t="n">
        <v>0.836342782950126</v>
      </c>
      <c r="F67" s="0" t="n">
        <v>0.962171786134304</v>
      </c>
      <c r="G67" s="0" t="n">
        <v>0.860479023530083</v>
      </c>
      <c r="H67" s="0" t="n">
        <v>0.968489894593239</v>
      </c>
      <c r="I67" s="0" t="n">
        <v>0.484389135025966</v>
      </c>
      <c r="J67" s="0" t="n">
        <v>0.547690834056732</v>
      </c>
      <c r="K67" s="0" t="n">
        <v>0.207843458350452</v>
      </c>
      <c r="L67" s="0" t="n">
        <v>0.218320964829401</v>
      </c>
      <c r="M67" s="0" t="n">
        <v>0.172892666386912</v>
      </c>
      <c r="N67" s="0" t="n">
        <v>0.203608393872136</v>
      </c>
      <c r="O67" s="0" t="n">
        <v>0.179060981537248</v>
      </c>
      <c r="P67" s="0" t="n">
        <v>0.210872558205436</v>
      </c>
      <c r="Q67" s="0" t="n">
        <v>6079.78690791171</v>
      </c>
      <c r="R67" s="0" t="n">
        <v>4179.42337584013</v>
      </c>
      <c r="S67" s="0" t="n">
        <v>3447.89595605509</v>
      </c>
      <c r="T67" s="0" t="n">
        <v>2743.61885816676</v>
      </c>
      <c r="U67" s="0" t="n">
        <v>4821.4366341707</v>
      </c>
      <c r="V67" s="0" t="n">
        <v>5518.3089147869</v>
      </c>
      <c r="W67" s="0" t="n">
        <v>3523.20336376576</v>
      </c>
      <c r="X67" s="0" t="n">
        <v>0.511803140346358</v>
      </c>
      <c r="Y67" s="0" t="n">
        <v>0.671529426144185</v>
      </c>
      <c r="Z67" s="0" t="n">
        <v>550.471107687486</v>
      </c>
      <c r="AA67" s="0" t="n">
        <v>528.31281891647</v>
      </c>
      <c r="AB67" s="0" t="n">
        <v>476.326349952462</v>
      </c>
      <c r="AC67" s="0" t="n">
        <v>770.832367187203</v>
      </c>
      <c r="AD67" s="0" t="n">
        <v>0.736752706099871</v>
      </c>
      <c r="AE67" s="0" t="n">
        <v>0.577689669414184</v>
      </c>
      <c r="AF67" s="0" t="n">
        <v>0.159063036685687</v>
      </c>
      <c r="AG67" s="0" t="n">
        <v>0.39678001873743</v>
      </c>
      <c r="AH67" s="0" t="n">
        <v>0.401815074432447</v>
      </c>
      <c r="AI67" s="0" t="n">
        <v>0.337743600429007</v>
      </c>
      <c r="AJ67" s="0" t="n">
        <v>0.330683227452794</v>
      </c>
      <c r="AK67" s="0" t="n">
        <v>0.361900633625432</v>
      </c>
      <c r="AL67" s="0" t="n">
        <v>0.345431040242314</v>
      </c>
      <c r="AM67" s="0" t="n">
        <v>0.330507020660049</v>
      </c>
      <c r="AN67" s="0" t="n">
        <v>0.315606464975384</v>
      </c>
      <c r="AO67" s="0" t="n">
        <v>4746120</v>
      </c>
    </row>
    <row r="68" customFormat="false" ht="15" hidden="false" customHeight="false" outlineLevel="0" collapsed="false">
      <c r="A68" s="0" t="n">
        <v>115</v>
      </c>
      <c r="B68" s="0" t="n">
        <v>0.580230800575996</v>
      </c>
      <c r="C68" s="0" t="n">
        <v>0.204179520167425</v>
      </c>
      <c r="D68" s="0" t="n">
        <v>0.215589679256579</v>
      </c>
      <c r="E68" s="0" t="n">
        <v>0.83609213157026</v>
      </c>
      <c r="F68" s="0" t="n">
        <v>0.962064257732418</v>
      </c>
      <c r="G68" s="0" t="n">
        <v>0.859717144286726</v>
      </c>
      <c r="H68" s="0" t="n">
        <v>0.968226041982528</v>
      </c>
      <c r="I68" s="0" t="n">
        <v>0.485126406856303</v>
      </c>
      <c r="J68" s="0" t="n">
        <v>0.548014987951736</v>
      </c>
      <c r="K68" s="0" t="n">
        <v>0.208563527308739</v>
      </c>
      <c r="L68" s="0" t="n">
        <v>0.220053855909723</v>
      </c>
      <c r="M68" s="0" t="n">
        <v>0.170712890239775</v>
      </c>
      <c r="N68" s="0" t="n">
        <v>0.201397294859881</v>
      </c>
      <c r="O68" s="0" t="n">
        <v>0.180252834474182</v>
      </c>
      <c r="P68" s="0" t="n">
        <v>0.212651974920801</v>
      </c>
      <c r="Q68" s="0" t="n">
        <v>6112.55792970303</v>
      </c>
      <c r="R68" s="0" t="n">
        <v>4186.50960707392</v>
      </c>
      <c r="S68" s="0" t="n">
        <v>3448.90609891275</v>
      </c>
      <c r="T68" s="0" t="n">
        <v>2745.84961588604</v>
      </c>
      <c r="U68" s="0" t="n">
        <v>4842.86721147292</v>
      </c>
      <c r="V68" s="0" t="n">
        <v>5549.44245132936</v>
      </c>
      <c r="W68" s="0" t="n">
        <v>3533.19053045772</v>
      </c>
      <c r="X68" s="0" t="n">
        <v>0.512870863034466</v>
      </c>
      <c r="Y68" s="0" t="n">
        <v>0.675313701237755</v>
      </c>
      <c r="Z68" s="0" t="n">
        <v>553.747621989946</v>
      </c>
      <c r="AA68" s="0" t="n">
        <v>526.485534241608</v>
      </c>
      <c r="AB68" s="0" t="n">
        <v>481.080688695386</v>
      </c>
      <c r="AC68" s="0" t="n">
        <v>764.162416936536</v>
      </c>
      <c r="AD68" s="0" t="n">
        <v>0.731157167182391</v>
      </c>
      <c r="AE68" s="0" t="n">
        <v>0.589391713805149</v>
      </c>
      <c r="AF68" s="0" t="n">
        <v>0.141765453377242</v>
      </c>
      <c r="AG68" s="0" t="n">
        <v>0.399701757569169</v>
      </c>
      <c r="AH68" s="0" t="n">
        <v>0.402832793400846</v>
      </c>
      <c r="AI68" s="0" t="n">
        <v>0.340059388683103</v>
      </c>
      <c r="AJ68" s="0" t="n">
        <v>0.330864796093285</v>
      </c>
      <c r="AK68" s="0" t="n">
        <v>0.36502107346579</v>
      </c>
      <c r="AL68" s="0" t="n">
        <v>0.346782296246078</v>
      </c>
      <c r="AM68" s="0" t="n">
        <v>0.332536345369825</v>
      </c>
      <c r="AN68" s="0" t="n">
        <v>0.31559814824325</v>
      </c>
      <c r="AO68" s="0" t="n">
        <v>4745271</v>
      </c>
    </row>
    <row r="69" customFormat="false" ht="15" hidden="false" customHeight="false" outlineLevel="0" collapsed="false">
      <c r="A69" s="0" t="n">
        <v>116</v>
      </c>
      <c r="B69" s="0" t="n">
        <v>0.580069717732135</v>
      </c>
      <c r="C69" s="0" t="n">
        <v>0.201413581652477</v>
      </c>
      <c r="D69" s="0" t="n">
        <v>0.218516700615388</v>
      </c>
      <c r="E69" s="0" t="n">
        <v>0.83379485533124</v>
      </c>
      <c r="F69" s="0" t="n">
        <v>0.960610734956864</v>
      </c>
      <c r="G69" s="0" t="n">
        <v>0.85762769429477</v>
      </c>
      <c r="H69" s="0" t="n">
        <v>0.966758939297025</v>
      </c>
      <c r="I69" s="0" t="n">
        <v>0.483659146378498</v>
      </c>
      <c r="J69" s="0" t="n">
        <v>0.547471976941918</v>
      </c>
      <c r="K69" s="0" t="n">
        <v>0.208993853121967</v>
      </c>
      <c r="L69" s="0" t="n">
        <v>0.220019764348898</v>
      </c>
      <c r="M69" s="0" t="n">
        <v>0.167937608175674</v>
      </c>
      <c r="N69" s="0" t="n">
        <v>0.198156123730479</v>
      </c>
      <c r="O69" s="0" t="n">
        <v>0.182198100777068</v>
      </c>
      <c r="P69" s="0" t="n">
        <v>0.214982634284466</v>
      </c>
      <c r="Q69" s="0" t="n">
        <v>6105.60368739989</v>
      </c>
      <c r="R69" s="0" t="n">
        <v>4217.04993609658</v>
      </c>
      <c r="S69" s="0" t="n">
        <v>3453.79884807204</v>
      </c>
      <c r="T69" s="0" t="n">
        <v>2748.51546366329</v>
      </c>
      <c r="U69" s="0" t="n">
        <v>4837.9143345418</v>
      </c>
      <c r="V69" s="0" t="n">
        <v>5557.095323609</v>
      </c>
      <c r="W69" s="0" t="n">
        <v>3543.19389911656</v>
      </c>
      <c r="X69" s="0" t="n">
        <v>0.513255653489933</v>
      </c>
      <c r="Y69" s="0" t="n">
        <v>0.671231909853918</v>
      </c>
      <c r="Z69" s="0" t="n">
        <v>542.57202934753</v>
      </c>
      <c r="AA69" s="0" t="n">
        <v>524.731958282178</v>
      </c>
      <c r="AB69" s="0" t="n">
        <v>477.72123404198</v>
      </c>
      <c r="AC69" s="0" t="n">
        <v>791.608414625559</v>
      </c>
      <c r="AD69" s="0" t="n">
        <v>0.729967757548777</v>
      </c>
      <c r="AE69" s="0" t="n">
        <v>0.591100345858139</v>
      </c>
      <c r="AF69" s="0" t="n">
        <v>0.138867411690638</v>
      </c>
      <c r="AG69" s="0" t="n">
        <v>0.399721592487776</v>
      </c>
      <c r="AH69" s="0" t="n">
        <v>0.403953801322591</v>
      </c>
      <c r="AI69" s="0" t="n">
        <v>0.339922724672717</v>
      </c>
      <c r="AJ69" s="0" t="n">
        <v>0.331674293411538</v>
      </c>
      <c r="AK69" s="0" t="n">
        <v>0.364313761888912</v>
      </c>
      <c r="AL69" s="0" t="n">
        <v>0.346675515825005</v>
      </c>
      <c r="AM69" s="0" t="n">
        <v>0.331895871637122</v>
      </c>
      <c r="AN69" s="0" t="n">
        <v>0.315511202475997</v>
      </c>
      <c r="AO69" s="0" t="n">
        <v>4763841</v>
      </c>
    </row>
    <row r="70" customFormat="false" ht="15" hidden="false" customHeight="false" outlineLevel="0" collapsed="false">
      <c r="A70" s="0" t="n">
        <v>117</v>
      </c>
      <c r="B70" s="0" t="n">
        <v>0.577065342571323</v>
      </c>
      <c r="C70" s="0" t="n">
        <v>0.199512123315038</v>
      </c>
      <c r="D70" s="0" t="n">
        <v>0.223422534113639</v>
      </c>
      <c r="E70" s="0" t="n">
        <v>0.831604084524776</v>
      </c>
      <c r="F70" s="0" t="n">
        <v>0.958203907678993</v>
      </c>
      <c r="G70" s="0" t="n">
        <v>0.856269488767804</v>
      </c>
      <c r="H70" s="0" t="n">
        <v>0.964675735856512</v>
      </c>
      <c r="I70" s="0" t="n">
        <v>0.479889895920002</v>
      </c>
      <c r="J70" s="0" t="n">
        <v>0.543774174506146</v>
      </c>
      <c r="K70" s="0" t="n">
        <v>0.209033365346553</v>
      </c>
      <c r="L70" s="0" t="n">
        <v>0.220001915172408</v>
      </c>
      <c r="M70" s="0" t="n">
        <v>0.165915096660996</v>
      </c>
      <c r="N70" s="0" t="n">
        <v>0.195500072121999</v>
      </c>
      <c r="O70" s="0" t="n">
        <v>0.185799091943779</v>
      </c>
      <c r="P70" s="0" t="n">
        <v>0.218929661050848</v>
      </c>
      <c r="Q70" s="0" t="n">
        <v>6128.57839055744</v>
      </c>
      <c r="R70" s="0" t="n">
        <v>4231.76453795794</v>
      </c>
      <c r="S70" s="0" t="n">
        <v>3459.25635503857</v>
      </c>
      <c r="T70" s="0" t="n">
        <v>2750.28505615532</v>
      </c>
      <c r="U70" s="0" t="n">
        <v>4841.22942568812</v>
      </c>
      <c r="V70" s="0" t="n">
        <v>5564.37150598411</v>
      </c>
      <c r="W70" s="0" t="n">
        <v>3553.19699025038</v>
      </c>
      <c r="X70" s="0" t="n">
        <v>0.513636988846088</v>
      </c>
      <c r="Y70" s="0" t="n">
        <v>0.671081138132329</v>
      </c>
      <c r="Z70" s="0" t="n">
        <v>672.235807921424</v>
      </c>
      <c r="AA70" s="0" t="n">
        <v>667.085486520324</v>
      </c>
      <c r="AB70" s="0" t="n">
        <v>621.418954891384</v>
      </c>
      <c r="AC70" s="0" t="n">
        <v>939.590217302209</v>
      </c>
      <c r="AD70" s="0" t="n">
        <v>0.739471679425244</v>
      </c>
      <c r="AE70" s="0" t="n">
        <v>0.598082239098457</v>
      </c>
      <c r="AF70" s="0" t="n">
        <v>0.141389440326787</v>
      </c>
      <c r="AG70" s="0" t="n">
        <v>0.398922968125828</v>
      </c>
      <c r="AH70" s="0" t="n">
        <v>0.404858514762683</v>
      </c>
      <c r="AI70" s="0" t="n">
        <v>0.339828347958621</v>
      </c>
      <c r="AJ70" s="0" t="n">
        <v>0.333633965568269</v>
      </c>
      <c r="AK70" s="0" t="n">
        <v>0.364037685672159</v>
      </c>
      <c r="AL70" s="0" t="n">
        <v>0.347880732658126</v>
      </c>
      <c r="AM70" s="0" t="n">
        <v>0.330733525781818</v>
      </c>
      <c r="AN70" s="0" t="n">
        <v>0.316138696032882</v>
      </c>
      <c r="AO70" s="0" t="n">
        <v>4771694</v>
      </c>
    </row>
    <row r="71" customFormat="false" ht="15" hidden="false" customHeight="false" outlineLevel="0" collapsed="false">
      <c r="A71" s="0" t="n">
        <v>118</v>
      </c>
      <c r="B71" s="0" t="n">
        <v>0.572081801464922</v>
      </c>
      <c r="C71" s="0" t="n">
        <v>0.197364245161745</v>
      </c>
      <c r="D71" s="0" t="n">
        <v>0.230553953373333</v>
      </c>
      <c r="E71" s="0" t="n">
        <v>0.830843098508154</v>
      </c>
      <c r="F71" s="0" t="n">
        <v>0.957902961029119</v>
      </c>
      <c r="G71" s="0" t="n">
        <v>0.855961392089312</v>
      </c>
      <c r="H71" s="0" t="n">
        <v>0.964346673877902</v>
      </c>
      <c r="I71" s="0" t="n">
        <v>0.475310216529242</v>
      </c>
      <c r="J71" s="0" t="n">
        <v>0.53854253287891</v>
      </c>
      <c r="K71" s="0" t="n">
        <v>0.209110680176567</v>
      </c>
      <c r="L71" s="0" t="n">
        <v>0.220212388294115</v>
      </c>
      <c r="M71" s="0" t="n">
        <v>0.163978720984907</v>
      </c>
      <c r="N71" s="0" t="n">
        <v>0.19341723403191</v>
      </c>
      <c r="O71" s="0" t="n">
        <v>0.191554160994004</v>
      </c>
      <c r="P71" s="0" t="n">
        <v>0.2259431941183</v>
      </c>
      <c r="Q71" s="0" t="n">
        <v>6150.92741644589</v>
      </c>
      <c r="R71" s="0" t="n">
        <v>4246.26278288585</v>
      </c>
      <c r="S71" s="0" t="n">
        <v>3469.61286790179</v>
      </c>
      <c r="T71" s="0" t="n">
        <v>2747.82636835031</v>
      </c>
      <c r="U71" s="0" t="n">
        <v>4837.13339416391</v>
      </c>
      <c r="V71" s="0" t="n">
        <v>5567.52020388077</v>
      </c>
      <c r="W71" s="0" t="n">
        <v>3563.18891483924</v>
      </c>
      <c r="X71" s="0" t="n">
        <v>0.513869849435833</v>
      </c>
      <c r="Y71" s="0" t="n">
        <v>0.6694618743514</v>
      </c>
      <c r="Z71" s="0" t="n">
        <v>548.331936005444</v>
      </c>
      <c r="AA71" s="0" t="n">
        <v>525.67897273465</v>
      </c>
      <c r="AB71" s="0" t="n">
        <v>483.023214308658</v>
      </c>
      <c r="AC71" s="0" t="n">
        <v>776.372225587191</v>
      </c>
      <c r="AD71" s="0" t="n">
        <v>0.733257017939041</v>
      </c>
      <c r="AE71" s="0" t="n">
        <v>0.601587852558658</v>
      </c>
      <c r="AF71" s="0" t="n">
        <v>0.131669165380383</v>
      </c>
      <c r="AG71" s="0" t="n">
        <v>0.398287137430213</v>
      </c>
      <c r="AH71" s="0" t="n">
        <v>0.40690174325085</v>
      </c>
      <c r="AI71" s="0" t="n">
        <v>0.340953451064263</v>
      </c>
      <c r="AJ71" s="0" t="n">
        <v>0.334570953010214</v>
      </c>
      <c r="AK71" s="0" t="n">
        <v>0.363672630673655</v>
      </c>
      <c r="AL71" s="0" t="n">
        <v>0.349573913028401</v>
      </c>
      <c r="AM71" s="0" t="n">
        <v>0.331453698164698</v>
      </c>
      <c r="AN71" s="0" t="n">
        <v>0.317284908970602</v>
      </c>
      <c r="AO71" s="0" t="n">
        <v>4789040</v>
      </c>
    </row>
    <row r="72" customFormat="false" ht="15" hidden="false" customHeight="false" outlineLevel="0" collapsed="false">
      <c r="A72" s="0" t="n">
        <v>119</v>
      </c>
      <c r="B72" s="0" t="n">
        <v>0.566383471339116</v>
      </c>
      <c r="C72" s="0" t="n">
        <v>0.194388681852323</v>
      </c>
      <c r="D72" s="0" t="n">
        <v>0.239227846808561</v>
      </c>
      <c r="E72" s="0" t="n">
        <v>0.828934781990848</v>
      </c>
      <c r="F72" s="0" t="n">
        <v>0.955582449064232</v>
      </c>
      <c r="G72" s="0" t="n">
        <v>0.854458032375547</v>
      </c>
      <c r="H72" s="0" t="n">
        <v>0.962501993466697</v>
      </c>
      <c r="I72" s="0" t="n">
        <v>0.46949495933771</v>
      </c>
      <c r="J72" s="0" t="n">
        <v>0.531607641694176</v>
      </c>
      <c r="K72" s="0" t="n">
        <v>0.208899621189052</v>
      </c>
      <c r="L72" s="0" t="n">
        <v>0.220053341098076</v>
      </c>
      <c r="M72" s="0" t="n">
        <v>0.161135539612744</v>
      </c>
      <c r="N72" s="0" t="n">
        <v>0.190066333951288</v>
      </c>
      <c r="O72" s="0" t="n">
        <v>0.198304283040394</v>
      </c>
      <c r="P72" s="0" t="n">
        <v>0.233908473418768</v>
      </c>
      <c r="Q72" s="0" t="n">
        <v>6197.10623194285</v>
      </c>
      <c r="R72" s="0" t="n">
        <v>4264.57324832096</v>
      </c>
      <c r="S72" s="0" t="n">
        <v>3473.93975862367</v>
      </c>
      <c r="T72" s="0" t="n">
        <v>2750.44737127451</v>
      </c>
      <c r="U72" s="0" t="n">
        <v>4843.21671280856</v>
      </c>
      <c r="V72" s="0" t="n">
        <v>5581.66810942378</v>
      </c>
      <c r="W72" s="0" t="n">
        <v>3573.1752972242</v>
      </c>
      <c r="X72" s="0" t="n">
        <v>0.509675640454121</v>
      </c>
      <c r="Y72" s="0" t="n">
        <v>0.664500796595874</v>
      </c>
      <c r="Z72" s="0" t="n">
        <v>539.003112462501</v>
      </c>
      <c r="AA72" s="0" t="n">
        <v>520.662570775208</v>
      </c>
      <c r="AB72" s="0" t="n">
        <v>474.830860670064</v>
      </c>
      <c r="AC72" s="0" t="n">
        <v>780.058621402911</v>
      </c>
      <c r="AD72" s="0" t="n">
        <v>0.723237621063487</v>
      </c>
      <c r="AE72" s="0" t="n">
        <v>0.589215373954396</v>
      </c>
      <c r="AF72" s="0" t="n">
        <v>0.134022247109091</v>
      </c>
      <c r="AG72" s="0" t="n">
        <v>0.400802967691674</v>
      </c>
      <c r="AH72" s="0" t="n">
        <v>0.409615921588128</v>
      </c>
      <c r="AI72" s="0" t="n">
        <v>0.342659749231096</v>
      </c>
      <c r="AJ72" s="0" t="n">
        <v>0.336763267905043</v>
      </c>
      <c r="AK72" s="0" t="n">
        <v>0.3653704712515</v>
      </c>
      <c r="AL72" s="0" t="n">
        <v>0.350402096439522</v>
      </c>
      <c r="AM72" s="0" t="n">
        <v>0.333504040394898</v>
      </c>
      <c r="AN72" s="0" t="n">
        <v>0.318440281976354</v>
      </c>
      <c r="AO72" s="0" t="n">
        <v>4818259</v>
      </c>
    </row>
    <row r="73" customFormat="false" ht="15" hidden="false" customHeight="false" outlineLevel="0" collapsed="false">
      <c r="A73" s="0" t="n">
        <v>120</v>
      </c>
      <c r="B73" s="0" t="n">
        <v>0.562874662797371</v>
      </c>
      <c r="C73" s="0" t="n">
        <v>0.192035613681896</v>
      </c>
      <c r="D73" s="0" t="n">
        <v>0.245089723520733</v>
      </c>
      <c r="E73" s="0" t="n">
        <v>0.825930132693534</v>
      </c>
      <c r="F73" s="0" t="n">
        <v>0.954091464485221</v>
      </c>
      <c r="G73" s="0" t="n">
        <v>0.851987334294594</v>
      </c>
      <c r="H73" s="0" t="n">
        <v>0.960971904214189</v>
      </c>
      <c r="I73" s="0" t="n">
        <v>0.464895144934061</v>
      </c>
      <c r="J73" s="0" t="n">
        <v>0.52690724198351</v>
      </c>
      <c r="K73" s="0" t="n">
        <v>0.209209851050368</v>
      </c>
      <c r="L73" s="0" t="n">
        <v>0.219968157392776</v>
      </c>
      <c r="M73" s="0" t="n">
        <v>0.158607999890172</v>
      </c>
      <c r="N73" s="0" t="n">
        <v>0.187668335238396</v>
      </c>
      <c r="O73" s="0" t="n">
        <v>0.2024269878693</v>
      </c>
      <c r="P73" s="0" t="n">
        <v>0.239515887263315</v>
      </c>
      <c r="Q73" s="0" t="n">
        <v>6219.79614457356</v>
      </c>
      <c r="R73" s="0" t="n">
        <v>4291.35898254933</v>
      </c>
      <c r="S73" s="0" t="n">
        <v>3478.9159683628</v>
      </c>
      <c r="T73" s="0" t="n">
        <v>2753.27930581256</v>
      </c>
      <c r="U73" s="0" t="n">
        <v>4843.84188431449</v>
      </c>
      <c r="V73" s="0" t="n">
        <v>5593.65931652169</v>
      </c>
      <c r="W73" s="0" t="n">
        <v>3583.17794245569</v>
      </c>
      <c r="X73" s="0" t="n">
        <v>0.511185463445987</v>
      </c>
      <c r="Y73" s="0" t="n">
        <v>0.664354021447889</v>
      </c>
      <c r="Z73" s="0" t="n">
        <v>534.705721382287</v>
      </c>
      <c r="AA73" s="0" t="n">
        <v>519.016080358399</v>
      </c>
      <c r="AB73" s="0" t="n">
        <v>477.088643592471</v>
      </c>
      <c r="AC73" s="0" t="n">
        <v>747.382171269436</v>
      </c>
      <c r="AD73" s="0" t="n">
        <v>0.738649458741872</v>
      </c>
      <c r="AE73" s="0" t="n">
        <v>0.606916190352383</v>
      </c>
      <c r="AF73" s="0" t="n">
        <v>0.131991946743853</v>
      </c>
      <c r="AG73" s="0" t="n">
        <v>0.399575552318816</v>
      </c>
      <c r="AH73" s="0" t="n">
        <v>0.410429423899681</v>
      </c>
      <c r="AI73" s="0" t="n">
        <v>0.342990176244068</v>
      </c>
      <c r="AJ73" s="0" t="n">
        <v>0.338370240753395</v>
      </c>
      <c r="AK73" s="0" t="n">
        <v>0.364705539412271</v>
      </c>
      <c r="AL73" s="0" t="n">
        <v>0.351925658181357</v>
      </c>
      <c r="AM73" s="0" t="n">
        <v>0.333715836971078</v>
      </c>
      <c r="AN73" s="0" t="n">
        <v>0.319822963832463</v>
      </c>
      <c r="AO73" s="0" t="n">
        <v>4835762</v>
      </c>
    </row>
    <row r="74" customFormat="false" ht="15" hidden="false" customHeight="false" outlineLevel="0" collapsed="false">
      <c r="A74" s="0" t="n">
        <v>121</v>
      </c>
      <c r="B74" s="0" t="n">
        <v>0.56087642951217</v>
      </c>
      <c r="C74" s="0" t="n">
        <v>0.190236374607984</v>
      </c>
      <c r="D74" s="0" t="n">
        <v>0.248887195879846</v>
      </c>
      <c r="E74" s="0" t="n">
        <v>0.82543279342494</v>
      </c>
      <c r="F74" s="0" t="n">
        <v>0.954158704803012</v>
      </c>
      <c r="G74" s="0" t="n">
        <v>0.851427054027385</v>
      </c>
      <c r="H74" s="0" t="n">
        <v>0.961184025611874</v>
      </c>
      <c r="I74" s="0" t="n">
        <v>0.462965797978436</v>
      </c>
      <c r="J74" s="0" t="n">
        <v>0.525345203164072</v>
      </c>
      <c r="K74" s="0" t="n">
        <v>0.208649330453911</v>
      </c>
      <c r="L74" s="0" t="n">
        <v>0.219652239599162</v>
      </c>
      <c r="M74" s="0" t="n">
        <v>0.157027342103701</v>
      </c>
      <c r="N74" s="0" t="n">
        <v>0.185769863922637</v>
      </c>
      <c r="O74" s="0" t="n">
        <v>0.205439653342802</v>
      </c>
      <c r="P74" s="0" t="n">
        <v>0.243043637716303</v>
      </c>
      <c r="Q74" s="0" t="n">
        <v>6231.70871538487</v>
      </c>
      <c r="R74" s="0" t="n">
        <v>4304.01806452355</v>
      </c>
      <c r="S74" s="0" t="n">
        <v>3484.18127807671</v>
      </c>
      <c r="T74" s="0" t="n">
        <v>2756.01618261335</v>
      </c>
      <c r="U74" s="0" t="n">
        <v>4843.97368835338</v>
      </c>
      <c r="V74" s="0" t="n">
        <v>5597.01493236164</v>
      </c>
      <c r="W74" s="0" t="n">
        <v>3593.18031337071</v>
      </c>
      <c r="X74" s="0" t="n">
        <v>0.509293336047662</v>
      </c>
      <c r="Y74" s="0" t="n">
        <v>0.66366794308925</v>
      </c>
      <c r="Z74" s="0" t="n">
        <v>657.408995190387</v>
      </c>
      <c r="AA74" s="0" t="n">
        <v>651.575701321946</v>
      </c>
      <c r="AB74" s="0" t="n">
        <v>610.933147358266</v>
      </c>
      <c r="AC74" s="0" t="n">
        <v>906.621252213905</v>
      </c>
      <c r="AD74" s="0" t="n">
        <v>0.728541411845134</v>
      </c>
      <c r="AE74" s="0" t="n">
        <v>0.609136922044173</v>
      </c>
      <c r="AF74" s="0" t="n">
        <v>0.119404489800961</v>
      </c>
      <c r="AG74" s="0" t="n">
        <v>0.39885549614239</v>
      </c>
      <c r="AH74" s="0" t="n">
        <v>0.409684287765226</v>
      </c>
      <c r="AI74" s="0" t="n">
        <v>0.342457650204125</v>
      </c>
      <c r="AJ74" s="0" t="n">
        <v>0.338101010040939</v>
      </c>
      <c r="AK74" s="0" t="n">
        <v>0.363540878575826</v>
      </c>
      <c r="AL74" s="0" t="n">
        <v>0.350419485107438</v>
      </c>
      <c r="AM74" s="0" t="n">
        <v>0.333265899755961</v>
      </c>
      <c r="AN74" s="0" t="n">
        <v>0.319604783491794</v>
      </c>
      <c r="AO74" s="0" t="n">
        <v>4851203</v>
      </c>
    </row>
    <row r="75" customFormat="false" ht="15" hidden="false" customHeight="false" outlineLevel="0" collapsed="false">
      <c r="A75" s="0" t="n">
        <v>122</v>
      </c>
      <c r="B75" s="0" t="n">
        <v>0.556447014535056</v>
      </c>
      <c r="C75" s="0" t="n">
        <v>0.187601106742703</v>
      </c>
      <c r="D75" s="0" t="n">
        <v>0.255951878722242</v>
      </c>
      <c r="E75" s="0" t="n">
        <v>0.825460770527386</v>
      </c>
      <c r="F75" s="0" t="n">
        <v>0.953182717138058</v>
      </c>
      <c r="G75" s="0" t="n">
        <v>0.850712677416674</v>
      </c>
      <c r="H75" s="0" t="n">
        <v>0.960892297017213</v>
      </c>
      <c r="I75" s="0" t="n">
        <v>0.45932518137577</v>
      </c>
      <c r="J75" s="0" t="n">
        <v>0.520299583908601</v>
      </c>
      <c r="K75" s="0" t="n">
        <v>0.20858344048149</v>
      </c>
      <c r="L75" s="0" t="n">
        <v>0.221058344395723</v>
      </c>
      <c r="M75" s="0" t="n">
        <v>0.154857354123622</v>
      </c>
      <c r="N75" s="0" t="n">
        <v>0.183088283802146</v>
      </c>
      <c r="O75" s="0" t="n">
        <v>0.211278235027994</v>
      </c>
      <c r="P75" s="0" t="n">
        <v>0.249794849427311</v>
      </c>
      <c r="Q75" s="0" t="n">
        <v>6246.94359910679</v>
      </c>
      <c r="R75" s="0" t="n">
        <v>4313.20601075244</v>
      </c>
      <c r="S75" s="0" t="n">
        <v>3489.29283981318</v>
      </c>
      <c r="T75" s="0" t="n">
        <v>2758.58391141983</v>
      </c>
      <c r="U75" s="0" t="n">
        <v>4836.75304893105</v>
      </c>
      <c r="V75" s="0" t="n">
        <v>5598.13369682933</v>
      </c>
      <c r="W75" s="0" t="n">
        <v>3603.17148327157</v>
      </c>
      <c r="X75" s="0" t="n">
        <v>0.512877688536049</v>
      </c>
      <c r="Y75" s="0" t="n">
        <v>0.661540953645779</v>
      </c>
      <c r="Z75" s="0" t="n">
        <v>528.010480979443</v>
      </c>
      <c r="AA75" s="0" t="n">
        <v>517.822566761645</v>
      </c>
      <c r="AB75" s="0" t="n">
        <v>477.240584575988</v>
      </c>
      <c r="AC75" s="0" t="n">
        <v>762.483696638652</v>
      </c>
      <c r="AD75" s="0" t="n">
        <v>0.713841536460096</v>
      </c>
      <c r="AE75" s="0" t="n">
        <v>0.593283780397993</v>
      </c>
      <c r="AF75" s="0" t="n">
        <v>0.120557756062103</v>
      </c>
      <c r="AG75" s="0" t="n">
        <v>0.401688207361793</v>
      </c>
      <c r="AH75" s="0" t="n">
        <v>0.411678278910739</v>
      </c>
      <c r="AI75" s="0" t="n">
        <v>0.343778689951313</v>
      </c>
      <c r="AJ75" s="0" t="n">
        <v>0.338473934535418</v>
      </c>
      <c r="AK75" s="0" t="n">
        <v>0.365369067787855</v>
      </c>
      <c r="AL75" s="0" t="n">
        <v>0.352183753366573</v>
      </c>
      <c r="AM75" s="0" t="n">
        <v>0.334435467108738</v>
      </c>
      <c r="AN75" s="0" t="n">
        <v>0.320755290856545</v>
      </c>
      <c r="AO75" s="0" t="n">
        <v>4876042</v>
      </c>
    </row>
    <row r="76" customFormat="false" ht="15" hidden="false" customHeight="false" outlineLevel="0" collapsed="false">
      <c r="A76" s="0" t="n">
        <v>123</v>
      </c>
      <c r="B76" s="0" t="n">
        <v>0.553948618651849</v>
      </c>
      <c r="C76" s="0" t="n">
        <v>0.185439854965304</v>
      </c>
      <c r="D76" s="0" t="n">
        <v>0.260611526382848</v>
      </c>
      <c r="E76" s="0" t="n">
        <v>0.822774309749073</v>
      </c>
      <c r="F76" s="0" t="n">
        <v>0.95308683477905</v>
      </c>
      <c r="G76" s="0" t="n">
        <v>0.849093700707957</v>
      </c>
      <c r="H76" s="0" t="n">
        <v>0.961195005039009</v>
      </c>
      <c r="I76" s="0" t="n">
        <v>0.455774692347727</v>
      </c>
      <c r="J76" s="0" t="n">
        <v>0.517600023328088</v>
      </c>
      <c r="K76" s="0" t="n">
        <v>0.211528706387</v>
      </c>
      <c r="L76" s="0" t="n">
        <v>0.224632659655754</v>
      </c>
      <c r="M76" s="0" t="n">
        <v>0.152575148669046</v>
      </c>
      <c r="N76" s="0" t="n">
        <v>0.181047777300205</v>
      </c>
      <c r="O76" s="0" t="n">
        <v>0.2144244687323</v>
      </c>
      <c r="P76" s="0" t="n">
        <v>0.254439034150757</v>
      </c>
      <c r="Q76" s="0" t="n">
        <v>6266.80891110748</v>
      </c>
      <c r="R76" s="0" t="n">
        <v>4319.00330619944</v>
      </c>
      <c r="S76" s="0" t="n">
        <v>3489.90671998451</v>
      </c>
      <c r="T76" s="0" t="n">
        <v>2761.4538877473</v>
      </c>
      <c r="U76" s="0" t="n">
        <v>4838.32464838112</v>
      </c>
      <c r="V76" s="0" t="n">
        <v>5612.50337011707</v>
      </c>
      <c r="W76" s="0" t="n">
        <v>3613.15709618684</v>
      </c>
      <c r="X76" s="0" t="n">
        <v>0.516696290792103</v>
      </c>
      <c r="Y76" s="0" t="n">
        <v>0.662492508218116</v>
      </c>
      <c r="Z76" s="0" t="n">
        <v>536.380153369986</v>
      </c>
      <c r="AA76" s="0" t="n">
        <v>511.820165812483</v>
      </c>
      <c r="AB76" s="0" t="n">
        <v>470.335541143012</v>
      </c>
      <c r="AC76" s="0" t="n">
        <v>775.230064925507</v>
      </c>
      <c r="AD76" s="0" t="n">
        <v>0.718535594009778</v>
      </c>
      <c r="AE76" s="0" t="n">
        <v>0.600155576017476</v>
      </c>
      <c r="AF76" s="0" t="n">
        <v>0.118380017992302</v>
      </c>
      <c r="AG76" s="0" t="n">
        <v>0.4002260014397</v>
      </c>
      <c r="AH76" s="0" t="n">
        <v>0.412770883441478</v>
      </c>
      <c r="AI76" s="0" t="n">
        <v>0.342235938320838</v>
      </c>
      <c r="AJ76" s="0" t="n">
        <v>0.338811535782993</v>
      </c>
      <c r="AK76" s="0" t="n">
        <v>0.364702084002376</v>
      </c>
      <c r="AL76" s="0" t="n">
        <v>0.352920155835654</v>
      </c>
      <c r="AM76" s="0" t="n">
        <v>0.332199676440426</v>
      </c>
      <c r="AN76" s="0" t="n">
        <v>0.320540957349864</v>
      </c>
      <c r="AO76" s="0" t="n">
        <v>4893760</v>
      </c>
    </row>
    <row r="77" customFormat="false" ht="15" hidden="false" customHeight="false" outlineLevel="0" collapsed="false">
      <c r="A77" s="0" t="n">
        <v>124</v>
      </c>
      <c r="B77" s="0" t="n">
        <v>0.551657908760347</v>
      </c>
      <c r="C77" s="0" t="n">
        <v>0.182745267845497</v>
      </c>
      <c r="D77" s="0" t="n">
        <v>0.265596823394156</v>
      </c>
      <c r="E77" s="0" t="n">
        <v>0.822349445091857</v>
      </c>
      <c r="F77" s="0" t="n">
        <v>0.952477319235815</v>
      </c>
      <c r="G77" s="0" t="n">
        <v>0.849406114207503</v>
      </c>
      <c r="H77" s="0" t="n">
        <v>0.960959682971154</v>
      </c>
      <c r="I77" s="0" t="n">
        <v>0.453655575149605</v>
      </c>
      <c r="J77" s="0" t="n">
        <v>0.515746466665801</v>
      </c>
      <c r="K77" s="0" t="n">
        <v>0.212230807495272</v>
      </c>
      <c r="L77" s="0" t="n">
        <v>0.225008767651911</v>
      </c>
      <c r="M77" s="0" t="n">
        <v>0.150280469605907</v>
      </c>
      <c r="N77" s="0" t="n">
        <v>0.178012500250926</v>
      </c>
      <c r="O77" s="0" t="n">
        <v>0.218413400336344</v>
      </c>
      <c r="P77" s="0" t="n">
        <v>0.258718352319088</v>
      </c>
      <c r="Q77" s="0" t="n">
        <v>6273.008680363</v>
      </c>
      <c r="R77" s="0" t="n">
        <v>4329.09805948465</v>
      </c>
      <c r="S77" s="0" t="n">
        <v>3495.02321952199</v>
      </c>
      <c r="T77" s="0" t="n">
        <v>2763.93280474029</v>
      </c>
      <c r="U77" s="0" t="n">
        <v>4833.34557763626</v>
      </c>
      <c r="V77" s="0" t="n">
        <v>5613.13649903878</v>
      </c>
      <c r="W77" s="0" t="n">
        <v>3623.15903225527</v>
      </c>
      <c r="X77" s="0" t="n">
        <v>0.514806724174697</v>
      </c>
      <c r="Y77" s="0" t="n">
        <v>0.657803972210398</v>
      </c>
      <c r="Z77" s="0" t="n">
        <v>528.211586304995</v>
      </c>
      <c r="AA77" s="0" t="n">
        <v>504.398049216337</v>
      </c>
      <c r="AB77" s="0" t="n">
        <v>459.752161614734</v>
      </c>
      <c r="AC77" s="0" t="n">
        <v>768.250550863388</v>
      </c>
      <c r="AD77" s="0" t="n">
        <v>0.717950784382115</v>
      </c>
      <c r="AE77" s="0" t="n">
        <v>0.594896452322007</v>
      </c>
      <c r="AF77" s="0" t="n">
        <v>0.123054332060108</v>
      </c>
      <c r="AG77" s="0" t="n">
        <v>0.401931594197583</v>
      </c>
      <c r="AH77" s="0" t="n">
        <v>0.413258571803572</v>
      </c>
      <c r="AI77" s="0" t="n">
        <v>0.344271257646851</v>
      </c>
      <c r="AJ77" s="0" t="n">
        <v>0.339967811433393</v>
      </c>
      <c r="AK77" s="0" t="n">
        <v>0.366616150586451</v>
      </c>
      <c r="AL77" s="0" t="n">
        <v>0.354491032982505</v>
      </c>
      <c r="AM77" s="0" t="n">
        <v>0.334310076381309</v>
      </c>
      <c r="AN77" s="0" t="n">
        <v>0.321670785531804</v>
      </c>
      <c r="AO77" s="0" t="n">
        <v>4899422</v>
      </c>
    </row>
    <row r="78" customFormat="false" ht="15" hidden="false" customHeight="false" outlineLevel="0" collapsed="false">
      <c r="A78" s="0" t="n">
        <v>125</v>
      </c>
      <c r="B78" s="0" t="n">
        <v>0.550624278441678</v>
      </c>
      <c r="C78" s="0" t="n">
        <v>0.18003264828891</v>
      </c>
      <c r="D78" s="0" t="n">
        <v>0.269343073269413</v>
      </c>
      <c r="E78" s="0" t="n">
        <v>0.818406639318906</v>
      </c>
      <c r="F78" s="0" t="n">
        <v>0.950837741364076</v>
      </c>
      <c r="G78" s="0" t="n">
        <v>0.846169831887521</v>
      </c>
      <c r="H78" s="0" t="n">
        <v>0.959061624340324</v>
      </c>
      <c r="I78" s="0" t="n">
        <v>0.450634565246851</v>
      </c>
      <c r="J78" s="0" t="n">
        <v>0.51311358776946</v>
      </c>
      <c r="K78" s="0" t="n">
        <v>0.210738954519038</v>
      </c>
      <c r="L78" s="0" t="n">
        <v>0.222810377638412</v>
      </c>
      <c r="M78" s="0" t="n">
        <v>0.147339914653809</v>
      </c>
      <c r="N78" s="0" t="n">
        <v>0.175364699985094</v>
      </c>
      <c r="O78" s="0" t="n">
        <v>0.220432159418246</v>
      </c>
      <c r="P78" s="0" t="n">
        <v>0.262359453609522</v>
      </c>
      <c r="Q78" s="0" t="n">
        <v>6295.13309211506</v>
      </c>
      <c r="R78" s="0" t="n">
        <v>4344.04046673755</v>
      </c>
      <c r="S78" s="0" t="n">
        <v>3499.29260506968</v>
      </c>
      <c r="T78" s="0" t="n">
        <v>2766.63203236574</v>
      </c>
      <c r="U78" s="0" t="n">
        <v>4841.41320557166</v>
      </c>
      <c r="V78" s="0" t="n">
        <v>5620.03751859334</v>
      </c>
      <c r="W78" s="0" t="n">
        <v>3633.16069710888</v>
      </c>
      <c r="X78" s="0" t="n">
        <v>0.512597789245173</v>
      </c>
      <c r="Y78" s="0" t="n">
        <v>0.656072134029772</v>
      </c>
      <c r="Z78" s="0" t="n">
        <v>655.287003024111</v>
      </c>
      <c r="AA78" s="0" t="n">
        <v>642.090159670214</v>
      </c>
      <c r="AB78" s="0" t="n">
        <v>598.198772319242</v>
      </c>
      <c r="AC78" s="0" t="n">
        <v>918.38177159567</v>
      </c>
      <c r="AD78" s="0" t="n">
        <v>0.725363184809775</v>
      </c>
      <c r="AE78" s="0" t="n">
        <v>0.605596786581047</v>
      </c>
      <c r="AF78" s="0" t="n">
        <v>0.119766398228728</v>
      </c>
      <c r="AG78" s="0" t="n">
        <v>0.403027555777153</v>
      </c>
      <c r="AH78" s="0" t="n">
        <v>0.415168312895813</v>
      </c>
      <c r="AI78" s="0" t="n">
        <v>0.345307133516159</v>
      </c>
      <c r="AJ78" s="0" t="n">
        <v>0.34169638717513</v>
      </c>
      <c r="AK78" s="0" t="n">
        <v>0.366919286964588</v>
      </c>
      <c r="AL78" s="0" t="n">
        <v>0.354610918509605</v>
      </c>
      <c r="AM78" s="0" t="n">
        <v>0.334734611459322</v>
      </c>
      <c r="AN78" s="0" t="n">
        <v>0.322935369053921</v>
      </c>
      <c r="AO78" s="0" t="n">
        <v>4919284</v>
      </c>
    </row>
    <row r="79" customFormat="false" ht="15" hidden="false" customHeight="false" outlineLevel="0" collapsed="false">
      <c r="A79" s="0" t="n">
        <v>126</v>
      </c>
      <c r="B79" s="0" t="n">
        <v>0.551004354206259</v>
      </c>
      <c r="C79" s="0" t="n">
        <v>0.176475258004763</v>
      </c>
      <c r="D79" s="0" t="n">
        <v>0.272520387788977</v>
      </c>
      <c r="E79" s="0" t="n">
        <v>0.814668860596359</v>
      </c>
      <c r="F79" s="0" t="n">
        <v>0.949360519337513</v>
      </c>
      <c r="G79" s="0" t="n">
        <v>0.842279293312147</v>
      </c>
      <c r="H79" s="0" t="n">
        <v>0.957576996112272</v>
      </c>
      <c r="I79" s="0" t="n">
        <v>0.448886089424846</v>
      </c>
      <c r="J79" s="0" t="n">
        <v>0.512452292935422</v>
      </c>
      <c r="K79" s="0" t="n">
        <v>0.209263421291727</v>
      </c>
      <c r="L79" s="0" t="n">
        <v>0.22212694854566</v>
      </c>
      <c r="M79" s="0" t="n">
        <v>0.143768897362189</v>
      </c>
      <c r="N79" s="0" t="n">
        <v>0.171724364592463</v>
      </c>
      <c r="O79" s="0" t="n">
        <v>0.222013873809324</v>
      </c>
      <c r="P79" s="0" t="n">
        <v>0.265183861809629</v>
      </c>
      <c r="Q79" s="0" t="n">
        <v>6303.45940835892</v>
      </c>
      <c r="R79" s="0" t="n">
        <v>4366.88523350173</v>
      </c>
      <c r="S79" s="0" t="n">
        <v>3504.08041873068</v>
      </c>
      <c r="T79" s="0" t="n">
        <v>2768.55922096114</v>
      </c>
      <c r="U79" s="0" t="n">
        <v>4846.10590904619</v>
      </c>
      <c r="V79" s="0" t="n">
        <v>5630.74195010996</v>
      </c>
      <c r="W79" s="0" t="n">
        <v>3643.15112667374</v>
      </c>
      <c r="X79" s="0" t="n">
        <v>0.512069095941818</v>
      </c>
      <c r="Y79" s="0" t="n">
        <v>0.654653305029822</v>
      </c>
      <c r="Z79" s="0" t="n">
        <v>526.985214780824</v>
      </c>
      <c r="AA79" s="0" t="n">
        <v>509.363630679786</v>
      </c>
      <c r="AB79" s="0" t="n">
        <v>476.317985517729</v>
      </c>
      <c r="AC79" s="0" t="n">
        <v>780.72950751672</v>
      </c>
      <c r="AD79" s="0" t="n">
        <v>0.725260806848451</v>
      </c>
      <c r="AE79" s="0" t="n">
        <v>0.628961104714091</v>
      </c>
      <c r="AF79" s="0" t="n">
        <v>0.0962997021343604</v>
      </c>
      <c r="AG79" s="0" t="n">
        <v>0.408383125679915</v>
      </c>
      <c r="AH79" s="0" t="n">
        <v>0.419235085418585</v>
      </c>
      <c r="AI79" s="0" t="n">
        <v>0.347150102786549</v>
      </c>
      <c r="AJ79" s="0" t="n">
        <v>0.343321088376803</v>
      </c>
      <c r="AK79" s="0" t="n">
        <v>0.371643479129142</v>
      </c>
      <c r="AL79" s="0" t="n">
        <v>0.357585745352548</v>
      </c>
      <c r="AM79" s="0" t="n">
        <v>0.336738432140609</v>
      </c>
      <c r="AN79" s="0" t="n">
        <v>0.323588329491352</v>
      </c>
      <c r="AO79" s="0" t="n">
        <v>4945260</v>
      </c>
    </row>
    <row r="80" customFormat="false" ht="15" hidden="false" customHeight="false" outlineLevel="0" collapsed="false">
      <c r="A80" s="0" t="n">
        <v>127</v>
      </c>
      <c r="B80" s="0" t="n">
        <v>0.550394575465871</v>
      </c>
      <c r="C80" s="0" t="n">
        <v>0.174492811192179</v>
      </c>
      <c r="D80" s="0" t="n">
        <v>0.275112613341949</v>
      </c>
      <c r="E80" s="0" t="n">
        <v>0.810901637223767</v>
      </c>
      <c r="F80" s="0" t="n">
        <v>0.947436996016462</v>
      </c>
      <c r="G80" s="0" t="n">
        <v>0.838869685188776</v>
      </c>
      <c r="H80" s="0" t="n">
        <v>0.955932323400069</v>
      </c>
      <c r="I80" s="0" t="n">
        <v>0.446315862364355</v>
      </c>
      <c r="J80" s="0" t="n">
        <v>0.510870008261481</v>
      </c>
      <c r="K80" s="0" t="n">
        <v>0.209327765892037</v>
      </c>
      <c r="L80" s="0" t="n">
        <v>0.222514737089485</v>
      </c>
      <c r="M80" s="0" t="n">
        <v>0.141496506279516</v>
      </c>
      <c r="N80" s="0" t="n">
        <v>0.169432566446461</v>
      </c>
      <c r="O80" s="0" t="n">
        <v>0.223089268579896</v>
      </c>
      <c r="P80" s="0" t="n">
        <v>0.267134421308519</v>
      </c>
      <c r="Q80" s="0" t="n">
        <v>6316.47551390587</v>
      </c>
      <c r="R80" s="0" t="n">
        <v>4368.82156540753</v>
      </c>
      <c r="S80" s="0" t="n">
        <v>3510.71660216992</v>
      </c>
      <c r="T80" s="0" t="n">
        <v>2770.76994989894</v>
      </c>
      <c r="U80" s="0" t="n">
        <v>4851.42243001452</v>
      </c>
      <c r="V80" s="0" t="n">
        <v>5639.88330915064</v>
      </c>
      <c r="W80" s="0" t="n">
        <v>3653.13598450764</v>
      </c>
      <c r="X80" s="0" t="n">
        <v>0.510967745484166</v>
      </c>
      <c r="Y80" s="0" t="n">
        <v>0.652800045861585</v>
      </c>
      <c r="Z80" s="0" t="n">
        <v>525.596673750456</v>
      </c>
      <c r="AA80" s="0" t="n">
        <v>504.40429682992</v>
      </c>
      <c r="AB80" s="0" t="n">
        <v>472.291230720483</v>
      </c>
      <c r="AC80" s="0" t="n">
        <v>765.784924185891</v>
      </c>
      <c r="AD80" s="0" t="n">
        <v>0.722714128477086</v>
      </c>
      <c r="AE80" s="0" t="n">
        <v>0.629234040424255</v>
      </c>
      <c r="AF80" s="0" t="n">
        <v>0.0934800880528317</v>
      </c>
      <c r="AG80" s="0" t="n">
        <v>0.409262002812987</v>
      </c>
      <c r="AH80" s="0" t="n">
        <v>0.421872064334577</v>
      </c>
      <c r="AI80" s="0" t="n">
        <v>0.347809316014619</v>
      </c>
      <c r="AJ80" s="0" t="n">
        <v>0.344468803829017</v>
      </c>
      <c r="AK80" s="0" t="n">
        <v>0.371184724956519</v>
      </c>
      <c r="AL80" s="0" t="n">
        <v>0.358468513652394</v>
      </c>
      <c r="AM80" s="0" t="n">
        <v>0.33657955226713</v>
      </c>
      <c r="AN80" s="0" t="n">
        <v>0.323150194499716</v>
      </c>
      <c r="AO80" s="0" t="n">
        <v>4960121</v>
      </c>
    </row>
    <row r="81" customFormat="false" ht="15" hidden="false" customHeight="false" outlineLevel="0" collapsed="false">
      <c r="A81" s="0" t="n">
        <v>128</v>
      </c>
      <c r="B81" s="0" t="n">
        <v>0.547823223332451</v>
      </c>
      <c r="C81" s="0" t="n">
        <v>0.171194533246057</v>
      </c>
      <c r="D81" s="0" t="n">
        <v>0.280982243421491</v>
      </c>
      <c r="E81" s="0" t="n">
        <v>0.809364668171629</v>
      </c>
      <c r="F81" s="0" t="n">
        <v>0.947756046185977</v>
      </c>
      <c r="G81" s="0" t="n">
        <v>0.836856507157534</v>
      </c>
      <c r="H81" s="0" t="n">
        <v>0.956172717170255</v>
      </c>
      <c r="I81" s="0" t="n">
        <v>0.443388761369182</v>
      </c>
      <c r="J81" s="0" t="n">
        <v>0.508150063300447</v>
      </c>
      <c r="K81" s="0" t="n">
        <v>0.208752715421855</v>
      </c>
      <c r="L81" s="0" t="n">
        <v>0.222564094462065</v>
      </c>
      <c r="M81" s="0" t="n">
        <v>0.138558806593492</v>
      </c>
      <c r="N81" s="0" t="n">
        <v>0.166435219444262</v>
      </c>
      <c r="O81" s="0" t="n">
        <v>0.227417100208955</v>
      </c>
      <c r="P81" s="0" t="n">
        <v>0.273170763441267</v>
      </c>
      <c r="Q81" s="0" t="n">
        <v>6312.64868708436</v>
      </c>
      <c r="R81" s="0" t="n">
        <v>4381.2042529433</v>
      </c>
      <c r="S81" s="0" t="n">
        <v>3516.00787492054</v>
      </c>
      <c r="T81" s="0" t="n">
        <v>2773.28208237586</v>
      </c>
      <c r="U81" s="0" t="n">
        <v>4839.379899707</v>
      </c>
      <c r="V81" s="0" t="n">
        <v>5636.33640151627</v>
      </c>
      <c r="W81" s="0" t="n">
        <v>3663.13722524186</v>
      </c>
      <c r="X81" s="0" t="n">
        <v>0.510247997729641</v>
      </c>
      <c r="Y81" s="0" t="n">
        <v>0.649558841804479</v>
      </c>
      <c r="Z81" s="0" t="n">
        <v>518.375050336545</v>
      </c>
      <c r="AA81" s="0" t="n">
        <v>492.67586244662</v>
      </c>
      <c r="AB81" s="0" t="n">
        <v>459.866906911284</v>
      </c>
      <c r="AC81" s="0" t="n">
        <v>742.211321349931</v>
      </c>
      <c r="AD81" s="0" t="n">
        <v>0.731199551695378</v>
      </c>
      <c r="AE81" s="0" t="n">
        <v>0.636475761269075</v>
      </c>
      <c r="AF81" s="0" t="n">
        <v>0.0947237904263033</v>
      </c>
      <c r="AG81" s="0" t="n">
        <v>0.411343947013218</v>
      </c>
      <c r="AH81" s="0" t="n">
        <v>0.422866639577176</v>
      </c>
      <c r="AI81" s="0" t="n">
        <v>0.34754700215551</v>
      </c>
      <c r="AJ81" s="0" t="n">
        <v>0.343469432716079</v>
      </c>
      <c r="AK81" s="0" t="n">
        <v>0.373303909476786</v>
      </c>
      <c r="AL81" s="0" t="n">
        <v>0.358635636196311</v>
      </c>
      <c r="AM81" s="0" t="n">
        <v>0.336058426881515</v>
      </c>
      <c r="AN81" s="0" t="n">
        <v>0.322559335206559</v>
      </c>
      <c r="AO81" s="0" t="n">
        <v>4959849</v>
      </c>
    </row>
    <row r="82" customFormat="false" ht="15" hidden="false" customHeight="false" outlineLevel="0" collapsed="false">
      <c r="A82" s="0" t="n">
        <v>129</v>
      </c>
      <c r="B82" s="0" t="n">
        <v>0.545398192593591</v>
      </c>
      <c r="C82" s="0" t="n">
        <v>0.167947312210076</v>
      </c>
      <c r="D82" s="0" t="n">
        <v>0.286654495196334</v>
      </c>
      <c r="E82" s="0" t="n">
        <v>0.809634898879236</v>
      </c>
      <c r="F82" s="0" t="n">
        <v>0.946435656262571</v>
      </c>
      <c r="G82" s="0" t="n">
        <v>0.838283605252564</v>
      </c>
      <c r="H82" s="0" t="n">
        <v>0.955423905060325</v>
      </c>
      <c r="I82" s="0" t="n">
        <v>0.44157341050943</v>
      </c>
      <c r="J82" s="0" t="n">
        <v>0.50440623950456</v>
      </c>
      <c r="K82" s="0" t="n">
        <v>0.20815919029634</v>
      </c>
      <c r="L82" s="0" t="n">
        <v>0.220885649065698</v>
      </c>
      <c r="M82" s="0" t="n">
        <v>0.135976005138244</v>
      </c>
      <c r="N82" s="0" t="n">
        <v>0.163302589767154</v>
      </c>
      <c r="O82" s="0" t="n">
        <v>0.232085483231562</v>
      </c>
      <c r="P82" s="0" t="n">
        <v>0.278726826990858</v>
      </c>
      <c r="Q82" s="0" t="n">
        <v>6326.33851990225</v>
      </c>
      <c r="R82" s="0" t="n">
        <v>4408.69626149584</v>
      </c>
      <c r="S82" s="0" t="n">
        <v>3519.4116482757</v>
      </c>
      <c r="T82" s="0" t="n">
        <v>2776.6931765985</v>
      </c>
      <c r="U82" s="0" t="n">
        <v>4837.40090223158</v>
      </c>
      <c r="V82" s="0" t="n">
        <v>5633.64372178404</v>
      </c>
      <c r="W82" s="0" t="n">
        <v>3673.13819776058</v>
      </c>
      <c r="X82" s="0" t="n">
        <v>0.50822842428058</v>
      </c>
      <c r="Y82" s="0" t="n">
        <v>0.648127428364087</v>
      </c>
      <c r="Z82" s="0" t="n">
        <v>644.39749333216</v>
      </c>
      <c r="AA82" s="0" t="n">
        <v>627.312972835589</v>
      </c>
      <c r="AB82" s="0" t="n">
        <v>586.012865400473</v>
      </c>
      <c r="AC82" s="0" t="n">
        <v>896.774581395003</v>
      </c>
      <c r="AD82" s="0" t="n">
        <v>0.726292547710421</v>
      </c>
      <c r="AE82" s="0" t="n">
        <v>0.617990690731579</v>
      </c>
      <c r="AF82" s="0" t="n">
        <v>0.108301856978842</v>
      </c>
      <c r="AG82" s="0" t="n">
        <v>0.411979385357265</v>
      </c>
      <c r="AH82" s="0" t="n">
        <v>0.42098735063204</v>
      </c>
      <c r="AI82" s="0" t="n">
        <v>0.35023680226421</v>
      </c>
      <c r="AJ82" s="0" t="n">
        <v>0.343824152979904</v>
      </c>
      <c r="AK82" s="0" t="n">
        <v>0.375488807329915</v>
      </c>
      <c r="AL82" s="0" t="n">
        <v>0.358525478483056</v>
      </c>
      <c r="AM82" s="0" t="n">
        <v>0.338704753894403</v>
      </c>
      <c r="AN82" s="0" t="n">
        <v>0.322905876415601</v>
      </c>
      <c r="AO82" s="0" t="n">
        <v>4994456</v>
      </c>
    </row>
    <row r="83" customFormat="false" ht="15" hidden="false" customHeight="false" outlineLevel="0" collapsed="false">
      <c r="A83" s="0" t="n">
        <v>130</v>
      </c>
      <c r="B83" s="0" t="n">
        <v>0.544229817255661</v>
      </c>
      <c r="C83" s="0" t="n">
        <v>0.165401859941353</v>
      </c>
      <c r="D83" s="0" t="n">
        <v>0.290368322802987</v>
      </c>
      <c r="E83" s="0" t="n">
        <v>0.808523915749224</v>
      </c>
      <c r="F83" s="0" t="n">
        <v>0.94431563023117</v>
      </c>
      <c r="G83" s="0" t="n">
        <v>0.836310700227351</v>
      </c>
      <c r="H83" s="0" t="n">
        <v>0.95305614773464</v>
      </c>
      <c r="I83" s="0" t="n">
        <v>0.440022822915032</v>
      </c>
      <c r="J83" s="0" t="n">
        <v>0.502520576696959</v>
      </c>
      <c r="K83" s="0" t="n">
        <v>0.206158024244382</v>
      </c>
      <c r="L83" s="0" t="n">
        <v>0.219320392083603</v>
      </c>
      <c r="M83" s="0" t="n">
        <v>0.133731359471987</v>
      </c>
      <c r="N83" s="0" t="n">
        <v>0.160330197836654</v>
      </c>
      <c r="O83" s="0" t="n">
        <v>0.234769733362206</v>
      </c>
      <c r="P83" s="0" t="n">
        <v>0.281464855697556</v>
      </c>
      <c r="Q83" s="0" t="n">
        <v>6340.75655985848</v>
      </c>
      <c r="R83" s="0" t="n">
        <v>4419.68063589724</v>
      </c>
      <c r="S83" s="0" t="n">
        <v>3525.07766681279</v>
      </c>
      <c r="T83" s="0" t="n">
        <v>2779.05984952878</v>
      </c>
      <c r="U83" s="0" t="n">
        <v>4840.83413383976</v>
      </c>
      <c r="V83" s="0" t="n">
        <v>5637.13128911428</v>
      </c>
      <c r="W83" s="0" t="n">
        <v>3683.12790090919</v>
      </c>
      <c r="X83" s="0" t="n">
        <v>0.513179704580993</v>
      </c>
      <c r="Y83" s="0" t="n">
        <v>0.650476558225807</v>
      </c>
      <c r="Z83" s="0" t="n">
        <v>535.873556033561</v>
      </c>
      <c r="AA83" s="0" t="n">
        <v>503.733408773205</v>
      </c>
      <c r="AB83" s="0" t="n">
        <v>466.539965434756</v>
      </c>
      <c r="AC83" s="0" t="n">
        <v>815.167055468519</v>
      </c>
      <c r="AD83" s="0" t="n">
        <v>0.71143553833318</v>
      </c>
      <c r="AE83" s="0" t="n">
        <v>0.614046167489056</v>
      </c>
      <c r="AF83" s="0" t="n">
        <v>0.0973893708441239</v>
      </c>
      <c r="AG83" s="0" t="n">
        <v>0.413984052961143</v>
      </c>
      <c r="AH83" s="0" t="n">
        <v>0.423434070592234</v>
      </c>
      <c r="AI83" s="0" t="n">
        <v>0.353171390262927</v>
      </c>
      <c r="AJ83" s="0" t="n">
        <v>0.345499101716708</v>
      </c>
      <c r="AK83" s="0" t="n">
        <v>0.376334960784532</v>
      </c>
      <c r="AL83" s="0" t="n">
        <v>0.359245598819664</v>
      </c>
      <c r="AM83" s="0" t="n">
        <v>0.340667916599525</v>
      </c>
      <c r="AN83" s="0" t="n">
        <v>0.323207012839779</v>
      </c>
      <c r="AO83" s="0" t="n">
        <v>5019249</v>
      </c>
    </row>
    <row r="84" customFormat="false" ht="15" hidden="false" customHeight="false" outlineLevel="0" collapsed="false">
      <c r="A84" s="0" t="n">
        <v>131</v>
      </c>
      <c r="B84" s="0" t="n">
        <v>0.544444486255267</v>
      </c>
      <c r="C84" s="0" t="n">
        <v>0.162197351054432</v>
      </c>
      <c r="D84" s="0" t="n">
        <v>0.293358162690301</v>
      </c>
      <c r="E84" s="0" t="n">
        <v>0.806292025230451</v>
      </c>
      <c r="F84" s="0" t="n">
        <v>0.941751998399461</v>
      </c>
      <c r="G84" s="0" t="n">
        <v>0.834710320663685</v>
      </c>
      <c r="H84" s="0" t="n">
        <v>0.951251102643616</v>
      </c>
      <c r="I84" s="0" t="n">
        <v>0.438981247448312</v>
      </c>
      <c r="J84" s="0" t="n">
        <v>0.501376144703218</v>
      </c>
      <c r="K84" s="0" t="n">
        <v>0.20612977908849</v>
      </c>
      <c r="L84" s="0" t="n">
        <v>0.219367423587934</v>
      </c>
      <c r="M84" s="0" t="n">
        <v>0.130778430668693</v>
      </c>
      <c r="N84" s="0" t="n">
        <v>0.156792739375972</v>
      </c>
      <c r="O84" s="0" t="n">
        <v>0.236532347113447</v>
      </c>
      <c r="P84" s="0" t="n">
        <v>0.283583114320271</v>
      </c>
      <c r="Q84" s="0" t="n">
        <v>6356.54357176797</v>
      </c>
      <c r="R84" s="0" t="n">
        <v>4434.84633304864</v>
      </c>
      <c r="S84" s="0" t="n">
        <v>3530.21785604118</v>
      </c>
      <c r="T84" s="0" t="n">
        <v>2780.97870370586</v>
      </c>
      <c r="U84" s="0" t="n">
        <v>4849.19988718537</v>
      </c>
      <c r="V84" s="0" t="n">
        <v>5648.20787780101</v>
      </c>
      <c r="W84" s="0" t="n">
        <v>3693.11201761957</v>
      </c>
      <c r="X84" s="0" t="n">
        <v>0.510677462023989</v>
      </c>
      <c r="Y84" s="0" t="n">
        <v>0.646987049204735</v>
      </c>
      <c r="Z84" s="0" t="n">
        <v>517.809606644179</v>
      </c>
      <c r="AA84" s="0" t="n">
        <v>498.664468285333</v>
      </c>
      <c r="AB84" s="0" t="n">
        <v>466.969801442767</v>
      </c>
      <c r="AC84" s="0" t="n">
        <v>744.78212372714</v>
      </c>
      <c r="AD84" s="0" t="n">
        <v>0.709741078462395</v>
      </c>
      <c r="AE84" s="0" t="n">
        <v>0.619092831396624</v>
      </c>
      <c r="AF84" s="0" t="n">
        <v>0.0906482470657711</v>
      </c>
      <c r="AG84" s="0" t="n">
        <v>0.414776249543287</v>
      </c>
      <c r="AH84" s="0" t="n">
        <v>0.424509844435293</v>
      </c>
      <c r="AI84" s="0" t="n">
        <v>0.35505697336972</v>
      </c>
      <c r="AJ84" s="0" t="n">
        <v>0.347464497726831</v>
      </c>
      <c r="AK84" s="0" t="n">
        <v>0.377588429692454</v>
      </c>
      <c r="AL84" s="0" t="n">
        <v>0.361133046270747</v>
      </c>
      <c r="AM84" s="0" t="n">
        <v>0.342641114366746</v>
      </c>
      <c r="AN84" s="0" t="n">
        <v>0.324022150475263</v>
      </c>
      <c r="AO84" s="0" t="n">
        <v>5036239</v>
      </c>
    </row>
    <row r="85" customFormat="false" ht="15" hidden="false" customHeight="false" outlineLevel="0" collapsed="false">
      <c r="A85" s="0" t="n">
        <v>132</v>
      </c>
      <c r="B85" s="0" t="n">
        <v>0.543953485103333</v>
      </c>
      <c r="C85" s="0" t="n">
        <v>0.159462276924807</v>
      </c>
      <c r="D85" s="0" t="n">
        <v>0.296584237971861</v>
      </c>
      <c r="E85" s="0" t="n">
        <v>0.804943775900865</v>
      </c>
      <c r="F85" s="0" t="n">
        <v>0.942504863497901</v>
      </c>
      <c r="G85" s="0" t="n">
        <v>0.833314256631856</v>
      </c>
      <c r="H85" s="0" t="n">
        <v>0.951814761367845</v>
      </c>
      <c r="I85" s="0" t="n">
        <v>0.437851972213511</v>
      </c>
      <c r="J85" s="0" t="n">
        <v>0.501209810687409</v>
      </c>
      <c r="K85" s="0" t="n">
        <v>0.206614253822207</v>
      </c>
      <c r="L85" s="0" t="n">
        <v>0.219728550852172</v>
      </c>
      <c r="M85" s="0" t="n">
        <v>0.128358167301603</v>
      </c>
      <c r="N85" s="0" t="n">
        <v>0.154304246646329</v>
      </c>
      <c r="O85" s="0" t="n">
        <v>0.23873363638575</v>
      </c>
      <c r="P85" s="0" t="n">
        <v>0.286990806164163</v>
      </c>
      <c r="Q85" s="0" t="n">
        <v>6358.35921999358</v>
      </c>
      <c r="R85" s="0" t="n">
        <v>4436.19503482174</v>
      </c>
      <c r="S85" s="0" t="n">
        <v>3536.40827142542</v>
      </c>
      <c r="T85" s="0" t="n">
        <v>2782.95413426616</v>
      </c>
      <c r="U85" s="0" t="n">
        <v>4847.9557035736</v>
      </c>
      <c r="V85" s="0" t="n">
        <v>5653.05577463588</v>
      </c>
      <c r="W85" s="0" t="n">
        <v>3703.11257643097</v>
      </c>
      <c r="X85" s="0" t="n">
        <v>0.507834257359724</v>
      </c>
      <c r="Y85" s="0" t="n">
        <v>0.644246372447079</v>
      </c>
      <c r="Z85" s="0" t="n">
        <v>529.747183768231</v>
      </c>
      <c r="AA85" s="0" t="n">
        <v>505.712174753942</v>
      </c>
      <c r="AB85" s="0" t="n">
        <v>465.537085924136</v>
      </c>
      <c r="AC85" s="0" t="n">
        <v>756.49365300039</v>
      </c>
      <c r="AD85" s="0" t="n">
        <v>0.707312739583025</v>
      </c>
      <c r="AE85" s="0" t="n">
        <v>0.595398991585274</v>
      </c>
      <c r="AF85" s="0" t="n">
        <v>0.111913747997752</v>
      </c>
      <c r="AG85" s="0" t="n">
        <v>0.414387060852536</v>
      </c>
      <c r="AH85" s="0" t="n">
        <v>0.425545881937891</v>
      </c>
      <c r="AI85" s="0" t="n">
        <v>0.351960932033869</v>
      </c>
      <c r="AJ85" s="0" t="n">
        <v>0.347036929849977</v>
      </c>
      <c r="AK85" s="0" t="n">
        <v>0.375896408790383</v>
      </c>
      <c r="AL85" s="0" t="n">
        <v>0.361678233268209</v>
      </c>
      <c r="AM85" s="0" t="n">
        <v>0.338650234970817</v>
      </c>
      <c r="AN85" s="0" t="n">
        <v>0.323748798653884</v>
      </c>
      <c r="AO85" s="0" t="n">
        <v>5046165</v>
      </c>
    </row>
    <row r="86" customFormat="false" ht="15" hidden="false" customHeight="false" outlineLevel="0" collapsed="false">
      <c r="A86" s="0" t="n">
        <v>133</v>
      </c>
      <c r="B86" s="0" t="n">
        <v>0.54104336623365</v>
      </c>
      <c r="C86" s="0" t="n">
        <v>0.156711985354502</v>
      </c>
      <c r="D86" s="0" t="n">
        <v>0.302244648411847</v>
      </c>
      <c r="E86" s="0" t="n">
        <v>0.804938831373689</v>
      </c>
      <c r="F86" s="0" t="n">
        <v>0.944185069362506</v>
      </c>
      <c r="G86" s="0" t="n">
        <v>0.83360521259986</v>
      </c>
      <c r="H86" s="0" t="n">
        <v>0.95328839166533</v>
      </c>
      <c r="I86" s="0" t="n">
        <v>0.435506814938601</v>
      </c>
      <c r="J86" s="0" t="n">
        <v>0.499460483817217</v>
      </c>
      <c r="K86" s="0" t="n">
        <v>0.206141721767344</v>
      </c>
      <c r="L86" s="0" t="n">
        <v>0.218891352789542</v>
      </c>
      <c r="M86" s="0" t="n">
        <v>0.126143562353504</v>
      </c>
      <c r="N86" s="0" t="n">
        <v>0.151852413952123</v>
      </c>
      <c r="O86" s="0" t="n">
        <v>0.243288454081584</v>
      </c>
      <c r="P86" s="0" t="n">
        <v>0.292872171593167</v>
      </c>
      <c r="Q86" s="0" t="n">
        <v>6362.9704944281</v>
      </c>
      <c r="R86" s="0" t="n">
        <v>4449.36993892197</v>
      </c>
      <c r="S86" s="0" t="n">
        <v>3540.56654985468</v>
      </c>
      <c r="T86" s="0" t="n">
        <v>2785.24086434209</v>
      </c>
      <c r="U86" s="0" t="n">
        <v>4839.31633464363</v>
      </c>
      <c r="V86" s="0" t="n">
        <v>5647.36737250727</v>
      </c>
      <c r="W86" s="0" t="n">
        <v>3713.11286992812</v>
      </c>
      <c r="X86" s="0" t="n">
        <v>0.507217042614906</v>
      </c>
      <c r="Y86" s="0" t="n">
        <v>0.640219595178104</v>
      </c>
      <c r="Z86" s="0" t="n">
        <v>647.531623044719</v>
      </c>
      <c r="AA86" s="0" t="n">
        <v>633.859297980887</v>
      </c>
      <c r="AB86" s="0" t="n">
        <v>596.368803084031</v>
      </c>
      <c r="AC86" s="0" t="n">
        <v>957.610510715772</v>
      </c>
      <c r="AD86" s="0" t="n">
        <v>0.701744223999924</v>
      </c>
      <c r="AE86" s="0" t="n">
        <v>0.610752203364721</v>
      </c>
      <c r="AF86" s="0" t="n">
        <v>0.0909920206352036</v>
      </c>
      <c r="AG86" s="0" t="n">
        <v>0.412991382644959</v>
      </c>
      <c r="AH86" s="0" t="n">
        <v>0.425148155686068</v>
      </c>
      <c r="AI86" s="0" t="n">
        <v>0.350830495867974</v>
      </c>
      <c r="AJ86" s="0" t="n">
        <v>0.346084483426089</v>
      </c>
      <c r="AK86" s="0" t="n">
        <v>0.374139273466193</v>
      </c>
      <c r="AL86" s="0" t="n">
        <v>0.360150465573193</v>
      </c>
      <c r="AM86" s="0" t="n">
        <v>0.337444262606627</v>
      </c>
      <c r="AN86" s="0" t="n">
        <v>0.323988374903302</v>
      </c>
      <c r="AO86" s="0" t="n">
        <v>5058978</v>
      </c>
    </row>
    <row r="87" customFormat="false" ht="15" hidden="false" customHeight="false" outlineLevel="0" collapsed="false">
      <c r="A87" s="0" t="n">
        <v>134</v>
      </c>
      <c r="B87" s="0" t="n">
        <v>0.541340618930659</v>
      </c>
      <c r="C87" s="0" t="n">
        <v>0.154511499220259</v>
      </c>
      <c r="D87" s="0" t="n">
        <v>0.304147881849082</v>
      </c>
      <c r="E87" s="0" t="n">
        <v>0.805362387166095</v>
      </c>
      <c r="F87" s="0" t="n">
        <v>0.942397022992308</v>
      </c>
      <c r="G87" s="0" t="n">
        <v>0.833535430390422</v>
      </c>
      <c r="H87" s="0" t="n">
        <v>0.951965400746042</v>
      </c>
      <c r="I87" s="0" t="n">
        <v>0.435975373131967</v>
      </c>
      <c r="J87" s="0" t="n">
        <v>0.498188387145293</v>
      </c>
      <c r="K87" s="0" t="n">
        <v>0.204797991971086</v>
      </c>
      <c r="L87" s="0" t="n">
        <v>0.217893560246759</v>
      </c>
      <c r="M87" s="0" t="n">
        <v>0.12443774985664</v>
      </c>
      <c r="N87" s="0" t="n">
        <v>0.149643384882456</v>
      </c>
      <c r="O87" s="0" t="n">
        <v>0.244949264177488</v>
      </c>
      <c r="P87" s="0" t="n">
        <v>0.29456525096456</v>
      </c>
      <c r="Q87" s="0" t="n">
        <v>6365.31270639026</v>
      </c>
      <c r="R87" s="0" t="n">
        <v>4467.5925138872</v>
      </c>
      <c r="S87" s="0" t="n">
        <v>3545.17952202973</v>
      </c>
      <c r="T87" s="0" t="n">
        <v>2787.2951749901</v>
      </c>
      <c r="U87" s="0" t="n">
        <v>4841.32324667967</v>
      </c>
      <c r="V87" s="0" t="n">
        <v>5651.19348453159</v>
      </c>
      <c r="W87" s="0" t="n">
        <v>3723.10186016569</v>
      </c>
      <c r="X87" s="0" t="n">
        <v>0.505172855534928</v>
      </c>
      <c r="Y87" s="0" t="n">
        <v>0.637396268588549</v>
      </c>
      <c r="Z87" s="0" t="n">
        <v>541.392635757359</v>
      </c>
      <c r="AA87" s="0" t="n">
        <v>502.165616783522</v>
      </c>
      <c r="AB87" s="0" t="n">
        <v>465.46204411489</v>
      </c>
      <c r="AC87" s="0" t="n">
        <v>807.226390113487</v>
      </c>
      <c r="AD87" s="0" t="n">
        <v>0.706341869100055</v>
      </c>
      <c r="AE87" s="0" t="n">
        <v>0.610918322775868</v>
      </c>
      <c r="AF87" s="0" t="n">
        <v>0.0954235463241876</v>
      </c>
      <c r="AG87" s="0" t="n">
        <v>0.417936127691336</v>
      </c>
      <c r="AH87" s="0" t="n">
        <v>0.42654500181803</v>
      </c>
      <c r="AI87" s="0" t="n">
        <v>0.355443242563396</v>
      </c>
      <c r="AJ87" s="0" t="n">
        <v>0.347028561345873</v>
      </c>
      <c r="AK87" s="0" t="n">
        <v>0.379101291654326</v>
      </c>
      <c r="AL87" s="0" t="n">
        <v>0.361390523209998</v>
      </c>
      <c r="AM87" s="0" t="n">
        <v>0.341309497206735</v>
      </c>
      <c r="AN87" s="0" t="n">
        <v>0.324070972870533</v>
      </c>
      <c r="AO87" s="0" t="n">
        <v>5072948</v>
      </c>
    </row>
    <row r="88" customFormat="false" ht="15" hidden="false" customHeight="false" outlineLevel="0" collapsed="false">
      <c r="A88" s="0" t="n">
        <v>135</v>
      </c>
      <c r="B88" s="0" t="n">
        <v>0.542184960560863</v>
      </c>
      <c r="C88" s="0" t="n">
        <v>0.151176583117289</v>
      </c>
      <c r="D88" s="0" t="n">
        <v>0.306638456321848</v>
      </c>
      <c r="E88" s="0" t="n">
        <v>0.804565837975666</v>
      </c>
      <c r="F88" s="0" t="n">
        <v>0.940781914473585</v>
      </c>
      <c r="G88" s="0" t="n">
        <v>0.833158171891023</v>
      </c>
      <c r="H88" s="0" t="n">
        <v>0.95084342811918</v>
      </c>
      <c r="I88" s="0" t="n">
        <v>0.436223497131454</v>
      </c>
      <c r="J88" s="0" t="n">
        <v>0.498589036854065</v>
      </c>
      <c r="K88" s="0" t="n">
        <v>0.205194238888427</v>
      </c>
      <c r="L88" s="0" t="n">
        <v>0.218327304410474</v>
      </c>
      <c r="M88" s="0" t="n">
        <v>0.12163151427806</v>
      </c>
      <c r="N88" s="0" t="n">
        <v>0.146017938596374</v>
      </c>
      <c r="O88" s="0" t="n">
        <v>0.246710826566152</v>
      </c>
      <c r="P88" s="0" t="n">
        <v>0.296174939023146</v>
      </c>
      <c r="Q88" s="0" t="n">
        <v>6362.55483476351</v>
      </c>
      <c r="R88" s="0" t="n">
        <v>4472.60474726157</v>
      </c>
      <c r="S88" s="0" t="n">
        <v>3549.06716066284</v>
      </c>
      <c r="T88" s="0" t="n">
        <v>2788.81207229064</v>
      </c>
      <c r="U88" s="0" t="n">
        <v>4841.37441757431</v>
      </c>
      <c r="V88" s="0" t="n">
        <v>5655.21664515118</v>
      </c>
      <c r="W88" s="0" t="n">
        <v>3733.08524929739</v>
      </c>
      <c r="X88" s="0" t="n">
        <v>0.503074897584016</v>
      </c>
      <c r="Y88" s="0" t="n">
        <v>0.63478500373188</v>
      </c>
      <c r="Z88" s="0" t="n">
        <v>529.682201224003</v>
      </c>
      <c r="AA88" s="0" t="n">
        <v>504.398172360679</v>
      </c>
      <c r="AB88" s="0" t="n">
        <v>462.320898789255</v>
      </c>
      <c r="AC88" s="0" t="n">
        <v>750.919470349159</v>
      </c>
      <c r="AD88" s="0" t="n">
        <v>0.696311554523686</v>
      </c>
      <c r="AE88" s="0" t="n">
        <v>0.582042841509532</v>
      </c>
      <c r="AF88" s="0" t="n">
        <v>0.114268713014154</v>
      </c>
      <c r="AG88" s="0" t="n">
        <v>0.418568449709809</v>
      </c>
      <c r="AH88" s="0" t="n">
        <v>0.426978427923656</v>
      </c>
      <c r="AI88" s="0" t="n">
        <v>0.356600475447154</v>
      </c>
      <c r="AJ88" s="0" t="n">
        <v>0.348947950887012</v>
      </c>
      <c r="AK88" s="0" t="n">
        <v>0.37961650723926</v>
      </c>
      <c r="AL88" s="0" t="n">
        <v>0.362133925581651</v>
      </c>
      <c r="AM88" s="0" t="n">
        <v>0.342148446903451</v>
      </c>
      <c r="AN88" s="0" t="n">
        <v>0.325601662388635</v>
      </c>
      <c r="AO88" s="0" t="n">
        <v>5095831</v>
      </c>
    </row>
    <row r="89" customFormat="false" ht="15" hidden="false" customHeight="false" outlineLevel="0" collapsed="false">
      <c r="A89" s="0" t="n">
        <v>136</v>
      </c>
      <c r="B89" s="0" t="n">
        <v>0.540004229465658</v>
      </c>
      <c r="C89" s="0" t="n">
        <v>0.147632585175151</v>
      </c>
      <c r="D89" s="0" t="n">
        <v>0.31236318535919</v>
      </c>
      <c r="E89" s="0" t="n">
        <v>0.805185904738973</v>
      </c>
      <c r="F89" s="0" t="n">
        <v>0.940087565091175</v>
      </c>
      <c r="G89" s="0" t="n">
        <v>0.833996670703572</v>
      </c>
      <c r="H89" s="0" t="n">
        <v>0.950242637368646</v>
      </c>
      <c r="I89" s="0" t="n">
        <v>0.434803794065178</v>
      </c>
      <c r="J89" s="0" t="n">
        <v>0.496450895175233</v>
      </c>
      <c r="K89" s="0" t="n">
        <v>0.204675888777274</v>
      </c>
      <c r="L89" s="0" t="n">
        <v>0.21705091691547</v>
      </c>
      <c r="M89" s="0" t="n">
        <v>0.118871676663208</v>
      </c>
      <c r="N89" s="0" t="n">
        <v>0.142382240563006</v>
      </c>
      <c r="O89" s="0" t="n">
        <v>0.251510434010587</v>
      </c>
      <c r="P89" s="0" t="n">
        <v>0.301254429352937</v>
      </c>
      <c r="Q89" s="0" t="n">
        <v>6385.80861790611</v>
      </c>
      <c r="R89" s="0" t="n">
        <v>4485.65782346972</v>
      </c>
      <c r="S89" s="0" t="n">
        <v>3551.49835615761</v>
      </c>
      <c r="T89" s="0" t="n">
        <v>2791.44165407518</v>
      </c>
      <c r="U89" s="0" t="n">
        <v>4844.62415260365</v>
      </c>
      <c r="V89" s="0" t="n">
        <v>5658.54973937424</v>
      </c>
      <c r="W89" s="0" t="n">
        <v>3743.08513919698</v>
      </c>
      <c r="X89" s="0" t="n">
        <v>0.503144181877688</v>
      </c>
      <c r="Y89" s="0" t="n">
        <v>0.631684859617119</v>
      </c>
      <c r="Z89" s="0" t="n">
        <v>526.231142203829</v>
      </c>
      <c r="AA89" s="0" t="n">
        <v>499.838669194405</v>
      </c>
      <c r="AB89" s="0" t="n">
        <v>460.066067547941</v>
      </c>
      <c r="AC89" s="0" t="n">
        <v>776.389372779019</v>
      </c>
      <c r="AD89" s="0" t="n">
        <v>0.674331589691204</v>
      </c>
      <c r="AE89" s="0" t="n">
        <v>0.57409442581637</v>
      </c>
      <c r="AF89" s="0" t="n">
        <v>0.100237163874834</v>
      </c>
      <c r="AG89" s="0" t="n">
        <v>0.422908070704956</v>
      </c>
      <c r="AH89" s="0" t="n">
        <v>0.427797182104348</v>
      </c>
      <c r="AI89" s="0" t="n">
        <v>0.36284447144975</v>
      </c>
      <c r="AJ89" s="0" t="n">
        <v>0.350164848420345</v>
      </c>
      <c r="AK89" s="0" t="n">
        <v>0.384136306094876</v>
      </c>
      <c r="AL89" s="0" t="n">
        <v>0.362778757325684</v>
      </c>
      <c r="AM89" s="0" t="n">
        <v>0.348177135126136</v>
      </c>
      <c r="AN89" s="0" t="n">
        <v>0.326910035208215</v>
      </c>
      <c r="AO89" s="0" t="n">
        <v>5127646</v>
      </c>
    </row>
    <row r="90" customFormat="false" ht="15" hidden="false" customHeight="false" outlineLevel="0" collapsed="false">
      <c r="A90" s="0" t="n">
        <v>137</v>
      </c>
      <c r="B90" s="0" t="n">
        <v>0.538884289233323</v>
      </c>
      <c r="C90" s="0" t="n">
        <v>0.145690681725107</v>
      </c>
      <c r="D90" s="0" t="n">
        <v>0.31542502904157</v>
      </c>
      <c r="E90" s="0" t="n">
        <v>0.803617231655213</v>
      </c>
      <c r="F90" s="0" t="n">
        <v>0.940234019494974</v>
      </c>
      <c r="G90" s="0" t="n">
        <v>0.831753267957416</v>
      </c>
      <c r="H90" s="0" t="n">
        <v>0.950369792371225</v>
      </c>
      <c r="I90" s="0" t="n">
        <v>0.43305670069617</v>
      </c>
      <c r="J90" s="0" t="n">
        <v>0.49612624047017</v>
      </c>
      <c r="K90" s="0" t="n">
        <v>0.204270320059052</v>
      </c>
      <c r="L90" s="0" t="n">
        <v>0.218049568599319</v>
      </c>
      <c r="M90" s="0" t="n">
        <v>0.117079542325891</v>
      </c>
      <c r="N90" s="0" t="n">
        <v>0.140316982429354</v>
      </c>
      <c r="O90" s="0" t="n">
        <v>0.253480988633152</v>
      </c>
      <c r="P90" s="0" t="n">
        <v>0.30379079659545</v>
      </c>
      <c r="Q90" s="0" t="n">
        <v>6363.71904150644</v>
      </c>
      <c r="R90" s="0" t="n">
        <v>4505.46740751724</v>
      </c>
      <c r="S90" s="0" t="n">
        <v>3556.20456255168</v>
      </c>
      <c r="T90" s="0" t="n">
        <v>2792.85951867612</v>
      </c>
      <c r="U90" s="0" t="n">
        <v>4828.35187442229</v>
      </c>
      <c r="V90" s="0" t="n">
        <v>5655.87622291949</v>
      </c>
      <c r="W90" s="0" t="n">
        <v>3753.08476658949</v>
      </c>
      <c r="X90" s="0" t="n">
        <v>0.498260672257163</v>
      </c>
      <c r="Y90" s="0" t="n">
        <v>0.628878087174073</v>
      </c>
      <c r="Z90" s="0" t="n">
        <v>657.329014267085</v>
      </c>
      <c r="AA90" s="0" t="n">
        <v>640.134133431067</v>
      </c>
      <c r="AB90" s="0" t="n">
        <v>602.563136056601</v>
      </c>
      <c r="AC90" s="0" t="n">
        <v>902.978036062908</v>
      </c>
      <c r="AD90" s="0" t="n">
        <v>0.681723098318384</v>
      </c>
      <c r="AE90" s="0" t="n">
        <v>0.587508457504555</v>
      </c>
      <c r="AF90" s="0" t="n">
        <v>0.0942146408138292</v>
      </c>
      <c r="AG90" s="0" t="n">
        <v>0.421816802100037</v>
      </c>
      <c r="AH90" s="0" t="n">
        <v>0.428219474841064</v>
      </c>
      <c r="AI90" s="0" t="n">
        <v>0.361818307815705</v>
      </c>
      <c r="AJ90" s="0" t="n">
        <v>0.35039878705719</v>
      </c>
      <c r="AK90" s="0" t="n">
        <v>0.38265024685988</v>
      </c>
      <c r="AL90" s="0" t="n">
        <v>0.362897251681779</v>
      </c>
      <c r="AM90" s="0" t="n">
        <v>0.346663169989155</v>
      </c>
      <c r="AN90" s="0" t="n">
        <v>0.326716595804865</v>
      </c>
      <c r="AO90" s="0" t="n">
        <v>5144709</v>
      </c>
    </row>
    <row r="91" customFormat="false" ht="15" hidden="false" customHeight="false" outlineLevel="0" collapsed="false">
      <c r="A91" s="0" t="n">
        <v>138</v>
      </c>
      <c r="B91" s="0" t="n">
        <v>0.537905797527558</v>
      </c>
      <c r="C91" s="0" t="n">
        <v>0.142071766850464</v>
      </c>
      <c r="D91" s="0" t="n">
        <v>0.320022435621978</v>
      </c>
      <c r="E91" s="0" t="n">
        <v>0.803139800462026</v>
      </c>
      <c r="F91" s="0" t="n">
        <v>0.939246598215995</v>
      </c>
      <c r="G91" s="0" t="n">
        <v>0.831055535756518</v>
      </c>
      <c r="H91" s="0" t="n">
        <v>0.949479997534016</v>
      </c>
      <c r="I91" s="0" t="n">
        <v>0.43201355489365</v>
      </c>
      <c r="J91" s="0" t="n">
        <v>0.494156466706271</v>
      </c>
      <c r="K91" s="0" t="n">
        <v>0.203233491689308</v>
      </c>
      <c r="L91" s="0" t="n">
        <v>0.217025791974179</v>
      </c>
      <c r="M91" s="0" t="n">
        <v>0.114103490479569</v>
      </c>
      <c r="N91" s="0" t="n">
        <v>0.136843831956674</v>
      </c>
      <c r="O91" s="0" t="n">
        <v>0.257022755088807</v>
      </c>
      <c r="P91" s="0" t="n">
        <v>0.308246299553051</v>
      </c>
      <c r="Q91" s="0" t="n">
        <v>6385.25445035934</v>
      </c>
      <c r="R91" s="0" t="n">
        <v>4526.98576369789</v>
      </c>
      <c r="S91" s="0" t="n">
        <v>3559.89822166221</v>
      </c>
      <c r="T91" s="0" t="n">
        <v>2794.66568640944</v>
      </c>
      <c r="U91" s="0" t="n">
        <v>4834.78213741022</v>
      </c>
      <c r="V91" s="0" t="n">
        <v>5666.69561007974</v>
      </c>
      <c r="W91" s="0" t="n">
        <v>3762.12413625936</v>
      </c>
      <c r="X91" s="0" t="n">
        <v>0.496579899809194</v>
      </c>
      <c r="Y91" s="0" t="n">
        <v>0.62568472573142</v>
      </c>
      <c r="Z91" s="0" t="n">
        <v>522.647200053092</v>
      </c>
      <c r="AA91" s="0" t="n">
        <v>498.841737098858</v>
      </c>
      <c r="AB91" s="0" t="n">
        <v>465.644933663311</v>
      </c>
      <c r="AC91" s="0" t="n">
        <v>766.259221229639</v>
      </c>
      <c r="AD91" s="0" t="n">
        <v>0.680651593076247</v>
      </c>
      <c r="AE91" s="0" t="n">
        <v>0.593541792794631</v>
      </c>
      <c r="AF91" s="0" t="n">
        <v>0.0871098002816158</v>
      </c>
      <c r="AG91" s="0" t="n">
        <v>0.425043844648518</v>
      </c>
      <c r="AH91" s="0" t="n">
        <v>0.429907408840551</v>
      </c>
      <c r="AI91" s="0" t="n">
        <v>0.362065403838348</v>
      </c>
      <c r="AJ91" s="0" t="n">
        <v>0.351692605365369</v>
      </c>
      <c r="AK91" s="0" t="n">
        <v>0.385167354452723</v>
      </c>
      <c r="AL91" s="0" t="n">
        <v>0.364132731981803</v>
      </c>
      <c r="AM91" s="0" t="n">
        <v>0.346856216345337</v>
      </c>
      <c r="AN91" s="0" t="n">
        <v>0.327611948495229</v>
      </c>
      <c r="AO91" s="0" t="n">
        <v>5182937</v>
      </c>
    </row>
    <row r="92" customFormat="false" ht="15" hidden="false" customHeight="false" outlineLevel="0" collapsed="false">
      <c r="A92" s="0" t="n">
        <v>139</v>
      </c>
      <c r="B92" s="0" t="n">
        <v>0.537433384092604</v>
      </c>
      <c r="C92" s="0" t="n">
        <v>0.139521501464626</v>
      </c>
      <c r="D92" s="0" t="n">
        <v>0.32304511444277</v>
      </c>
      <c r="E92" s="0" t="n">
        <v>0.80231328647807</v>
      </c>
      <c r="F92" s="0" t="n">
        <v>0.936529416754229</v>
      </c>
      <c r="G92" s="0" t="n">
        <v>0.829855717978695</v>
      </c>
      <c r="H92" s="0" t="n">
        <v>0.947645196916637</v>
      </c>
      <c r="I92" s="0" t="n">
        <v>0.431189944654368</v>
      </c>
      <c r="J92" s="0" t="n">
        <v>0.492461670022036</v>
      </c>
      <c r="K92" s="0" t="n">
        <v>0.203530872301776</v>
      </c>
      <c r="L92" s="0" t="n">
        <v>0.218477412274248</v>
      </c>
      <c r="M92" s="0" t="n">
        <v>0.111939954374439</v>
      </c>
      <c r="N92" s="0" t="n">
        <v>0.133941786210729</v>
      </c>
      <c r="O92" s="0" t="n">
        <v>0.259183387449263</v>
      </c>
      <c r="P92" s="0" t="n">
        <v>0.310125960521464</v>
      </c>
      <c r="Q92" s="0" t="n">
        <v>6393.9166663442</v>
      </c>
      <c r="R92" s="0" t="n">
        <v>4528.03216741975</v>
      </c>
      <c r="S92" s="0" t="n">
        <v>3559.47119484769</v>
      </c>
      <c r="T92" s="0" t="n">
        <v>2796.76346926465</v>
      </c>
      <c r="U92" s="0" t="n">
        <v>4836.40781212266</v>
      </c>
      <c r="V92" s="0" t="n">
        <v>5674.23085505121</v>
      </c>
      <c r="W92" s="0" t="n">
        <v>3736.52970927607</v>
      </c>
      <c r="X92" s="0" t="n">
        <v>0.497178768106052</v>
      </c>
      <c r="Y92" s="0" t="n">
        <v>0.623915647756884</v>
      </c>
      <c r="Z92" s="0" t="n">
        <v>521.009414506679</v>
      </c>
      <c r="AA92" s="0" t="n">
        <v>500.217615677416</v>
      </c>
      <c r="AB92" s="0" t="n">
        <v>466.487395611212</v>
      </c>
      <c r="AC92" s="0" t="n">
        <v>827.564382262978</v>
      </c>
      <c r="AD92" s="0" t="n">
        <v>0.674513226474713</v>
      </c>
      <c r="AE92" s="0" t="n">
        <v>0.593061586432163</v>
      </c>
      <c r="AF92" s="0" t="n">
        <v>0.0814516400425494</v>
      </c>
      <c r="AG92" s="0" t="n">
        <v>0.4262392083274</v>
      </c>
      <c r="AH92" s="0" t="n">
        <v>0.431055947704132</v>
      </c>
      <c r="AI92" s="0" t="n">
        <v>0.362920513135957</v>
      </c>
      <c r="AJ92" s="0" t="n">
        <v>0.35334691662821</v>
      </c>
      <c r="AK92" s="0" t="n">
        <v>0.387257477313207</v>
      </c>
      <c r="AL92" s="0" t="n">
        <v>0.36647603911692</v>
      </c>
      <c r="AM92" s="0" t="n">
        <v>0.347168615715454</v>
      </c>
      <c r="AN92" s="0" t="n">
        <v>0.328119304483822</v>
      </c>
      <c r="AO92" s="0" t="n">
        <v>5200392</v>
      </c>
    </row>
    <row r="93" customFormat="false" ht="15" hidden="false" customHeight="false" outlineLevel="0" collapsed="false">
      <c r="A93" s="0" t="n">
        <v>140</v>
      </c>
      <c r="B93" s="0" t="n">
        <v>0.534299570722712</v>
      </c>
      <c r="C93" s="0" t="n">
        <v>0.1365554071021</v>
      </c>
      <c r="D93" s="0" t="n">
        <v>0.329145022175188</v>
      </c>
      <c r="E93" s="0" t="n">
        <v>0.802509452587351</v>
      </c>
      <c r="F93" s="0" t="n">
        <v>0.933967738564689</v>
      </c>
      <c r="G93" s="0" t="n">
        <v>0.830082303884056</v>
      </c>
      <c r="H93" s="0" t="n">
        <v>0.94598869059651</v>
      </c>
      <c r="I93" s="0" t="n">
        <v>0.42878045601834</v>
      </c>
      <c r="J93" s="0" t="n">
        <v>0.488167266797085</v>
      </c>
      <c r="K93" s="0" t="n">
        <v>0.202697974777662</v>
      </c>
      <c r="L93" s="0" t="n">
        <v>0.217762118808693</v>
      </c>
      <c r="M93" s="0" t="n">
        <v>0.109587005001349</v>
      </c>
      <c r="N93" s="0" t="n">
        <v>0.130720225023211</v>
      </c>
      <c r="O93" s="0" t="n">
        <v>0.264141991567662</v>
      </c>
      <c r="P93" s="0" t="n">
        <v>0.315080246744392</v>
      </c>
      <c r="Q93" s="0" t="n">
        <v>6426.5601783202</v>
      </c>
      <c r="R93" s="0" t="n">
        <v>4550.22105386639</v>
      </c>
      <c r="S93" s="0" t="n">
        <v>3563.51510701065</v>
      </c>
      <c r="T93" s="0" t="n">
        <v>2796.85577667795</v>
      </c>
      <c r="U93" s="0" t="n">
        <v>4840.89675728794</v>
      </c>
      <c r="V93" s="0" t="n">
        <v>5684.90471874116</v>
      </c>
      <c r="W93" s="0" t="n">
        <v>3757.42089114597</v>
      </c>
      <c r="X93" s="0" t="n">
        <v>0.49674086650766</v>
      </c>
      <c r="Y93" s="0" t="n">
        <v>0.62222644119328</v>
      </c>
      <c r="Z93" s="0" t="n">
        <v>515.163560687681</v>
      </c>
      <c r="AA93" s="0" t="n">
        <v>494.090971761712</v>
      </c>
      <c r="AB93" s="0" t="n">
        <v>461.279169680391</v>
      </c>
      <c r="AC93" s="0" t="n">
        <v>754.305197003562</v>
      </c>
      <c r="AD93" s="0" t="n">
        <v>0.672172028195916</v>
      </c>
      <c r="AE93" s="0" t="n">
        <v>0.587516042173472</v>
      </c>
      <c r="AF93" s="0" t="n">
        <v>0.084655986022444</v>
      </c>
      <c r="AG93" s="0" t="n">
        <v>0.426358980199093</v>
      </c>
      <c r="AH93" s="0" t="n">
        <v>0.431223372367398</v>
      </c>
      <c r="AI93" s="0" t="n">
        <v>0.365749163580626</v>
      </c>
      <c r="AJ93" s="0" t="n">
        <v>0.355125820611581</v>
      </c>
      <c r="AK93" s="0" t="n">
        <v>0.388571499732631</v>
      </c>
      <c r="AL93" s="0" t="n">
        <v>0.368275792331725</v>
      </c>
      <c r="AM93" s="0" t="n">
        <v>0.3493310473994</v>
      </c>
      <c r="AN93" s="0" t="n">
        <v>0.329104069414506</v>
      </c>
      <c r="AO93" s="0" t="n">
        <v>5224304</v>
      </c>
    </row>
    <row r="94" customFormat="false" ht="15" hidden="false" customHeight="false" outlineLevel="0" collapsed="false">
      <c r="A94" s="0" t="n">
        <v>141</v>
      </c>
      <c r="B94" s="0" t="n">
        <v>0.53303757685933</v>
      </c>
      <c r="C94" s="0" t="n">
        <v>0.133667519008544</v>
      </c>
      <c r="D94" s="0" t="n">
        <v>0.333294904132126</v>
      </c>
      <c r="E94" s="0" t="n">
        <v>0.801331858048808</v>
      </c>
      <c r="F94" s="0" t="n">
        <v>0.93467973793795</v>
      </c>
      <c r="G94" s="0" t="n">
        <v>0.828844701691833</v>
      </c>
      <c r="H94" s="0" t="n">
        <v>0.946474491240156</v>
      </c>
      <c r="I94" s="0" t="n">
        <v>0.427139991874521</v>
      </c>
      <c r="J94" s="0" t="n">
        <v>0.487454938901072</v>
      </c>
      <c r="K94" s="0" t="n">
        <v>0.20167096660742</v>
      </c>
      <c r="L94" s="0" t="n">
        <v>0.216852168901106</v>
      </c>
      <c r="M94" s="0" t="n">
        <v>0.107112041367891</v>
      </c>
      <c r="N94" s="0" t="n">
        <v>0.128017644169938</v>
      </c>
      <c r="O94" s="0" t="n">
        <v>0.267079824806396</v>
      </c>
      <c r="P94" s="0" t="n">
        <v>0.31920715486694</v>
      </c>
      <c r="Q94" s="0" t="n">
        <v>6429.9333445762</v>
      </c>
      <c r="R94" s="0" t="n">
        <v>4559.07738579407</v>
      </c>
      <c r="S94" s="0" t="n">
        <v>3570.69918041706</v>
      </c>
      <c r="T94" s="0" t="n">
        <v>2796.26991346368</v>
      </c>
      <c r="U94" s="0" t="n">
        <v>4836.66510266752</v>
      </c>
      <c r="V94" s="0" t="n">
        <v>5682.74366759987</v>
      </c>
      <c r="W94" s="0" t="n">
        <v>3739.90893236513</v>
      </c>
      <c r="X94" s="0" t="n">
        <v>0.493057336807129</v>
      </c>
      <c r="Y94" s="0" t="n">
        <v>0.620400646050421</v>
      </c>
      <c r="Z94" s="0" t="n">
        <v>654.445910031291</v>
      </c>
      <c r="AA94" s="0" t="n">
        <v>635.515406615078</v>
      </c>
      <c r="AB94" s="0" t="n">
        <v>596.010591650486</v>
      </c>
      <c r="AC94" s="0" t="n">
        <v>969.596102841467</v>
      </c>
      <c r="AD94" s="0" t="n">
        <v>0.679368945402738</v>
      </c>
      <c r="AE94" s="0" t="n">
        <v>0.589929760088587</v>
      </c>
      <c r="AF94" s="0" t="n">
        <v>0.0894391853141508</v>
      </c>
      <c r="AG94" s="0" t="n">
        <v>0.425890394836925</v>
      </c>
      <c r="AH94" s="0" t="n">
        <v>0.432570503378961</v>
      </c>
      <c r="AI94" s="0" t="n">
        <v>0.363419255663341</v>
      </c>
      <c r="AJ94" s="0" t="n">
        <v>0.354820968494478</v>
      </c>
      <c r="AK94" s="0" t="n">
        <v>0.386991224555967</v>
      </c>
      <c r="AL94" s="0" t="n">
        <v>0.367224759806734</v>
      </c>
      <c r="AM94" s="0" t="n">
        <v>0.346743089169624</v>
      </c>
      <c r="AN94" s="0" t="n">
        <v>0.328506316091798</v>
      </c>
      <c r="AO94" s="0" t="n">
        <v>5241043</v>
      </c>
    </row>
    <row r="95" customFormat="false" ht="15" hidden="false" customHeight="false" outlineLevel="0" collapsed="false">
      <c r="A95" s="0" t="n">
        <v>142</v>
      </c>
      <c r="B95" s="0" t="n">
        <v>0.532641495465646</v>
      </c>
      <c r="C95" s="0" t="n">
        <v>0.130954761082535</v>
      </c>
      <c r="D95" s="0" t="n">
        <v>0.336403743451819</v>
      </c>
      <c r="E95" s="0" t="n">
        <v>0.799146713939976</v>
      </c>
      <c r="F95" s="0" t="n">
        <v>0.933628547291429</v>
      </c>
      <c r="G95" s="0" t="n">
        <v>0.827774096359399</v>
      </c>
      <c r="H95" s="0" t="n">
        <v>0.945401093579605</v>
      </c>
      <c r="I95" s="0" t="n">
        <v>0.425658700809446</v>
      </c>
      <c r="J95" s="0" t="n">
        <v>0.486970209996772</v>
      </c>
      <c r="K95" s="0" t="n">
        <v>0.202062220162754</v>
      </c>
      <c r="L95" s="0" t="n">
        <v>0.216517492104891</v>
      </c>
      <c r="M95" s="0" t="n">
        <v>0.104652066993903</v>
      </c>
      <c r="N95" s="0" t="n">
        <v>0.125154534000022</v>
      </c>
      <c r="O95" s="0" t="n">
        <v>0.268835946136627</v>
      </c>
      <c r="P95" s="0" t="n">
        <v>0.321503803294635</v>
      </c>
      <c r="Q95" s="0" t="n">
        <v>6445.34523336099</v>
      </c>
      <c r="R95" s="0" t="n">
        <v>4569.81092445316</v>
      </c>
      <c r="S95" s="0" t="n">
        <v>3576.34151394224</v>
      </c>
      <c r="T95" s="0" t="n">
        <v>2796.25423544971</v>
      </c>
      <c r="U95" s="0" t="n">
        <v>4842.06766484591</v>
      </c>
      <c r="V95" s="0" t="n">
        <v>5690.91207719942</v>
      </c>
      <c r="W95" s="0" t="n">
        <v>3742.7943396485</v>
      </c>
      <c r="X95" s="0" t="n">
        <v>0.494506462522039</v>
      </c>
      <c r="Y95" s="0" t="n">
        <v>0.621132389243276</v>
      </c>
      <c r="Z95" s="0" t="n">
        <v>527.079005641831</v>
      </c>
      <c r="AA95" s="0" t="n">
        <v>496.915450984592</v>
      </c>
      <c r="AB95" s="0" t="n">
        <v>462.32125660339</v>
      </c>
      <c r="AC95" s="0" t="n">
        <v>795.563848555717</v>
      </c>
      <c r="AD95" s="0" t="n">
        <v>0.692854088598482</v>
      </c>
      <c r="AE95" s="0" t="n">
        <v>0.605381291504497</v>
      </c>
      <c r="AF95" s="0" t="n">
        <v>0.0874727970939851</v>
      </c>
      <c r="AG95" s="0" t="n">
        <v>0.427340543011642</v>
      </c>
      <c r="AH95" s="0" t="n">
        <v>0.433799666556593</v>
      </c>
      <c r="AI95" s="0" t="n">
        <v>0.365957229380532</v>
      </c>
      <c r="AJ95" s="0" t="n">
        <v>0.356482308433789</v>
      </c>
      <c r="AK95" s="0" t="n">
        <v>0.388590124265668</v>
      </c>
      <c r="AL95" s="0" t="n">
        <v>0.369384861123262</v>
      </c>
      <c r="AM95" s="0" t="n">
        <v>0.348830638875536</v>
      </c>
      <c r="AN95" s="0" t="n">
        <v>0.329506288057239</v>
      </c>
      <c r="AO95" s="0" t="n">
        <v>5264692</v>
      </c>
    </row>
    <row r="96" customFormat="false" ht="15" hidden="false" customHeight="false" outlineLevel="0" collapsed="false">
      <c r="A96" s="0" t="n">
        <v>143</v>
      </c>
      <c r="B96" s="0" t="n">
        <v>0.531786175208659</v>
      </c>
      <c r="C96" s="0" t="n">
        <v>0.128190393688812</v>
      </c>
      <c r="D96" s="0" t="n">
        <v>0.340023431102529</v>
      </c>
      <c r="E96" s="0" t="n">
        <v>0.798923557925812</v>
      </c>
      <c r="F96" s="0" t="n">
        <v>0.932542082520326</v>
      </c>
      <c r="G96" s="0" t="n">
        <v>0.827324081864964</v>
      </c>
      <c r="H96" s="0" t="n">
        <v>0.944971011725615</v>
      </c>
      <c r="I96" s="0" t="n">
        <v>0.424856503153461</v>
      </c>
      <c r="J96" s="0" t="n">
        <v>0.485387766718754</v>
      </c>
      <c r="K96" s="0" t="n">
        <v>0.201247085068967</v>
      </c>
      <c r="L96" s="0" t="n">
        <v>0.21637224392463</v>
      </c>
      <c r="M96" s="0" t="n">
        <v>0.102414325417776</v>
      </c>
      <c r="N96" s="0" t="n">
        <v>0.122424594805161</v>
      </c>
      <c r="O96" s="0" t="n">
        <v>0.271652729354575</v>
      </c>
      <c r="P96" s="0" t="n">
        <v>0.324729720996411</v>
      </c>
      <c r="Q96" s="0" t="n">
        <v>6435.66266575758</v>
      </c>
      <c r="R96" s="0" t="n">
        <v>4582.58924353909</v>
      </c>
      <c r="S96" s="0" t="n">
        <v>3583.46014506983</v>
      </c>
      <c r="T96" s="0" t="n">
        <v>2793.67356725458</v>
      </c>
      <c r="U96" s="0" t="n">
        <v>4831.6760724394</v>
      </c>
      <c r="V96" s="0" t="n">
        <v>5687.45261075818</v>
      </c>
      <c r="W96" s="0" t="n">
        <v>3739.96832991864</v>
      </c>
      <c r="X96" s="0" t="n">
        <v>0.490887996003638</v>
      </c>
      <c r="Y96" s="0" t="n">
        <v>0.618071820133735</v>
      </c>
      <c r="Z96" s="0" t="n">
        <v>507.657464005592</v>
      </c>
      <c r="AA96" s="0" t="n">
        <v>488.955446532716</v>
      </c>
      <c r="AB96" s="0" t="n">
        <v>450.200459978138</v>
      </c>
      <c r="AC96" s="0" t="n">
        <v>782.939583658313</v>
      </c>
      <c r="AD96" s="0" t="n">
        <v>0.678100281883802</v>
      </c>
      <c r="AE96" s="0" t="n">
        <v>0.584997132299161</v>
      </c>
      <c r="AF96" s="0" t="n">
        <v>0.0931031495846404</v>
      </c>
      <c r="AG96" s="0" t="n">
        <v>0.428903888988294</v>
      </c>
      <c r="AH96" s="0" t="n">
        <v>0.433967031434367</v>
      </c>
      <c r="AI96" s="0" t="n">
        <v>0.367515616809101</v>
      </c>
      <c r="AJ96" s="0" t="n">
        <v>0.356786713220162</v>
      </c>
      <c r="AK96" s="0" t="n">
        <v>0.390597249893658</v>
      </c>
      <c r="AL96" s="0" t="n">
        <v>0.36936893846446</v>
      </c>
      <c r="AM96" s="0" t="n">
        <v>0.349657785382329</v>
      </c>
      <c r="AN96" s="0" t="n">
        <v>0.328898907238256</v>
      </c>
      <c r="AO96" s="0" t="n">
        <v>5260322</v>
      </c>
    </row>
    <row r="97" customFormat="false" ht="15" hidden="false" customHeight="false" outlineLevel="0" collapsed="false">
      <c r="A97" s="0" t="n">
        <v>144</v>
      </c>
      <c r="B97" s="0" t="n">
        <v>0.535647916023084</v>
      </c>
      <c r="C97" s="0" t="n">
        <v>0.125964275183649</v>
      </c>
      <c r="D97" s="0" t="n">
        <v>0.338387808793267</v>
      </c>
      <c r="E97" s="0" t="n">
        <v>0.796464602980942</v>
      </c>
      <c r="F97" s="0" t="n">
        <v>0.931337596632414</v>
      </c>
      <c r="G97" s="0" t="n">
        <v>0.824110900883307</v>
      </c>
      <c r="H97" s="0" t="n">
        <v>0.943448139354902</v>
      </c>
      <c r="I97" s="0" t="n">
        <v>0.426624604772895</v>
      </c>
      <c r="J97" s="0" t="n">
        <v>0.488199884551667</v>
      </c>
      <c r="K97" s="0" t="n">
        <v>0.200634498312694</v>
      </c>
      <c r="L97" s="0" t="n">
        <v>0.216827108258288</v>
      </c>
      <c r="M97" s="0" t="n">
        <v>0.100326086423927</v>
      </c>
      <c r="N97" s="0" t="n">
        <v>0.120209476031052</v>
      </c>
      <c r="O97" s="0" t="n">
        <v>0.26951391178412</v>
      </c>
      <c r="P97" s="0" t="n">
        <v>0.322928236049696</v>
      </c>
      <c r="Q97" s="0" t="n">
        <v>6430.35891566496</v>
      </c>
      <c r="R97" s="0" t="n">
        <v>4576.8926271568</v>
      </c>
      <c r="S97" s="0" t="n">
        <v>3590.77941150897</v>
      </c>
      <c r="T97" s="0" t="n">
        <v>2795.69988223947</v>
      </c>
      <c r="U97" s="0" t="n">
        <v>4842.7490355661</v>
      </c>
      <c r="V97" s="0" t="n">
        <v>5700.07561166148</v>
      </c>
      <c r="W97" s="0" t="n">
        <v>3748.74933917641</v>
      </c>
      <c r="X97" s="0" t="n">
        <v>0.494165023593661</v>
      </c>
      <c r="Y97" s="0" t="n">
        <v>0.618030666108627</v>
      </c>
      <c r="Z97" s="0" t="n">
        <v>522.488527282476</v>
      </c>
      <c r="AA97" s="0" t="n">
        <v>493.855308983926</v>
      </c>
      <c r="AB97" s="0" t="n">
        <v>460.016341598184</v>
      </c>
      <c r="AC97" s="0" t="n">
        <v>791.291481913647</v>
      </c>
      <c r="AD97" s="0" t="n">
        <v>0.674730979061883</v>
      </c>
      <c r="AE97" s="0" t="n">
        <v>0.591898756872546</v>
      </c>
      <c r="AF97" s="0" t="n">
        <v>0.0828322221893366</v>
      </c>
      <c r="AG97" s="0" t="n">
        <v>0.429150877304122</v>
      </c>
      <c r="AH97" s="0" t="n">
        <v>0.43604718468987</v>
      </c>
      <c r="AI97" s="0" t="n">
        <v>0.366873546134573</v>
      </c>
      <c r="AJ97" s="0" t="n">
        <v>0.357698401007691</v>
      </c>
      <c r="AK97" s="0" t="n">
        <v>0.390580920181016</v>
      </c>
      <c r="AL97" s="0" t="n">
        <v>0.370994803668242</v>
      </c>
      <c r="AM97" s="0" t="n">
        <v>0.348516655997928</v>
      </c>
      <c r="AN97" s="0" t="n">
        <v>0.329712268847402</v>
      </c>
      <c r="AO97" s="0" t="n">
        <v>5268117</v>
      </c>
    </row>
    <row r="98" customFormat="false" ht="15" hidden="false" customHeight="false" outlineLevel="0" collapsed="false">
      <c r="A98" s="0" t="n">
        <v>145</v>
      </c>
      <c r="B98" s="0" t="n">
        <v>0.533949575649405</v>
      </c>
      <c r="C98" s="0" t="n">
        <v>0.123485171632886</v>
      </c>
      <c r="D98" s="0" t="n">
        <v>0.342565252717708</v>
      </c>
      <c r="E98" s="0" t="n">
        <v>0.794964091201268</v>
      </c>
      <c r="F98" s="0" t="n">
        <v>0.928945411506776</v>
      </c>
      <c r="G98" s="0" t="n">
        <v>0.821772303646968</v>
      </c>
      <c r="H98" s="0" t="n">
        <v>0.941487858072206</v>
      </c>
      <c r="I98" s="0" t="n">
        <v>0.424470739153433</v>
      </c>
      <c r="J98" s="0" t="n">
        <v>0.484865257830709</v>
      </c>
      <c r="K98" s="0" t="n">
        <v>0.198539803719854</v>
      </c>
      <c r="L98" s="0" t="n">
        <v>0.215411288368315</v>
      </c>
      <c r="M98" s="0" t="n">
        <v>0.0981662772439702</v>
      </c>
      <c r="N98" s="0" t="n">
        <v>0.117663907444907</v>
      </c>
      <c r="O98" s="0" t="n">
        <v>0.272327074803866</v>
      </c>
      <c r="P98" s="0" t="n">
        <v>0.326416246231161</v>
      </c>
      <c r="Q98" s="0" t="n">
        <v>6453.73077350202</v>
      </c>
      <c r="R98" s="0" t="n">
        <v>4596.74970548607</v>
      </c>
      <c r="S98" s="0" t="n">
        <v>3595.58530451035</v>
      </c>
      <c r="T98" s="0" t="n">
        <v>2797.83587051002</v>
      </c>
      <c r="U98" s="0" t="n">
        <v>4848.40962835899</v>
      </c>
      <c r="V98" s="0" t="n">
        <v>5708.66005317368</v>
      </c>
      <c r="W98" s="0" t="n">
        <v>3752.00370932639</v>
      </c>
      <c r="X98" s="0" t="n">
        <v>0.490201401888742</v>
      </c>
      <c r="Y98" s="0" t="n">
        <v>0.61813253943497</v>
      </c>
      <c r="Z98" s="0" t="n">
        <v>652.427460573719</v>
      </c>
      <c r="AA98" s="0" t="n">
        <v>626.89567493271</v>
      </c>
      <c r="AB98" s="0" t="n">
        <v>588.529303494825</v>
      </c>
      <c r="AC98" s="0" t="n">
        <v>922.16191569184</v>
      </c>
      <c r="AD98" s="0" t="n">
        <v>0.676641293411559</v>
      </c>
      <c r="AE98" s="0" t="n">
        <v>0.588980127220416</v>
      </c>
      <c r="AF98" s="0" t="n">
        <v>0.0876611661911427</v>
      </c>
      <c r="AG98" s="0" t="n">
        <v>0.430595629873119</v>
      </c>
      <c r="AH98" s="0" t="n">
        <v>0.437522617663723</v>
      </c>
      <c r="AI98" s="0" t="n">
        <v>0.367106077053136</v>
      </c>
      <c r="AJ98" s="0" t="n">
        <v>0.359605479709031</v>
      </c>
      <c r="AK98" s="0" t="n">
        <v>0.392074195553934</v>
      </c>
      <c r="AL98" s="0" t="n">
        <v>0.371983047427009</v>
      </c>
      <c r="AM98" s="0" t="n">
        <v>0.348821390932495</v>
      </c>
      <c r="AN98" s="0" t="n">
        <v>0.330337233753381</v>
      </c>
      <c r="AO98" s="0" t="n">
        <v>5300547</v>
      </c>
    </row>
    <row r="99" customFormat="false" ht="15" hidden="false" customHeight="false" outlineLevel="0" collapsed="false">
      <c r="A99" s="0" t="n">
        <v>146</v>
      </c>
      <c r="B99" s="0" t="n">
        <v>0.532699226034114</v>
      </c>
      <c r="C99" s="0" t="n">
        <v>0.119900910911954</v>
      </c>
      <c r="D99" s="0" t="n">
        <v>0.347399863053932</v>
      </c>
      <c r="E99" s="0" t="n">
        <v>0.797184924217124</v>
      </c>
      <c r="F99" s="0" t="n">
        <v>0.92788859041169</v>
      </c>
      <c r="G99" s="0" t="n">
        <v>0.823901730620923</v>
      </c>
      <c r="H99" s="0" t="n">
        <v>0.940971924843039</v>
      </c>
      <c r="I99" s="0" t="n">
        <v>0.424659792136526</v>
      </c>
      <c r="J99" s="0" t="n">
        <v>0.483055013867935</v>
      </c>
      <c r="K99" s="0" t="n">
        <v>0.199014078654744</v>
      </c>
      <c r="L99" s="0" t="n">
        <v>0.216053205436494</v>
      </c>
      <c r="M99" s="0" t="n">
        <v>0.0955831985789105</v>
      </c>
      <c r="N99" s="0" t="n">
        <v>0.114136235168556</v>
      </c>
      <c r="O99" s="0" t="n">
        <v>0.276941933501688</v>
      </c>
      <c r="P99" s="0" t="n">
        <v>0.330697341375198</v>
      </c>
      <c r="Q99" s="0" t="n">
        <v>6476.62492818844</v>
      </c>
      <c r="R99" s="0" t="n">
        <v>4587.53371535655</v>
      </c>
      <c r="S99" s="0" t="n">
        <v>3601.79021336435</v>
      </c>
      <c r="T99" s="0" t="n">
        <v>2799.7684733437</v>
      </c>
      <c r="U99" s="0" t="n">
        <v>4854.59019827769</v>
      </c>
      <c r="V99" s="0" t="n">
        <v>5712.19116764408</v>
      </c>
      <c r="W99" s="0" t="n">
        <v>3740.94416297607</v>
      </c>
      <c r="X99" s="0" t="n">
        <v>0.486590262644434</v>
      </c>
      <c r="Y99" s="0" t="n">
        <v>0.616128818350111</v>
      </c>
      <c r="Z99" s="0" t="n">
        <v>513.16278190556</v>
      </c>
      <c r="AA99" s="0" t="n">
        <v>482.054313634554</v>
      </c>
      <c r="AB99" s="0" t="n">
        <v>439.322761157611</v>
      </c>
      <c r="AC99" s="0" t="n">
        <v>783.70716071783</v>
      </c>
      <c r="AD99" s="0" t="n">
        <v>0.671185832275385</v>
      </c>
      <c r="AE99" s="0" t="n">
        <v>0.573823913181602</v>
      </c>
      <c r="AF99" s="0" t="n">
        <v>0.097361919093783</v>
      </c>
      <c r="AG99" s="0" t="n">
        <v>0.432007916102907</v>
      </c>
      <c r="AH99" s="0" t="n">
        <v>0.437129719242907</v>
      </c>
      <c r="AI99" s="0" t="n">
        <v>0.37016066822697</v>
      </c>
      <c r="AJ99" s="0" t="n">
        <v>0.360153872362545</v>
      </c>
      <c r="AK99" s="0" t="n">
        <v>0.394715671524618</v>
      </c>
      <c r="AL99" s="0" t="n">
        <v>0.373194813653149</v>
      </c>
      <c r="AM99" s="0" t="n">
        <v>0.351063648243625</v>
      </c>
      <c r="AN99" s="0" t="n">
        <v>0.330542106717477</v>
      </c>
      <c r="AO99" s="0" t="n">
        <v>5333372</v>
      </c>
    </row>
    <row r="100" customFormat="false" ht="15" hidden="false" customHeight="false" outlineLevel="0" collapsed="false">
      <c r="A100" s="0" t="n">
        <v>147</v>
      </c>
      <c r="B100" s="0" t="n">
        <v>0.534513496725983</v>
      </c>
      <c r="C100" s="0" t="n">
        <v>0.117737236377085</v>
      </c>
      <c r="D100" s="0" t="n">
        <v>0.347749266896932</v>
      </c>
      <c r="E100" s="0" t="n">
        <v>0.795561530059892</v>
      </c>
      <c r="F100" s="0" t="n">
        <v>0.926125692772951</v>
      </c>
      <c r="G100" s="0" t="n">
        <v>0.822418336851166</v>
      </c>
      <c r="H100" s="0" t="n">
        <v>0.939817436598454</v>
      </c>
      <c r="I100" s="0" t="n">
        <v>0.425238375292986</v>
      </c>
      <c r="J100" s="0" t="n">
        <v>0.484412698081577</v>
      </c>
      <c r="K100" s="0" t="n">
        <v>0.198339217343742</v>
      </c>
      <c r="L100" s="0" t="n">
        <v>0.215484982480123</v>
      </c>
      <c r="M100" s="0" t="n">
        <v>0.0936672159171769</v>
      </c>
      <c r="N100" s="0" t="n">
        <v>0.111724114235368</v>
      </c>
      <c r="O100" s="0" t="n">
        <v>0.276655938849729</v>
      </c>
      <c r="P100" s="0" t="n">
        <v>0.329988880456006</v>
      </c>
      <c r="Q100" s="0" t="n">
        <v>6491.35604330673</v>
      </c>
      <c r="R100" s="0" t="n">
        <v>4592.80689915299</v>
      </c>
      <c r="S100" s="0" t="n">
        <v>3605.44334884023</v>
      </c>
      <c r="T100" s="0" t="n">
        <v>2798.87792333206</v>
      </c>
      <c r="U100" s="0" t="n">
        <v>4867.52009898055</v>
      </c>
      <c r="V100" s="0" t="n">
        <v>5726.74851006549</v>
      </c>
      <c r="W100" s="0" t="n">
        <v>3757.53399651382</v>
      </c>
      <c r="X100" s="0" t="n">
        <v>0.486813354611275</v>
      </c>
      <c r="Y100" s="0" t="n">
        <v>0.615410563920872</v>
      </c>
      <c r="Z100" s="0" t="n">
        <v>503.390611417226</v>
      </c>
      <c r="AA100" s="0" t="n">
        <v>476.841829291127</v>
      </c>
      <c r="AB100" s="0" t="n">
        <v>432.65919665983</v>
      </c>
      <c r="AC100" s="0" t="n">
        <v>734.351825812363</v>
      </c>
      <c r="AD100" s="0" t="n">
        <v>0.660453228029066</v>
      </c>
      <c r="AE100" s="0" t="n">
        <v>0.55811090069916</v>
      </c>
      <c r="AF100" s="0" t="n">
        <v>0.102342327329907</v>
      </c>
      <c r="AG100" s="0" t="n">
        <v>0.432716422627784</v>
      </c>
      <c r="AH100" s="0" t="n">
        <v>0.438431372185495</v>
      </c>
      <c r="AI100" s="0" t="n">
        <v>0.370014105927024</v>
      </c>
      <c r="AJ100" s="0" t="n">
        <v>0.361265153600362</v>
      </c>
      <c r="AK100" s="0" t="n">
        <v>0.395155363160383</v>
      </c>
      <c r="AL100" s="0" t="n">
        <v>0.373661224958837</v>
      </c>
      <c r="AM100" s="0" t="n">
        <v>0.349606390946942</v>
      </c>
      <c r="AN100" s="0" t="n">
        <v>0.33085509312463</v>
      </c>
      <c r="AO100" s="0" t="n">
        <v>5355613</v>
      </c>
    </row>
    <row r="101" customFormat="false" ht="15" hidden="false" customHeight="false" outlineLevel="0" collapsed="false">
      <c r="A101" s="0" t="n">
        <v>148</v>
      </c>
      <c r="B101" s="0" t="n">
        <v>0.535746115952199</v>
      </c>
      <c r="C101" s="0" t="n">
        <v>0.114116484414987</v>
      </c>
      <c r="D101" s="0" t="n">
        <v>0.350137399632814</v>
      </c>
      <c r="E101" s="0" t="n">
        <v>0.793445368020564</v>
      </c>
      <c r="F101" s="0" t="n">
        <v>0.9219534707393</v>
      </c>
      <c r="G101" s="0" t="n">
        <v>0.819838973550033</v>
      </c>
      <c r="H101" s="0" t="n">
        <v>0.93607351066304</v>
      </c>
      <c r="I101" s="0" t="n">
        <v>0.42508527413728</v>
      </c>
      <c r="J101" s="0" t="n">
        <v>0.482915309796619</v>
      </c>
      <c r="K101" s="0" t="n">
        <v>0.197986181775582</v>
      </c>
      <c r="L101" s="0" t="n">
        <v>0.215787290401376</v>
      </c>
      <c r="M101" s="0" t="n">
        <v>0.090545195973862</v>
      </c>
      <c r="N101" s="0" t="n">
        <v>0.107918303265377</v>
      </c>
      <c r="O101" s="0" t="n">
        <v>0.277814897909421</v>
      </c>
      <c r="P101" s="0" t="n">
        <v>0.331119857677304</v>
      </c>
      <c r="Q101" s="0" t="n">
        <v>6491.67251214185</v>
      </c>
      <c r="R101" s="0" t="n">
        <v>4606.21688233798</v>
      </c>
      <c r="S101" s="0" t="n">
        <v>3609.00147980752</v>
      </c>
      <c r="T101" s="0" t="n">
        <v>2801.40215269798</v>
      </c>
      <c r="U101" s="0" t="n">
        <v>4870.61056060921</v>
      </c>
      <c r="V101" s="0" t="n">
        <v>5737.99785849539</v>
      </c>
      <c r="W101" s="0" t="n">
        <v>3777.40482769103</v>
      </c>
      <c r="X101" s="0" t="n">
        <v>0.486204808051314</v>
      </c>
      <c r="Y101" s="0" t="n">
        <v>0.612630995798615</v>
      </c>
      <c r="Z101" s="0" t="n">
        <v>507.135209440371</v>
      </c>
      <c r="AA101" s="0" t="n">
        <v>483.268084560102</v>
      </c>
      <c r="AB101" s="0" t="n">
        <v>444.544617646658</v>
      </c>
      <c r="AC101" s="0" t="n">
        <v>811.447690296325</v>
      </c>
      <c r="AD101" s="0" t="n">
        <v>0.671300012885022</v>
      </c>
      <c r="AE101" s="0" t="n">
        <v>0.584461144454131</v>
      </c>
      <c r="AF101" s="0" t="n">
        <v>0.0868388684308909</v>
      </c>
      <c r="AG101" s="0" t="n">
        <v>0.435478240734894</v>
      </c>
      <c r="AH101" s="0" t="n">
        <v>0.440124007038846</v>
      </c>
      <c r="AI101" s="0" t="n">
        <v>0.375151116053491</v>
      </c>
      <c r="AJ101" s="0" t="n">
        <v>0.364196721511954</v>
      </c>
      <c r="AK101" s="0" t="n">
        <v>0.39801101694306</v>
      </c>
      <c r="AL101" s="0" t="n">
        <v>0.375700015704815</v>
      </c>
      <c r="AM101" s="0" t="n">
        <v>0.353330827976646</v>
      </c>
      <c r="AN101" s="0" t="n">
        <v>0.331445174740983</v>
      </c>
      <c r="AO101" s="0" t="n">
        <v>5387285</v>
      </c>
    </row>
    <row r="102" customFormat="false" ht="15" hidden="false" customHeight="false" outlineLevel="0" collapsed="false">
      <c r="A102" s="0" t="n">
        <v>149</v>
      </c>
      <c r="B102" s="0" t="n">
        <v>0.533632375185227</v>
      </c>
      <c r="C102" s="0" t="n">
        <v>0.111333734639974</v>
      </c>
      <c r="D102" s="0" t="n">
        <v>0.355033890174799</v>
      </c>
      <c r="E102" s="0" t="n">
        <v>0.79210960589006</v>
      </c>
      <c r="F102" s="0" t="n">
        <v>0.920392638155539</v>
      </c>
      <c r="G102" s="0" t="n">
        <v>0.817892165245976</v>
      </c>
      <c r="H102" s="0" t="n">
        <v>0.934534570736475</v>
      </c>
      <c r="I102" s="0" t="n">
        <v>0.422695330398147</v>
      </c>
      <c r="J102" s="0" t="n">
        <v>0.480579361418697</v>
      </c>
      <c r="K102" s="0" t="n">
        <v>0.19645234340262</v>
      </c>
      <c r="L102" s="0" t="n">
        <v>0.215087362231519</v>
      </c>
      <c r="M102" s="0" t="n">
        <v>0.0881885206679384</v>
      </c>
      <c r="N102" s="0" t="n">
        <v>0.104994540868494</v>
      </c>
      <c r="O102" s="0" t="n">
        <v>0.281225754823975</v>
      </c>
      <c r="P102" s="0" t="n">
        <v>0.334818735868349</v>
      </c>
      <c r="Q102" s="0" t="n">
        <v>6513.59853381249</v>
      </c>
      <c r="R102" s="0" t="n">
        <v>4619.62522442321</v>
      </c>
      <c r="S102" s="0" t="n">
        <v>3612.37464385886</v>
      </c>
      <c r="T102" s="0" t="n">
        <v>2804.37877684744</v>
      </c>
      <c r="U102" s="0" t="n">
        <v>4873.69572328871</v>
      </c>
      <c r="V102" s="0" t="n">
        <v>5742.1596875569</v>
      </c>
      <c r="W102" s="0" t="n">
        <v>3764.00819159219</v>
      </c>
      <c r="X102" s="0" t="n">
        <v>0.4820453659557</v>
      </c>
      <c r="Y102" s="0" t="n">
        <v>0.610319566881552</v>
      </c>
      <c r="Z102" s="0" t="n">
        <v>635.161810550244</v>
      </c>
      <c r="AA102" s="0" t="n">
        <v>624.965165116489</v>
      </c>
      <c r="AB102" s="0" t="n">
        <v>592.909787935085</v>
      </c>
      <c r="AC102" s="0" t="n">
        <v>880.387620370183</v>
      </c>
      <c r="AD102" s="0" t="n">
        <v>0.658846347356184</v>
      </c>
      <c r="AE102" s="0" t="n">
        <v>0.582176973310278</v>
      </c>
      <c r="AF102" s="0" t="n">
        <v>0.0766693740459064</v>
      </c>
      <c r="AG102" s="0" t="n">
        <v>0.433958944693693</v>
      </c>
      <c r="AH102" s="0" t="n">
        <v>0.441188899527724</v>
      </c>
      <c r="AI102" s="0" t="n">
        <v>0.37517146940064</v>
      </c>
      <c r="AJ102" s="0" t="n">
        <v>0.365605771510353</v>
      </c>
      <c r="AK102" s="0" t="n">
        <v>0.395622762534157</v>
      </c>
      <c r="AL102" s="0" t="n">
        <v>0.375591363693979</v>
      </c>
      <c r="AM102" s="0" t="n">
        <v>0.353133523853292</v>
      </c>
      <c r="AN102" s="0" t="n">
        <v>0.332097944609881</v>
      </c>
      <c r="AO102" s="0" t="n">
        <v>5402235</v>
      </c>
    </row>
    <row r="103" customFormat="false" ht="15" hidden="false" customHeight="false" outlineLevel="0" collapsed="false">
      <c r="A103" s="0" t="n">
        <v>150</v>
      </c>
      <c r="B103" s="0" t="n">
        <v>0.535910604683743</v>
      </c>
      <c r="C103" s="0" t="n">
        <v>0.108756186898643</v>
      </c>
      <c r="D103" s="0" t="n">
        <v>0.355333208417614</v>
      </c>
      <c r="E103" s="0" t="n">
        <v>0.790073578203282</v>
      </c>
      <c r="F103" s="0" t="n">
        <v>0.91773859829933</v>
      </c>
      <c r="G103" s="0" t="n">
        <v>0.816418273425011</v>
      </c>
      <c r="H103" s="0" t="n">
        <v>0.932020306042036</v>
      </c>
      <c r="I103" s="0" t="n">
        <v>0.423408809039569</v>
      </c>
      <c r="J103" s="0" t="n">
        <v>0.481290804485484</v>
      </c>
      <c r="K103" s="0" t="n">
        <v>0.195938175985427</v>
      </c>
      <c r="L103" s="0" t="n">
        <v>0.213999686063442</v>
      </c>
      <c r="M103" s="0" t="n">
        <v>0.0859253897347561</v>
      </c>
      <c r="N103" s="0" t="n">
        <v>0.102278565971482</v>
      </c>
      <c r="O103" s="0" t="n">
        <v>0.280739379428957</v>
      </c>
      <c r="P103" s="0" t="n">
        <v>0.334169227842364</v>
      </c>
      <c r="Q103" s="0" t="n">
        <v>6528.82819769619</v>
      </c>
      <c r="R103" s="0" t="n">
        <v>4629.54650397588</v>
      </c>
      <c r="S103" s="0" t="n">
        <v>3615.38995958136</v>
      </c>
      <c r="T103" s="0" t="n">
        <v>2806.17201419087</v>
      </c>
      <c r="U103" s="0" t="n">
        <v>4889.1903986335</v>
      </c>
      <c r="V103" s="0" t="n">
        <v>5754.99049294087</v>
      </c>
      <c r="W103" s="0" t="n">
        <v>3816.1517282504</v>
      </c>
      <c r="X103" s="0" t="n">
        <v>0.486143734880384</v>
      </c>
      <c r="Y103" s="0" t="n">
        <v>0.612331610160758</v>
      </c>
      <c r="Z103" s="0" t="n">
        <v>506.25558754923</v>
      </c>
      <c r="AA103" s="0" t="n">
        <v>476.184848504244</v>
      </c>
      <c r="AB103" s="0" t="n">
        <v>445.47480551675</v>
      </c>
      <c r="AC103" s="0" t="n">
        <v>765.482408537156</v>
      </c>
      <c r="AD103" s="0" t="n">
        <v>0.653082065969728</v>
      </c>
      <c r="AE103" s="0" t="n">
        <v>0.582427057585641</v>
      </c>
      <c r="AF103" s="0" t="n">
        <v>0.0706550083840867</v>
      </c>
      <c r="AG103" s="0" t="n">
        <v>0.431999780095972</v>
      </c>
      <c r="AH103" s="0" t="n">
        <v>0.442352349143867</v>
      </c>
      <c r="AI103" s="0" t="n">
        <v>0.373318159049781</v>
      </c>
      <c r="AJ103" s="0" t="n">
        <v>0.367150503351673</v>
      </c>
      <c r="AK103" s="0" t="n">
        <v>0.395601904621652</v>
      </c>
      <c r="AL103" s="0" t="n">
        <v>0.378622995018327</v>
      </c>
      <c r="AM103" s="0" t="n">
        <v>0.349317649511619</v>
      </c>
      <c r="AN103" s="0" t="n">
        <v>0.332045269042656</v>
      </c>
      <c r="AO103" s="0" t="n">
        <v>5413887</v>
      </c>
    </row>
    <row r="104" customFormat="false" ht="15" hidden="false" customHeight="false" outlineLevel="0" collapsed="false">
      <c r="A104" s="0" t="n">
        <v>151</v>
      </c>
      <c r="B104" s="0" t="n">
        <v>0.534183974226867</v>
      </c>
      <c r="C104" s="0" t="n">
        <v>0.106734174579712</v>
      </c>
      <c r="D104" s="0" t="n">
        <v>0.359081851193421</v>
      </c>
      <c r="E104" s="0" t="n">
        <v>0.789405756184204</v>
      </c>
      <c r="F104" s="0" t="n">
        <v>0.916684778037446</v>
      </c>
      <c r="G104" s="0" t="n">
        <v>0.815728679551166</v>
      </c>
      <c r="H104" s="0" t="n">
        <v>0.931283901652572</v>
      </c>
      <c r="I104" s="0" t="n">
        <v>0.421687904116044</v>
      </c>
      <c r="J104" s="0" t="n">
        <v>0.478925423373591</v>
      </c>
      <c r="K104" s="0" t="n">
        <v>0.195531408369519</v>
      </c>
      <c r="L104" s="0" t="n">
        <v>0.213920707789056</v>
      </c>
      <c r="M104" s="0" t="n">
        <v>0.0842565717947943</v>
      </c>
      <c r="N104" s="0" t="n">
        <v>0.100305444208461</v>
      </c>
      <c r="O104" s="0" t="n">
        <v>0.283461280273366</v>
      </c>
      <c r="P104" s="0" t="n">
        <v>0.337453910455394</v>
      </c>
      <c r="Q104" s="0" t="n">
        <v>6544.03743252807</v>
      </c>
      <c r="R104" s="0" t="n">
        <v>4645.57044126606</v>
      </c>
      <c r="S104" s="0" t="n">
        <v>3618.98485027077</v>
      </c>
      <c r="T104" s="0" t="n">
        <v>2808.44148570455</v>
      </c>
      <c r="U104" s="0" t="n">
        <v>4890.44965166256</v>
      </c>
      <c r="V104" s="0" t="n">
        <v>5760.4452537259</v>
      </c>
      <c r="W104" s="0" t="n">
        <v>3769.49240009921</v>
      </c>
      <c r="X104" s="0" t="n">
        <v>0.480189495613228</v>
      </c>
      <c r="Y104" s="0" t="n">
        <v>0.609943061966745</v>
      </c>
      <c r="Z104" s="0" t="n">
        <v>508.566762794356</v>
      </c>
      <c r="AA104" s="0" t="n">
        <v>479.346012504351</v>
      </c>
      <c r="AB104" s="0" t="n">
        <v>443.443705761353</v>
      </c>
      <c r="AC104" s="0" t="n">
        <v>746.819514917367</v>
      </c>
      <c r="AD104" s="0" t="n">
        <v>0.652926944848918</v>
      </c>
      <c r="AE104" s="0" t="n">
        <v>0.569407132333302</v>
      </c>
      <c r="AF104" s="0" t="n">
        <v>0.0837436564624385</v>
      </c>
      <c r="AG104" s="0" t="n">
        <v>0.435191305825836</v>
      </c>
      <c r="AH104" s="0" t="n">
        <v>0.443336364780531</v>
      </c>
      <c r="AI104" s="0" t="n">
        <v>0.378745877495029</v>
      </c>
      <c r="AJ104" s="0" t="n">
        <v>0.367970376534319</v>
      </c>
      <c r="AK104" s="0" t="n">
        <v>0.399368852015048</v>
      </c>
      <c r="AL104" s="0" t="n">
        <v>0.378934294275289</v>
      </c>
      <c r="AM104" s="0" t="n">
        <v>0.354901682733517</v>
      </c>
      <c r="AN104" s="0" t="n">
        <v>0.332609657506579</v>
      </c>
      <c r="AO104" s="0" t="n">
        <v>5442138</v>
      </c>
    </row>
    <row r="105" customFormat="false" ht="15" hidden="false" customHeight="false" outlineLevel="0" collapsed="false">
      <c r="A105" s="0" t="n">
        <v>152</v>
      </c>
      <c r="B105" s="0" t="n">
        <v>0.537584668620546</v>
      </c>
      <c r="C105" s="0" t="n">
        <v>0.10369521669141</v>
      </c>
      <c r="D105" s="0" t="n">
        <v>0.358720114688044</v>
      </c>
      <c r="E105" s="0" t="n">
        <v>0.787564185093829</v>
      </c>
      <c r="F105" s="0" t="n">
        <v>0.914642937327682</v>
      </c>
      <c r="G105" s="0" t="n">
        <v>0.813864922797649</v>
      </c>
      <c r="H105" s="0" t="n">
        <v>0.929342427836544</v>
      </c>
      <c r="I105" s="0" t="n">
        <v>0.423382431461076</v>
      </c>
      <c r="J105" s="0" t="n">
        <v>0.480508667184036</v>
      </c>
      <c r="K105" s="0" t="n">
        <v>0.194236706473978</v>
      </c>
      <c r="L105" s="0" t="n">
        <v>0.213155227936522</v>
      </c>
      <c r="M105" s="0" t="n">
        <v>0.0816666388316986</v>
      </c>
      <c r="N105" s="0" t="n">
        <v>0.0973532756394955</v>
      </c>
      <c r="O105" s="0" t="n">
        <v>0.282515114801054</v>
      </c>
      <c r="P105" s="0" t="n">
        <v>0.33678099450415</v>
      </c>
      <c r="Q105" s="0" t="n">
        <v>6582.99794933049</v>
      </c>
      <c r="R105" s="0" t="n">
        <v>4656.39577313641</v>
      </c>
      <c r="S105" s="0" t="n">
        <v>3619.73341845813</v>
      </c>
      <c r="T105" s="0" t="n">
        <v>2814.82275018758</v>
      </c>
      <c r="U105" s="0" t="n">
        <v>4924.00135208652</v>
      </c>
      <c r="V105" s="0" t="n">
        <v>5789.10967086718</v>
      </c>
      <c r="W105" s="0" t="n">
        <v>3860.44985811341</v>
      </c>
      <c r="X105" s="0" t="n">
        <v>0.490729250292572</v>
      </c>
      <c r="Y105" s="0" t="n">
        <v>0.612950134934057</v>
      </c>
      <c r="Z105" s="0" t="n">
        <v>499.057738763214</v>
      </c>
      <c r="AA105" s="0" t="n">
        <v>470.094731371973</v>
      </c>
      <c r="AB105" s="0" t="n">
        <v>436.367387335115</v>
      </c>
      <c r="AC105" s="0" t="n">
        <v>743.883216462168</v>
      </c>
      <c r="AD105" s="0" t="n">
        <v>0.654685981841804</v>
      </c>
      <c r="AE105" s="0" t="n">
        <v>0.577616846722653</v>
      </c>
      <c r="AF105" s="0" t="n">
        <v>0.0770691351191508</v>
      </c>
      <c r="AG105" s="0" t="n">
        <v>0.433146730660449</v>
      </c>
      <c r="AH105" s="0" t="n">
        <v>0.444417375276079</v>
      </c>
      <c r="AI105" s="0" t="n">
        <v>0.378406018483146</v>
      </c>
      <c r="AJ105" s="0" t="n">
        <v>0.369521442148834</v>
      </c>
      <c r="AK105" s="0" t="n">
        <v>0.397404089946393</v>
      </c>
      <c r="AL105" s="0" t="n">
        <v>0.380413564984756</v>
      </c>
      <c r="AM105" s="0" t="n">
        <v>0.354195383448793</v>
      </c>
      <c r="AN105" s="0" t="n">
        <v>0.333180572600073</v>
      </c>
      <c r="AO105" s="0" t="n">
        <v>5451937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AF24" activeCellId="0" sqref="AF24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0.0032469915204234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0.00321927853351556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0.00321107575827939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0.00318355110576674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0.00314272059989285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0.00312548919656208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0.00310927931959593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0.0030890720132758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0.00307487021245545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0.00305349622695428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0.00303993052215556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0.00302967636614127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0.00297984138924945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0.00296162324082982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0.00293000109169439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0.692383268302116</v>
      </c>
      <c r="C20" s="3" t="n">
        <f aca="false">Adequacy_low!C19</f>
        <v>0.284339264286339</v>
      </c>
      <c r="D20" s="3" t="n">
        <f aca="false">Adequacy_low!D19</f>
        <v>0.0232774674115456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0.684253909600792</v>
      </c>
      <c r="J20" s="3" t="n">
        <f aca="false">Adequacy_low!M19</f>
        <v>0.283315605410755</v>
      </c>
      <c r="K20" s="3" t="n">
        <f aca="false">Adequacy_low!O19</f>
        <v>0.0231936654569449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0.776998706677444</v>
      </c>
      <c r="S20" s="3" t="n">
        <f aca="false">Adequacy_low!N19</f>
        <v>0.185164029869273</v>
      </c>
      <c r="T20" s="3" t="n">
        <f aca="false">Adequacy_low!P19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0.687221256041705</v>
      </c>
      <c r="C21" s="3" t="n">
        <f aca="false">Adequacy_low!C20</f>
        <v>0.290963460441897</v>
      </c>
      <c r="D21" s="3" t="n">
        <f aca="false">Adequacy_low!D20</f>
        <v>0.0218152835163977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0.679597366308618</v>
      </c>
      <c r="J21" s="3" t="n">
        <f aca="false">Adequacy_low!M20</f>
        <v>0.288553622371886</v>
      </c>
      <c r="K21" s="3" t="n">
        <f aca="false">Adequacy_low!O20</f>
        <v>0.0216346034384043</v>
      </c>
      <c r="L21" s="0" t="n">
        <f aca="false">F21-E21</f>
        <v>0.00289938316505955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0.771752934531113</v>
      </c>
      <c r="S21" s="3" t="n">
        <f aca="false">Adequacy_low!N20</f>
        <v>0.191097714926209</v>
      </c>
      <c r="T21" s="3" t="n">
        <f aca="false">Adequacy_low!P20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0.685936214975362</v>
      </c>
      <c r="C22" s="3" t="n">
        <f aca="false">Adequacy_low!C21</f>
        <v>0.290152984122675</v>
      </c>
      <c r="D22" s="3" t="n">
        <f aca="false">Adequacy_low!D21</f>
        <v>0.0239108009019635</v>
      </c>
      <c r="E22" s="3" t="n">
        <f aca="false">Adequacy_low!E21</f>
        <v>0.982463633153269</v>
      </c>
      <c r="F22" s="3" t="n">
        <f aca="false">Adequacy_low!G21</f>
        <v>0.98590422240218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0.673907385876096</v>
      </c>
      <c r="J22" s="3" t="n">
        <f aca="false">Adequacy_low!M21</f>
        <v>0.285064754951426</v>
      </c>
      <c r="K22" s="3" t="n">
        <f aca="false">Adequacy_low!O21</f>
        <v>0.0234914923257475</v>
      </c>
      <c r="L22" s="0" t="n">
        <f aca="false">F22-E22</f>
        <v>0.00344058924891122</v>
      </c>
      <c r="N22" s="3" t="n">
        <f aca="false">Adequacy_low!F21</f>
        <v>0.988347247029284</v>
      </c>
      <c r="O22" s="3" t="n">
        <f aca="false">Adequacy_low!H21</f>
        <v>0.991716902596823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0.765146935203868</v>
      </c>
      <c r="S22" s="3" t="n">
        <f aca="false">Adequacy_low!N21</f>
        <v>0.194855506802396</v>
      </c>
      <c r="T22" s="3" t="n">
        <f aca="false">Adequacy_low!P21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0.682875013534237</v>
      </c>
      <c r="C23" s="3" t="n">
        <f aca="false">Adequacy_low!C22</f>
        <v>0.289396014302744</v>
      </c>
      <c r="D23" s="3" t="n">
        <f aca="false">Adequacy_low!D22</f>
        <v>0.0277289721630187</v>
      </c>
      <c r="E23" s="3" t="n">
        <f aca="false">Adequacy_low!E22</f>
        <v>0.975760061808743</v>
      </c>
      <c r="F23" s="3" t="n">
        <f aca="false">Adequacy_low!G22</f>
        <v>0.981522213356402</v>
      </c>
      <c r="G23" s="3" t="n">
        <f aca="false">Adequacy_low!K22</f>
        <v>0.0942242354435736</v>
      </c>
      <c r="H23" s="0" t="n">
        <f aca="false">H19+1</f>
        <v>2020</v>
      </c>
      <c r="I23" s="3" t="n">
        <f aca="false">Adequacy_low!I22</f>
        <v>0.666322165413814</v>
      </c>
      <c r="J23" s="3" t="n">
        <f aca="false">Adequacy_low!M22</f>
        <v>0.282381072803249</v>
      </c>
      <c r="K23" s="3" t="n">
        <f aca="false">Adequacy_low!O22</f>
        <v>0.02705682359168</v>
      </c>
      <c r="L23" s="0" t="n">
        <f aca="false">F23-E23</f>
        <v>0.00576215154765969</v>
      </c>
      <c r="N23" s="3" t="n">
        <f aca="false">Adequacy_low!F22</f>
        <v>0.987276425938433</v>
      </c>
      <c r="O23" s="3" t="n">
        <f aca="false">Adequacy_low!H22</f>
        <v>0.991350246871371</v>
      </c>
      <c r="P23" s="3" t="n">
        <f aca="false">Adequacy_low!L22</f>
        <v>0.0974204733845254</v>
      </c>
      <c r="Q23" s="0" t="n">
        <f aca="false">Q19+1</f>
        <v>2020</v>
      </c>
      <c r="R23" s="4" t="n">
        <f aca="false">Adequacy_low!J22</f>
        <v>0.756512435964481</v>
      </c>
      <c r="S23" s="3" t="n">
        <f aca="false">Adequacy_low!N22</f>
        <v>0.198178088972</v>
      </c>
      <c r="T23" s="3" t="n">
        <f aca="false">Adequacy_low!P22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0.680967286157038</v>
      </c>
      <c r="C24" s="3" t="n">
        <f aca="false">Adequacy_low!C23</f>
        <v>0.289156123850596</v>
      </c>
      <c r="D24" s="3" t="n">
        <f aca="false">Adequacy_low!D23</f>
        <v>0.0298765899923654</v>
      </c>
      <c r="E24" s="3" t="n">
        <f aca="false">Adequacy_low!E23</f>
        <v>0.967611355811484</v>
      </c>
      <c r="F24" s="3" t="n">
        <f aca="false">Adequacy_low!G23</f>
        <v>0.975468680495023</v>
      </c>
      <c r="G24" s="3" t="n">
        <f aca="false">Adequacy_low!K23</f>
        <v>0.0986999596308667</v>
      </c>
      <c r="H24" s="0" t="n">
        <f aca="false">H20+1</f>
        <v>2020</v>
      </c>
      <c r="I24" s="3" t="n">
        <f aca="false">Adequacy_low!I23</f>
        <v>0.658911679021678</v>
      </c>
      <c r="J24" s="3" t="n">
        <f aca="false">Adequacy_low!M23</f>
        <v>0.279790749040269</v>
      </c>
      <c r="K24" s="3" t="n">
        <f aca="false">Adequacy_low!O23</f>
        <v>0.0289089277495365</v>
      </c>
      <c r="L24" s="0" t="n">
        <f aca="false">F24-E24</f>
        <v>0.00785732468353939</v>
      </c>
      <c r="N24" s="3" t="n">
        <f aca="false">Adequacy_low!F23</f>
        <v>0.986733981283947</v>
      </c>
      <c r="O24" s="3" t="n">
        <f aca="false">Adequacy_low!H23</f>
        <v>0.990078475301651</v>
      </c>
      <c r="P24" s="3" t="n">
        <f aca="false">Adequacy_low!L23</f>
        <v>0.101012440874455</v>
      </c>
      <c r="Q24" s="0" t="n">
        <f aca="false">Q20+1</f>
        <v>2020</v>
      </c>
      <c r="R24" s="4" t="n">
        <f aca="false">Adequacy_low!J23</f>
        <v>0.749498511462021</v>
      </c>
      <c r="S24" s="3" t="n">
        <f aca="false">Adequacy_low!N23</f>
        <v>0.202463742208603</v>
      </c>
      <c r="T24" s="3" t="n">
        <f aca="false">Adequacy_low!P23</f>
        <v>0.0347717276133228</v>
      </c>
      <c r="U24" s="0" t="n">
        <f aca="false">O24-N24</f>
        <v>0.00334449401770409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0.678363299226297</v>
      </c>
      <c r="C25" s="3" t="n">
        <f aca="false">Adequacy_low!C24</f>
        <v>0.289289150594366</v>
      </c>
      <c r="D25" s="3" t="n">
        <f aca="false">Adequacy_low!D24</f>
        <v>0.0323475501793371</v>
      </c>
      <c r="E25" s="3" t="n">
        <f aca="false">Adequacy_low!E24</f>
        <v>0.961268919674515</v>
      </c>
      <c r="F25" s="3" t="n">
        <f aca="false">Adequacy_low!G24</f>
        <v>0.970897261233599</v>
      </c>
      <c r="G25" s="3" t="n">
        <f aca="false">Adequacy_low!K24</f>
        <v>0.10431424800401</v>
      </c>
      <c r="H25" s="0" t="n">
        <f aca="false">H21+1</f>
        <v>2020</v>
      </c>
      <c r="I25" s="3" t="n">
        <f aca="false">Adequacy_low!I24</f>
        <v>0.652089555794102</v>
      </c>
      <c r="J25" s="3" t="n">
        <f aca="false">Adequacy_low!M24</f>
        <v>0.278084669265404</v>
      </c>
      <c r="K25" s="3" t="n">
        <f aca="false">Adequacy_low!O24</f>
        <v>0.0310946946150085</v>
      </c>
      <c r="L25" s="0" t="n">
        <f aca="false">F25-E25</f>
        <v>0.00962834155908399</v>
      </c>
      <c r="N25" s="3" t="n">
        <f aca="false">Adequacy_low!F24</f>
        <v>0.987186222622618</v>
      </c>
      <c r="O25" s="3" t="n">
        <f aca="false">Adequacy_low!H24</f>
        <v>0.990192269864731</v>
      </c>
      <c r="P25" s="3" t="n">
        <f aca="false">Adequacy_low!L24</f>
        <v>0.105462619879622</v>
      </c>
      <c r="Q25" s="0" t="n">
        <f aca="false">Q21+1</f>
        <v>2020</v>
      </c>
      <c r="R25" s="4" t="n">
        <f aca="false">Adequacy_low!J24</f>
        <v>0.743078537685966</v>
      </c>
      <c r="S25" s="3" t="n">
        <f aca="false">Adequacy_low!N24</f>
        <v>0.206678542865617</v>
      </c>
      <c r="T25" s="3" t="n">
        <f aca="false">Adequacy_low!P24</f>
        <v>0.037429142071034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0.676872810401119</v>
      </c>
      <c r="C26" s="3" t="n">
        <f aca="false">Adequacy_low!C25</f>
        <v>0.288285001103988</v>
      </c>
      <c r="D26" s="3" t="n">
        <f aca="false">Adequacy_low!D25</f>
        <v>0.0348421884948925</v>
      </c>
      <c r="E26" s="3" t="n">
        <f aca="false">Adequacy_low!E25</f>
        <v>0.953853755998905</v>
      </c>
      <c r="F26" s="3" t="n">
        <f aca="false">Adequacy_low!G25</f>
        <v>0.965011170418102</v>
      </c>
      <c r="G26" s="3" t="n">
        <f aca="false">Adequacy_low!K25</f>
        <v>0.110228390557185</v>
      </c>
      <c r="H26" s="0" t="n">
        <f aca="false">H22+1</f>
        <v>2020</v>
      </c>
      <c r="I26" s="3" t="n">
        <f aca="false">Adequacy_low!I25</f>
        <v>0.645637672534642</v>
      </c>
      <c r="J26" s="3" t="n">
        <f aca="false">Adequacy_low!M25</f>
        <v>0.274981731101187</v>
      </c>
      <c r="K26" s="3" t="n">
        <f aca="false">Adequacy_low!O25</f>
        <v>0.033234352363075</v>
      </c>
      <c r="L26" s="0" t="n">
        <f aca="false">F26-E26</f>
        <v>0.0111574144191968</v>
      </c>
      <c r="N26" s="3" t="n">
        <f aca="false">Adequacy_low!F25</f>
        <v>0.986562233386761</v>
      </c>
      <c r="O26" s="3" t="n">
        <f aca="false">Adequacy_low!H25</f>
        <v>0.989972739226911</v>
      </c>
      <c r="P26" s="3" t="n">
        <f aca="false">Adequacy_low!L25</f>
        <v>0.111280117152116</v>
      </c>
      <c r="Q26" s="0" t="n">
        <f aca="false">Q22+1</f>
        <v>2020</v>
      </c>
      <c r="R26" s="4" t="n">
        <f aca="false">Adequacy_low!J25</f>
        <v>0.73386540123436</v>
      </c>
      <c r="S26" s="3" t="n">
        <f aca="false">Adequacy_low!N25</f>
        <v>0.212781327687232</v>
      </c>
      <c r="T26" s="3" t="n">
        <f aca="false">Adequacy_low!P25</f>
        <v>0.0399155044651689</v>
      </c>
      <c r="U26" s="0" t="n">
        <f aca="false">O26-N26</f>
        <v>0.00341050584015057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0.675073611289563</v>
      </c>
      <c r="C27" s="3" t="n">
        <f aca="false">Adequacy_low!C26</f>
        <v>0.286853826716348</v>
      </c>
      <c r="D27" s="3" t="n">
        <f aca="false">Adequacy_low!D26</f>
        <v>0.0380725619940897</v>
      </c>
      <c r="E27" s="3" t="n">
        <f aca="false">Adequacy_low!E26</f>
        <v>0.944581583764031</v>
      </c>
      <c r="F27" s="3" t="n">
        <f aca="false">Adequacy_low!G26</f>
        <v>0.957541818362026</v>
      </c>
      <c r="G27" s="3" t="n">
        <f aca="false">Adequacy_low!K26</f>
        <v>0.11554199080106</v>
      </c>
      <c r="H27" s="0" t="n">
        <f aca="false">H23+1</f>
        <v>2021</v>
      </c>
      <c r="I27" s="3" t="n">
        <f aca="false">Adequacy_low!I26</f>
        <v>0.637662100909199</v>
      </c>
      <c r="J27" s="3" t="n">
        <f aca="false">Adequacy_low!M26</f>
        <v>0.2709568419485</v>
      </c>
      <c r="K27" s="3" t="n">
        <f aca="false">Adequacy_low!O26</f>
        <v>0.0359626409063315</v>
      </c>
      <c r="L27" s="0" t="n">
        <f aca="false">F27-E27</f>
        <v>0.0129602345979958</v>
      </c>
      <c r="N27" s="3" t="n">
        <f aca="false">Adequacy_low!F26</f>
        <v>0.985566839506532</v>
      </c>
      <c r="O27" s="3" t="n">
        <f aca="false">Adequacy_low!H26</f>
        <v>0.989471515407509</v>
      </c>
      <c r="P27" s="3" t="n">
        <f aca="false">Adequacy_low!L26</f>
        <v>0.11619172116463</v>
      </c>
      <c r="Q27" s="0" t="n">
        <f aca="false">Q23+1</f>
        <v>2021</v>
      </c>
      <c r="R27" s="4" t="n">
        <f aca="false">Adequacy_low!J26</f>
        <v>0.726107680207408</v>
      </c>
      <c r="S27" s="3" t="n">
        <f aca="false">Adequacy_low!N26</f>
        <v>0.216299867457069</v>
      </c>
      <c r="T27" s="3" t="n">
        <f aca="false">Adequacy_low!P26</f>
        <v>0.0431592918420554</v>
      </c>
      <c r="U27" s="0" t="n">
        <f aca="false">O27-N27</f>
        <v>0.00390467590097643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0.673151514319707</v>
      </c>
      <c r="C28" s="3" t="n">
        <f aca="false">Adequacy_low!C27</f>
        <v>0.286782208206749</v>
      </c>
      <c r="D28" s="3" t="n">
        <f aca="false">Adequacy_low!D27</f>
        <v>0.040066277473544</v>
      </c>
      <c r="E28" s="3" t="n">
        <f aca="false">Adequacy_low!E27</f>
        <v>0.936137982045586</v>
      </c>
      <c r="F28" s="3" t="n">
        <f aca="false">Adequacy_low!G27</f>
        <v>0.951003505328028</v>
      </c>
      <c r="G28" s="3" t="n">
        <f aca="false">Adequacy_low!K27</f>
        <v>0.12067962148302</v>
      </c>
      <c r="H28" s="0" t="n">
        <f aca="false">H24+1</f>
        <v>2021</v>
      </c>
      <c r="I28" s="3" t="n">
        <f aca="false">Adequacy_low!I27</f>
        <v>0.630162700226181</v>
      </c>
      <c r="J28" s="3" t="n">
        <f aca="false">Adequacy_low!M27</f>
        <v>0.268467717677243</v>
      </c>
      <c r="K28" s="3" t="n">
        <f aca="false">Adequacy_low!O27</f>
        <v>0.037507564142162</v>
      </c>
      <c r="L28" s="0" t="n">
        <f aca="false">F28-E28</f>
        <v>0.0148655232824423</v>
      </c>
      <c r="N28" s="3" t="n">
        <f aca="false">Adequacy_low!F27</f>
        <v>0.985107752301781</v>
      </c>
      <c r="O28" s="3" t="n">
        <f aca="false">Adequacy_low!H27</f>
        <v>0.98895774538789</v>
      </c>
      <c r="P28" s="3" t="n">
        <f aca="false">Adequacy_low!L27</f>
        <v>0.119989131424736</v>
      </c>
      <c r="Q28" s="0" t="n">
        <f aca="false">Q24+1</f>
        <v>2021</v>
      </c>
      <c r="R28" s="4" t="n">
        <f aca="false">Adequacy_low!J27</f>
        <v>0.719384703085471</v>
      </c>
      <c r="S28" s="3" t="n">
        <f aca="false">Adequacy_low!N27</f>
        <v>0.22067474124349</v>
      </c>
      <c r="T28" s="3" t="n">
        <f aca="false">Adequacy_low!P27</f>
        <v>0.0450483079728201</v>
      </c>
      <c r="U28" s="0" t="n">
        <f aca="false">O28-N28</f>
        <v>0.00384999308610956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0.671308642241699</v>
      </c>
      <c r="C29" s="3" t="n">
        <f aca="false">Adequacy_low!C28</f>
        <v>0.285744340257502</v>
      </c>
      <c r="D29" s="3" t="n">
        <f aca="false">Adequacy_low!D28</f>
        <v>0.0429470175007991</v>
      </c>
      <c r="E29" s="3" t="n">
        <f aca="false">Adequacy_low!E28</f>
        <v>0.929851313375526</v>
      </c>
      <c r="F29" s="3" t="n">
        <f aca="false">Adequacy_low!G28</f>
        <v>0.946183392292172</v>
      </c>
      <c r="G29" s="3" t="n">
        <f aca="false">Adequacy_low!K28</f>
        <v>0.127013012744389</v>
      </c>
      <c r="H29" s="0" t="n">
        <f aca="false">H25+1</f>
        <v>2021</v>
      </c>
      <c r="I29" s="3" t="n">
        <f aca="false">Adequacy_low!I28</f>
        <v>0.624217222668785</v>
      </c>
      <c r="J29" s="3" t="n">
        <f aca="false">Adequacy_low!M28</f>
        <v>0.265699750078061</v>
      </c>
      <c r="K29" s="3" t="n">
        <f aca="false">Adequacy_low!O28</f>
        <v>0.0399343406286797</v>
      </c>
      <c r="L29" s="0" t="n">
        <f aca="false">F29-E29</f>
        <v>0.0163320789166455</v>
      </c>
      <c r="N29" s="3" t="n">
        <f aca="false">Adequacy_low!F28</f>
        <v>0.984729211517255</v>
      </c>
      <c r="O29" s="3" t="n">
        <f aca="false">Adequacy_low!H28</f>
        <v>0.988613027995794</v>
      </c>
      <c r="P29" s="3" t="n">
        <f aca="false">Adequacy_low!L28</f>
        <v>0.125639417066467</v>
      </c>
      <c r="Q29" s="0" t="n">
        <f aca="false">Q25+1</f>
        <v>2021</v>
      </c>
      <c r="R29" s="4" t="n">
        <f aca="false">Adequacy_low!J28</f>
        <v>0.713320305036655</v>
      </c>
      <c r="S29" s="3" t="n">
        <f aca="false">Adequacy_low!N28</f>
        <v>0.223499677301428</v>
      </c>
      <c r="T29" s="3" t="n">
        <f aca="false">Adequacy_low!P28</f>
        <v>0.0479092291791722</v>
      </c>
      <c r="U29" s="0" t="n">
        <f aca="false">O29-N29</f>
        <v>0.00388381647853842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0.669248918981901</v>
      </c>
      <c r="C30" s="3" t="n">
        <f aca="false">Adequacy_low!C29</f>
        <v>0.284498718313871</v>
      </c>
      <c r="D30" s="3" t="n">
        <f aca="false">Adequacy_low!D29</f>
        <v>0.0462523627042283</v>
      </c>
      <c r="E30" s="3" t="n">
        <f aca="false">Adequacy_low!E29</f>
        <v>0.927165924373636</v>
      </c>
      <c r="F30" s="3" t="n">
        <f aca="false">Adequacy_low!G29</f>
        <v>0.943405762127801</v>
      </c>
      <c r="G30" s="3" t="n">
        <f aca="false">Adequacy_low!K29</f>
        <v>0.131872503982375</v>
      </c>
      <c r="H30" s="0" t="n">
        <f aca="false">H26+1</f>
        <v>2021</v>
      </c>
      <c r="I30" s="3" t="n">
        <f aca="false">Adequacy_low!I29</f>
        <v>0.620504792603911</v>
      </c>
      <c r="J30" s="3" t="n">
        <f aca="false">Adequacy_low!M29</f>
        <v>0.263777517148594</v>
      </c>
      <c r="K30" s="3" t="n">
        <f aca="false">Adequacy_low!O29</f>
        <v>0.0428836146211305</v>
      </c>
      <c r="L30" s="0" t="n">
        <f aca="false">F30-E30</f>
        <v>0.0162398377541656</v>
      </c>
      <c r="N30" s="3" t="n">
        <f aca="false">Adequacy_low!F29</f>
        <v>0.985594707466765</v>
      </c>
      <c r="O30" s="3" t="n">
        <f aca="false">Adequacy_low!H29</f>
        <v>0.989154551895465</v>
      </c>
      <c r="P30" s="3" t="n">
        <f aca="false">Adequacy_low!L29</f>
        <v>0.131616189698932</v>
      </c>
      <c r="Q30" s="0" t="n">
        <f aca="false">Q26+1</f>
        <v>2021</v>
      </c>
      <c r="R30" s="4" t="n">
        <f aca="false">Adequacy_low!J29</f>
        <v>0.707935511451112</v>
      </c>
      <c r="S30" s="3" t="n">
        <f aca="false">Adequacy_low!N29</f>
        <v>0.22639420762969</v>
      </c>
      <c r="T30" s="3" t="n">
        <f aca="false">Adequacy_low!P29</f>
        <v>0.0512649883859627</v>
      </c>
      <c r="U30" s="0" t="n">
        <f aca="false">O30-N30</f>
        <v>0.00355984442869994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0.669851100615362</v>
      </c>
      <c r="C31" s="3" t="n">
        <f aca="false">Adequacy_low!C30</f>
        <v>0.283750161976538</v>
      </c>
      <c r="D31" s="3" t="n">
        <f aca="false">Adequacy_low!D30</f>
        <v>0.0463987374080995</v>
      </c>
      <c r="E31" s="3" t="n">
        <f aca="false">Adequacy_low!E30</f>
        <v>0.919082916849931</v>
      </c>
      <c r="F31" s="3" t="n">
        <f aca="false">Adequacy_low!G30</f>
        <v>0.935909501042897</v>
      </c>
      <c r="G31" s="3" t="n">
        <f aca="false">Adequacy_low!K30</f>
        <v>0.136110198760856</v>
      </c>
      <c r="H31" s="0" t="n">
        <f aca="false">H27+1</f>
        <v>2022</v>
      </c>
      <c r="I31" s="3" t="n">
        <f aca="false">Adequacy_low!I30</f>
        <v>0.615648703408704</v>
      </c>
      <c r="J31" s="3" t="n">
        <f aca="false">Adequacy_low!M30</f>
        <v>0.260789926526037</v>
      </c>
      <c r="K31" s="3" t="n">
        <f aca="false">Adequacy_low!O30</f>
        <v>0.0426442869151901</v>
      </c>
      <c r="L31" s="0" t="n">
        <f aca="false">F31-E31</f>
        <v>0.0168265841929663</v>
      </c>
      <c r="N31" s="3" t="n">
        <f aca="false">Adequacy_low!F30</f>
        <v>0.983335809549059</v>
      </c>
      <c r="O31" s="3" t="n">
        <f aca="false">Adequacy_low!H30</f>
        <v>0.987161933535998</v>
      </c>
      <c r="P31" s="3" t="n">
        <f aca="false">Adequacy_low!L30</f>
        <v>0.135056957409979</v>
      </c>
      <c r="Q31" s="0" t="n">
        <f aca="false">Q27+1</f>
        <v>2022</v>
      </c>
      <c r="R31" s="4" t="n">
        <f aca="false">Adequacy_low!J30</f>
        <v>0.70062700154593</v>
      </c>
      <c r="S31" s="3" t="n">
        <f aca="false">Adequacy_low!N30</f>
        <v>0.231845854236597</v>
      </c>
      <c r="T31" s="3" t="n">
        <f aca="false">Adequacy_low!P30</f>
        <v>0.0508629537665317</v>
      </c>
      <c r="U31" s="0" t="n">
        <f aca="false">O31-N31</f>
        <v>0.00382612398693882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0.665862168707099</v>
      </c>
      <c r="C32" s="3" t="n">
        <f aca="false">Adequacy_low!C31</f>
        <v>0.283674311972616</v>
      </c>
      <c r="D32" s="3" t="n">
        <f aca="false">Adequacy_low!D31</f>
        <v>0.0504635193202855</v>
      </c>
      <c r="E32" s="3" t="n">
        <f aca="false">Adequacy_low!E31</f>
        <v>0.914807895805171</v>
      </c>
      <c r="F32" s="3" t="n">
        <f aca="false">Adequacy_low!G31</f>
        <v>0.932681012079996</v>
      </c>
      <c r="G32" s="3" t="n">
        <f aca="false">Adequacy_low!K31</f>
        <v>0.139390269094917</v>
      </c>
      <c r="H32" s="0" t="n">
        <f aca="false">H28+1</f>
        <v>2022</v>
      </c>
      <c r="I32" s="3" t="n">
        <f aca="false">Adequacy_low!I31</f>
        <v>0.609135969451208</v>
      </c>
      <c r="J32" s="3" t="n">
        <f aca="false">Adequacy_low!M31</f>
        <v>0.259507500429648</v>
      </c>
      <c r="K32" s="3" t="n">
        <f aca="false">Adequacy_low!O31</f>
        <v>0.046164425924314</v>
      </c>
      <c r="L32" s="0" t="n">
        <f aca="false">F32-E32</f>
        <v>0.0178731162748249</v>
      </c>
      <c r="N32" s="3" t="n">
        <f aca="false">Adequacy_low!F31</f>
        <v>0.983693103287165</v>
      </c>
      <c r="O32" s="3" t="n">
        <f aca="false">Adequacy_low!H31</f>
        <v>0.98772924134562</v>
      </c>
      <c r="P32" s="3" t="n">
        <f aca="false">Adequacy_low!L31</f>
        <v>0.138337308653818</v>
      </c>
      <c r="Q32" s="0" t="n">
        <f aca="false">Q28+1</f>
        <v>2022</v>
      </c>
      <c r="R32" s="4" t="n">
        <f aca="false">Adequacy_low!J31</f>
        <v>0.691609954525803</v>
      </c>
      <c r="S32" s="3" t="n">
        <f aca="false">Adequacy_low!N31</f>
        <v>0.237036246288107</v>
      </c>
      <c r="T32" s="3" t="n">
        <f aca="false">Adequacy_low!P31</f>
        <v>0.0550469024732546</v>
      </c>
      <c r="U32" s="0" t="n">
        <f aca="false">O32-N32</f>
        <v>0.00403613805845482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0.66404342729535</v>
      </c>
      <c r="C33" s="3" t="n">
        <f aca="false">Adequacy_low!C32</f>
        <v>0.282555883385086</v>
      </c>
      <c r="D33" s="3" t="n">
        <f aca="false">Adequacy_low!D32</f>
        <v>0.0534006893195636</v>
      </c>
      <c r="E33" s="3" t="n">
        <f aca="false">Adequacy_low!E32</f>
        <v>0.908495168792076</v>
      </c>
      <c r="F33" s="3" t="n">
        <f aca="false">Adequacy_low!G32</f>
        <v>0.928513360872135</v>
      </c>
      <c r="G33" s="3" t="n">
        <f aca="false">Adequacy_low!K32</f>
        <v>0.143712994170299</v>
      </c>
      <c r="H33" s="0" t="n">
        <f aca="false">H29+1</f>
        <v>2022</v>
      </c>
      <c r="I33" s="3" t="n">
        <f aca="false">Adequacy_low!I32</f>
        <v>0.603280245565958</v>
      </c>
      <c r="J33" s="3" t="n">
        <f aca="false">Adequacy_low!M32</f>
        <v>0.256700654969128</v>
      </c>
      <c r="K33" s="3" t="n">
        <f aca="false">Adequacy_low!O32</f>
        <v>0.0485142682569901</v>
      </c>
      <c r="L33" s="0" t="n">
        <f aca="false">F33-E33</f>
        <v>0.0200181920800587</v>
      </c>
      <c r="N33" s="3" t="n">
        <f aca="false">Adequacy_low!F32</f>
        <v>0.984014515811174</v>
      </c>
      <c r="O33" s="3" t="n">
        <f aca="false">Adequacy_low!H32</f>
        <v>0.988611796328696</v>
      </c>
      <c r="P33" s="3" t="n">
        <f aca="false">Adequacy_low!L32</f>
        <v>0.141998197271589</v>
      </c>
      <c r="Q33" s="0" t="n">
        <f aca="false">Q29+1</f>
        <v>2022</v>
      </c>
      <c r="R33" s="4" t="n">
        <f aca="false">Adequacy_low!J32</f>
        <v>0.683523361897582</v>
      </c>
      <c r="S33" s="3" t="n">
        <f aca="false">Adequacy_low!N32</f>
        <v>0.242704280584192</v>
      </c>
      <c r="T33" s="3" t="n">
        <f aca="false">Adequacy_low!P32</f>
        <v>0.0577868733293997</v>
      </c>
      <c r="U33" s="0" t="n">
        <f aca="false">O33-N33</f>
        <v>0.00459728051752195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0.663294214191528</v>
      </c>
      <c r="C34" s="3" t="n">
        <f aca="false">Adequacy_low!C33</f>
        <v>0.282147366162628</v>
      </c>
      <c r="D34" s="3" t="n">
        <f aca="false">Adequacy_low!D33</f>
        <v>0.0545584196458449</v>
      </c>
      <c r="E34" s="3" t="n">
        <f aca="false">Adequacy_low!E33</f>
        <v>0.901047362923078</v>
      </c>
      <c r="F34" s="3" t="n">
        <f aca="false">Adequacy_low!G33</f>
        <v>0.92326052428988</v>
      </c>
      <c r="G34" s="3" t="n">
        <f aca="false">Adequacy_low!K33</f>
        <v>0.146442886435262</v>
      </c>
      <c r="H34" s="0" t="n">
        <f aca="false">H30+1</f>
        <v>2022</v>
      </c>
      <c r="I34" s="3" t="n">
        <f aca="false">Adequacy_low!I33</f>
        <v>0.597659502539411</v>
      </c>
      <c r="J34" s="3" t="n">
        <f aca="false">Adequacy_low!M33</f>
        <v>0.254228140236528</v>
      </c>
      <c r="K34" s="3" t="n">
        <f aca="false">Adequacy_low!O33</f>
        <v>0.0491597201471391</v>
      </c>
      <c r="L34" s="0" t="n">
        <f aca="false">F34-E34</f>
        <v>0.0222131613668024</v>
      </c>
      <c r="N34" s="3" t="n">
        <f aca="false">Adequacy_low!F33</f>
        <v>0.983112598323504</v>
      </c>
      <c r="O34" s="3" t="n">
        <f aca="false">Adequacy_low!H33</f>
        <v>0.988091125382675</v>
      </c>
      <c r="P34" s="3" t="n">
        <f aca="false">Adequacy_low!L33</f>
        <v>0.143606177140173</v>
      </c>
      <c r="Q34" s="0" t="n">
        <f aca="false">Q30+1</f>
        <v>2022</v>
      </c>
      <c r="R34" s="4" t="n">
        <f aca="false">Adequacy_low!J33</f>
        <v>0.677302120531257</v>
      </c>
      <c r="S34" s="3" t="n">
        <f aca="false">Adequacy_low!N33</f>
        <v>0.247392300760525</v>
      </c>
      <c r="T34" s="3" t="n">
        <f aca="false">Adequacy_low!P33</f>
        <v>0.0584181770317227</v>
      </c>
      <c r="U34" s="0" t="n">
        <f aca="false">O34-N34</f>
        <v>0.00497852705917035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0.661923190482785</v>
      </c>
      <c r="C35" s="3" t="n">
        <f aca="false">Adequacy_low!C34</f>
        <v>0.282485519246353</v>
      </c>
      <c r="D35" s="3" t="n">
        <f aca="false">Adequacy_low!D34</f>
        <v>0.0555912902708619</v>
      </c>
      <c r="E35" s="3" t="n">
        <f aca="false">Adequacy_low!E34</f>
        <v>0.893599962315535</v>
      </c>
      <c r="F35" s="3" t="n">
        <f aca="false">Adequacy_low!G34</f>
        <v>0.916655337733597</v>
      </c>
      <c r="G35" s="3" t="n">
        <f aca="false">Adequacy_low!K34</f>
        <v>0.149585116979268</v>
      </c>
      <c r="H35" s="0" t="n">
        <f aca="false">H31+1</f>
        <v>2023</v>
      </c>
      <c r="I35" s="3" t="n">
        <f aca="false">Adequacy_low!I34</f>
        <v>0.591494538071195</v>
      </c>
      <c r="J35" s="3" t="n">
        <f aca="false">Adequacy_low!M34</f>
        <v>0.252429049353226</v>
      </c>
      <c r="K35" s="3" t="n">
        <f aca="false">Adequacy_low!O34</f>
        <v>0.0496763748911141</v>
      </c>
      <c r="L35" s="0" t="n">
        <f aca="false">F35-E35</f>
        <v>0.0230553754180621</v>
      </c>
      <c r="N35" s="3" t="n">
        <f aca="false">Adequacy_low!F34</f>
        <v>0.981558318738649</v>
      </c>
      <c r="O35" s="3" t="n">
        <f aca="false">Adequacy_low!H34</f>
        <v>0.986444306568245</v>
      </c>
      <c r="P35" s="3" t="n">
        <f aca="false">Adequacy_low!L34</f>
        <v>0.146835741215119</v>
      </c>
      <c r="Q35" s="0" t="n">
        <f aca="false">Q31+1</f>
        <v>2023</v>
      </c>
      <c r="R35" s="4" t="n">
        <f aca="false">Adequacy_low!J34</f>
        <v>0.670493309981838</v>
      </c>
      <c r="S35" s="3" t="n">
        <f aca="false">Adequacy_low!N34</f>
        <v>0.252165473047196</v>
      </c>
      <c r="T35" s="3" t="n">
        <f aca="false">Adequacy_low!P34</f>
        <v>0.0588995357096142</v>
      </c>
      <c r="U35" s="0" t="n">
        <f aca="false">O35-N35</f>
        <v>0.00488598782959604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0.660195914188016</v>
      </c>
      <c r="C36" s="3" t="n">
        <f aca="false">Adequacy_low!C35</f>
        <v>0.283269483661334</v>
      </c>
      <c r="D36" s="3" t="n">
        <f aca="false">Adequacy_low!D35</f>
        <v>0.0565346021506497</v>
      </c>
      <c r="E36" s="3" t="n">
        <f aca="false">Adequacy_low!E35</f>
        <v>0.886669136692065</v>
      </c>
      <c r="F36" s="3" t="n">
        <f aca="false">Adequacy_low!G35</f>
        <v>0.91195851525038</v>
      </c>
      <c r="G36" s="3" t="n">
        <f aca="false">Adequacy_low!K35</f>
        <v>0.153048725751523</v>
      </c>
      <c r="H36" s="0" t="n">
        <f aca="false">H32+1</f>
        <v>2023</v>
      </c>
      <c r="I36" s="3" t="n">
        <f aca="false">Adequacy_low!I35</f>
        <v>0.585375341280717</v>
      </c>
      <c r="J36" s="3" t="n">
        <f aca="false">Adequacy_low!M35</f>
        <v>0.251166308529202</v>
      </c>
      <c r="K36" s="3" t="n">
        <f aca="false">Adequacy_low!O35</f>
        <v>0.050127486882146</v>
      </c>
      <c r="L36" s="0" t="n">
        <f aca="false">F36-E36</f>
        <v>0.0252893785583145</v>
      </c>
      <c r="N36" s="3" t="n">
        <f aca="false">Adequacy_low!F35</f>
        <v>0.981344180879377</v>
      </c>
      <c r="O36" s="3" t="n">
        <f aca="false">Adequacy_low!H35</f>
        <v>0.986174240396383</v>
      </c>
      <c r="P36" s="3" t="n">
        <f aca="false">Adequacy_low!L35</f>
        <v>0.148786437056288</v>
      </c>
      <c r="Q36" s="0" t="n">
        <f aca="false">Q32+1</f>
        <v>2023</v>
      </c>
      <c r="R36" s="4" t="n">
        <f aca="false">Adequacy_low!J35</f>
        <v>0.663735429301165</v>
      </c>
      <c r="S36" s="3" t="n">
        <f aca="false">Adequacy_low!N35</f>
        <v>0.257980334240929</v>
      </c>
      <c r="T36" s="3" t="n">
        <f aca="false">Adequacy_low!P35</f>
        <v>0.0596284173372832</v>
      </c>
      <c r="U36" s="0" t="n">
        <f aca="false">O36-N36</f>
        <v>0.00483005951700555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0.656460731613976</v>
      </c>
      <c r="C37" s="3" t="n">
        <f aca="false">Adequacy_low!C36</f>
        <v>0.2833343597278</v>
      </c>
      <c r="D37" s="3" t="n">
        <f aca="false">Adequacy_low!D36</f>
        <v>0.0602049086582238</v>
      </c>
      <c r="E37" s="3" t="n">
        <f aca="false">Adequacy_low!E36</f>
        <v>0.879895321977087</v>
      </c>
      <c r="F37" s="3" t="n">
        <f aca="false">Adequacy_low!G36</f>
        <v>0.906089744132484</v>
      </c>
      <c r="G37" s="3" t="n">
        <f aca="false">Adequacy_low!K36</f>
        <v>0.155486488402129</v>
      </c>
      <c r="H37" s="0" t="n">
        <f aca="false">H33+1</f>
        <v>2023</v>
      </c>
      <c r="I37" s="3" t="n">
        <f aca="false">Adequacy_low!I36</f>
        <v>0.577616726808794</v>
      </c>
      <c r="J37" s="3" t="n">
        <f aca="false">Adequacy_low!M36</f>
        <v>0.249304577679864</v>
      </c>
      <c r="K37" s="3" t="n">
        <f aca="false">Adequacy_low!O36</f>
        <v>0.052974017488429</v>
      </c>
      <c r="L37" s="0" t="n">
        <f aca="false">F37-E37</f>
        <v>0.0261944221553967</v>
      </c>
      <c r="N37" s="3" t="n">
        <f aca="false">Adequacy_low!F36</f>
        <v>0.981040912259666</v>
      </c>
      <c r="O37" s="3" t="n">
        <f aca="false">Adequacy_low!H36</f>
        <v>0.985651193212031</v>
      </c>
      <c r="P37" s="3" t="n">
        <f aca="false">Adequacy_low!L36</f>
        <v>0.150530539773543</v>
      </c>
      <c r="Q37" s="0" t="n">
        <f aca="false">Q33+1</f>
        <v>2023</v>
      </c>
      <c r="R37" s="4" t="n">
        <f aca="false">Adequacy_low!J36</f>
        <v>0.655119860988128</v>
      </c>
      <c r="S37" s="3" t="n">
        <f aca="false">Adequacy_low!N36</f>
        <v>0.263046144728999</v>
      </c>
      <c r="T37" s="3" t="n">
        <f aca="false">Adequacy_low!P36</f>
        <v>0.0628749065425391</v>
      </c>
      <c r="U37" s="0" t="n">
        <f aca="false">O37-N37</f>
        <v>0.00461028095236471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0.653865585608692</v>
      </c>
      <c r="C38" s="3" t="n">
        <f aca="false">Adequacy_low!C37</f>
        <v>0.283067417245779</v>
      </c>
      <c r="D38" s="3" t="n">
        <f aca="false">Adequacy_low!D37</f>
        <v>0.0630669971455294</v>
      </c>
      <c r="E38" s="3" t="n">
        <f aca="false">Adequacy_low!E37</f>
        <v>0.872285396881726</v>
      </c>
      <c r="F38" s="3" t="n">
        <f aca="false">Adequacy_low!G37</f>
        <v>0.899739050940034</v>
      </c>
      <c r="G38" s="3" t="n">
        <f aca="false">Adequacy_low!K37</f>
        <v>0.158846954244231</v>
      </c>
      <c r="H38" s="0" t="n">
        <f aca="false">H34+1</f>
        <v>2023</v>
      </c>
      <c r="I38" s="3" t="n">
        <f aca="false">Adequacy_low!I37</f>
        <v>0.57035740184998</v>
      </c>
      <c r="J38" s="3" t="n">
        <f aca="false">Adequacy_low!M37</f>
        <v>0.246915574396519</v>
      </c>
      <c r="K38" s="3" t="n">
        <f aca="false">Adequacy_low!O37</f>
        <v>0.0550124206352268</v>
      </c>
      <c r="L38" s="0" t="n">
        <f aca="false">F38-E38</f>
        <v>0.0274536540583077</v>
      </c>
      <c r="N38" s="3" t="n">
        <f aca="false">Adequacy_low!F37</f>
        <v>0.981578356292552</v>
      </c>
      <c r="O38" s="3" t="n">
        <f aca="false">Adequacy_low!H37</f>
        <v>0.98527453064623</v>
      </c>
      <c r="P38" s="3" t="n">
        <f aca="false">Adequacy_low!L37</f>
        <v>0.152807252719269</v>
      </c>
      <c r="Q38" s="0" t="n">
        <f aca="false">Q34+1</f>
        <v>2023</v>
      </c>
      <c r="R38" s="4" t="n">
        <f aca="false">Adequacy_low!J37</f>
        <v>0.647771007721107</v>
      </c>
      <c r="S38" s="3" t="n">
        <f aca="false">Adequacy_low!N37</f>
        <v>0.268516852100093</v>
      </c>
      <c r="T38" s="3" t="n">
        <f aca="false">Adequacy_low!P37</f>
        <v>0.0652904964713524</v>
      </c>
      <c r="U38" s="0" t="n">
        <f aca="false">O38-N38</f>
        <v>0.0036961743536772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0.654788614192139</v>
      </c>
      <c r="C39" s="3" t="n">
        <f aca="false">Adequacy_low!C38</f>
        <v>0.279815783447811</v>
      </c>
      <c r="D39" s="3" t="n">
        <f aca="false">Adequacy_low!D38</f>
        <v>0.0653956023600496</v>
      </c>
      <c r="E39" s="3" t="n">
        <f aca="false">Adequacy_low!E38</f>
        <v>0.865414973354292</v>
      </c>
      <c r="F39" s="3" t="n">
        <f aca="false">Adequacy_low!G38</f>
        <v>0.893550876049534</v>
      </c>
      <c r="G39" s="3" t="n">
        <f aca="false">Adequacy_low!K38</f>
        <v>0.159412500479239</v>
      </c>
      <c r="H39" s="0" t="n">
        <f aca="false">H35+1</f>
        <v>2024</v>
      </c>
      <c r="I39" s="3" t="n">
        <f aca="false">Adequacy_low!I38</f>
        <v>0.566663871103784</v>
      </c>
      <c r="J39" s="3" t="n">
        <f aca="false">Adequacy_low!M38</f>
        <v>0.242156768776598</v>
      </c>
      <c r="K39" s="3" t="n">
        <f aca="false">Adequacy_low!O38</f>
        <v>0.0565943334739102</v>
      </c>
      <c r="L39" s="0" t="n">
        <f aca="false">F39-E39</f>
        <v>0.0281359026952421</v>
      </c>
      <c r="N39" s="3" t="n">
        <f aca="false">Adequacy_low!F38</f>
        <v>0.980483889267075</v>
      </c>
      <c r="O39" s="3" t="n">
        <f aca="false">Adequacy_low!H38</f>
        <v>0.984197583390061</v>
      </c>
      <c r="P39" s="3" t="n">
        <f aca="false">Adequacy_low!L38</f>
        <v>0.153448491036987</v>
      </c>
      <c r="Q39" s="0" t="n">
        <f aca="false">Q35+1</f>
        <v>2024</v>
      </c>
      <c r="R39" s="4" t="n">
        <f aca="false">Adequacy_low!J38</f>
        <v>0.641772464261402</v>
      </c>
      <c r="S39" s="3" t="n">
        <f aca="false">Adequacy_low!N38</f>
        <v>0.271720274563195</v>
      </c>
      <c r="T39" s="3" t="n">
        <f aca="false">Adequacy_low!P38</f>
        <v>0.0669911504424779</v>
      </c>
      <c r="U39" s="0" t="n">
        <f aca="false">O39-N39</f>
        <v>0.00371369412298594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0.652423314576895</v>
      </c>
      <c r="C40" s="3" t="n">
        <f aca="false">Adequacy_low!C39</f>
        <v>0.279447066535835</v>
      </c>
      <c r="D40" s="3" t="n">
        <f aca="false">Adequacy_low!D39</f>
        <v>0.0681296188872697</v>
      </c>
      <c r="E40" s="3" t="n">
        <f aca="false">Adequacy_low!E39</f>
        <v>0.857897347313065</v>
      </c>
      <c r="F40" s="3" t="n">
        <f aca="false">Adequacy_low!G39</f>
        <v>0.88642483450754</v>
      </c>
      <c r="G40" s="3" t="n">
        <f aca="false">Adequacy_low!K39</f>
        <v>0.162229496523076</v>
      </c>
      <c r="H40" s="0" t="n">
        <f aca="false">H36+1</f>
        <v>2024</v>
      </c>
      <c r="I40" s="3" t="n">
        <f aca="false">Adequacy_low!I39</f>
        <v>0.559712230900716</v>
      </c>
      <c r="J40" s="3" t="n">
        <f aca="false">Adequacy_low!M39</f>
        <v>0.23973689709551</v>
      </c>
      <c r="K40" s="3" t="n">
        <f aca="false">Adequacy_low!O39</f>
        <v>0.0584482193168387</v>
      </c>
      <c r="L40" s="0" t="n">
        <f aca="false">F40-E40</f>
        <v>0.028527487194475</v>
      </c>
      <c r="N40" s="3" t="n">
        <f aca="false">Adequacy_low!F39</f>
        <v>0.980436028991853</v>
      </c>
      <c r="O40" s="3" t="n">
        <f aca="false">Adequacy_low!H39</f>
        <v>0.983968310757278</v>
      </c>
      <c r="P40" s="3" t="n">
        <f aca="false">Adequacy_low!L39</f>
        <v>0.157337631850409</v>
      </c>
      <c r="Q40" s="0" t="n">
        <f aca="false">Q36+1</f>
        <v>2024</v>
      </c>
      <c r="R40" s="4" t="n">
        <f aca="false">Adequacy_low!J39</f>
        <v>0.634938862943292</v>
      </c>
      <c r="S40" s="3" t="n">
        <f aca="false">Adequacy_low!N39</f>
        <v>0.276205304037506</v>
      </c>
      <c r="T40" s="3" t="n">
        <f aca="false">Adequacy_low!P39</f>
        <v>0.0692918620110559</v>
      </c>
      <c r="U40" s="0" t="n">
        <f aca="false">O40-N40</f>
        <v>0.00353228176542442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0.650976742167718</v>
      </c>
      <c r="C41" s="3" t="n">
        <f aca="false">Adequacy_low!C40</f>
        <v>0.277932639603044</v>
      </c>
      <c r="D41" s="3" t="n">
        <f aca="false">Adequacy_low!D40</f>
        <v>0.0710906182292381</v>
      </c>
      <c r="E41" s="3" t="n">
        <f aca="false">Adequacy_low!E40</f>
        <v>0.851550312127961</v>
      </c>
      <c r="F41" s="3" t="n">
        <f aca="false">Adequacy_low!G40</f>
        <v>0.881760423491579</v>
      </c>
      <c r="G41" s="3" t="n">
        <f aca="false">Adequacy_low!K40</f>
        <v>0.164744676627663</v>
      </c>
      <c r="H41" s="0" t="n">
        <f aca="false">H37+1</f>
        <v>2024</v>
      </c>
      <c r="I41" s="3" t="n">
        <f aca="false">Adequacy_low!I40</f>
        <v>0.554339447980963</v>
      </c>
      <c r="J41" s="3" t="n">
        <f aca="false">Adequacy_low!M40</f>
        <v>0.23667362600452</v>
      </c>
      <c r="K41" s="3" t="n">
        <f aca="false">Adequacy_low!O40</f>
        <v>0.0605372381424774</v>
      </c>
      <c r="L41" s="0" t="n">
        <f aca="false">F41-E41</f>
        <v>0.0302101113636182</v>
      </c>
      <c r="N41" s="3" t="n">
        <f aca="false">Adequacy_low!F40</f>
        <v>0.978628061316027</v>
      </c>
      <c r="O41" s="3" t="n">
        <f aca="false">Adequacy_low!H40</f>
        <v>0.982618523615717</v>
      </c>
      <c r="P41" s="3" t="n">
        <f aca="false">Adequacy_low!L40</f>
        <v>0.159323762605419</v>
      </c>
      <c r="Q41" s="0" t="n">
        <f aca="false">Q37+1</f>
        <v>2024</v>
      </c>
      <c r="R41" s="4" t="n">
        <f aca="false">Adequacy_low!J40</f>
        <v>0.627436870393804</v>
      </c>
      <c r="S41" s="3" t="n">
        <f aca="false">Adequacy_low!N40</f>
        <v>0.279658998384726</v>
      </c>
      <c r="T41" s="3" t="n">
        <f aca="false">Adequacy_low!P40</f>
        <v>0.0715321925374968</v>
      </c>
      <c r="U41" s="0" t="n">
        <f aca="false">O41-N41</f>
        <v>0.0039904622996898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0.648579852140624</v>
      </c>
      <c r="C42" s="3" t="n">
        <f aca="false">Adequacy_low!C41</f>
        <v>0.274665736936003</v>
      </c>
      <c r="D42" s="3" t="n">
        <f aca="false">Adequacy_low!D41</f>
        <v>0.076754410923373</v>
      </c>
      <c r="E42" s="3" t="n">
        <f aca="false">Adequacy_low!E41</f>
        <v>0.849325109346149</v>
      </c>
      <c r="F42" s="3" t="n">
        <f aca="false">Adequacy_low!G41</f>
        <v>0.880607349720953</v>
      </c>
      <c r="G42" s="3" t="n">
        <f aca="false">Adequacy_low!K41</f>
        <v>0.167601382127775</v>
      </c>
      <c r="H42" s="0" t="n">
        <f aca="false">H38+1</f>
        <v>2024</v>
      </c>
      <c r="I42" s="3" t="n">
        <f aca="false">Adequacy_low!I41</f>
        <v>0.550855153839045</v>
      </c>
      <c r="J42" s="3" t="n">
        <f aca="false">Adequacy_low!M41</f>
        <v>0.233280507056811</v>
      </c>
      <c r="K42" s="3" t="n">
        <f aca="false">Adequacy_low!O41</f>
        <v>0.065189448450293</v>
      </c>
      <c r="L42" s="0" t="n">
        <f aca="false">F42-E42</f>
        <v>0.0312822403748041</v>
      </c>
      <c r="N42" s="3" t="n">
        <f aca="false">Adequacy_low!F41</f>
        <v>0.977024229784454</v>
      </c>
      <c r="O42" s="3" t="n">
        <f aca="false">Adequacy_low!H41</f>
        <v>0.981332186699869</v>
      </c>
      <c r="P42" s="3" t="n">
        <f aca="false">Adequacy_low!L41</f>
        <v>0.161964577720458</v>
      </c>
      <c r="Q42" s="0" t="n">
        <f aca="false">Q38+1</f>
        <v>2024</v>
      </c>
      <c r="R42" s="4" t="n">
        <f aca="false">Adequacy_low!J41</f>
        <v>0.624232961290531</v>
      </c>
      <c r="S42" s="3" t="n">
        <f aca="false">Adequacy_low!N41</f>
        <v>0.275737388239464</v>
      </c>
      <c r="T42" s="3" t="n">
        <f aca="false">Adequacy_low!P41</f>
        <v>0.077053880254459</v>
      </c>
      <c r="U42" s="0" t="n">
        <f aca="false">O42-N42</f>
        <v>0.00430795691541486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0.645557016600255</v>
      </c>
      <c r="C43" s="3" t="n">
        <f aca="false">Adequacy_low!C42</f>
        <v>0.271639959452548</v>
      </c>
      <c r="D43" s="3" t="n">
        <f aca="false">Adequacy_low!D42</f>
        <v>0.0828030239471964</v>
      </c>
      <c r="E43" s="3" t="n">
        <f aca="false">Adequacy_low!E42</f>
        <v>0.848088826018285</v>
      </c>
      <c r="F43" s="3" t="n">
        <f aca="false">Adequacy_low!G42</f>
        <v>0.880005833064458</v>
      </c>
      <c r="G43" s="3" t="n">
        <f aca="false">Adequacy_low!K42</f>
        <v>0.169106738034821</v>
      </c>
      <c r="H43" s="0" t="n">
        <f aca="false">H39+1</f>
        <v>2025</v>
      </c>
      <c r="I43" s="3" t="n">
        <f aca="false">Adequacy_low!I42</f>
        <v>0.547489692336377</v>
      </c>
      <c r="J43" s="3" t="n">
        <f aca="false">Adequacy_low!M42</f>
        <v>0.230374814311766</v>
      </c>
      <c r="K43" s="3" t="n">
        <f aca="false">Adequacy_low!O42</f>
        <v>0.0702243193701418</v>
      </c>
      <c r="L43" s="0" t="n">
        <f aca="false">F43-E43</f>
        <v>0.0319170070461728</v>
      </c>
      <c r="N43" s="3" t="n">
        <f aca="false">Adequacy_low!F42</f>
        <v>0.97686758123257</v>
      </c>
      <c r="O43" s="3" t="n">
        <f aca="false">Adequacy_low!H42</f>
        <v>0.981331269367041</v>
      </c>
      <c r="P43" s="3" t="n">
        <f aca="false">Adequacy_low!L42</f>
        <v>0.163570439514846</v>
      </c>
      <c r="Q43" s="0" t="n">
        <f aca="false">Q39+1</f>
        <v>2025</v>
      </c>
      <c r="R43" s="4" t="n">
        <f aca="false">Adequacy_low!J42</f>
        <v>0.621367716479016</v>
      </c>
      <c r="S43" s="3" t="n">
        <f aca="false">Adequacy_low!N42</f>
        <v>0.272449937986589</v>
      </c>
      <c r="T43" s="3" t="n">
        <f aca="false">Adequacy_low!P42</f>
        <v>0.0830499267669657</v>
      </c>
      <c r="U43" s="0" t="n">
        <f aca="false">O43-N43</f>
        <v>0.00446368813447118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0.640140921313895</v>
      </c>
      <c r="C44" s="3" t="n">
        <f aca="false">Adequacy_low!C43</f>
        <v>0.268178887962554</v>
      </c>
      <c r="D44" s="3" t="n">
        <f aca="false">Adequacy_low!D43</f>
        <v>0.0916801907235503</v>
      </c>
      <c r="E44" s="3" t="n">
        <f aca="false">Adequacy_low!E43</f>
        <v>0.849481689731857</v>
      </c>
      <c r="F44" s="3" t="n">
        <f aca="false">Adequacy_low!G43</f>
        <v>0.88055859722312</v>
      </c>
      <c r="G44" s="3" t="n">
        <f aca="false">Adequacy_low!K43</f>
        <v>0.1724794742878</v>
      </c>
      <c r="H44" s="0" t="n">
        <f aca="false">H40+1</f>
        <v>2025</v>
      </c>
      <c r="I44" s="3" t="n">
        <f aca="false">Adequacy_low!I43</f>
        <v>0.543787991504235</v>
      </c>
      <c r="J44" s="3" t="n">
        <f aca="false">Adequacy_low!M43</f>
        <v>0.227813054896841</v>
      </c>
      <c r="K44" s="3" t="n">
        <f aca="false">Adequacy_low!O43</f>
        <v>0.0778806433307804</v>
      </c>
      <c r="L44" s="0" t="n">
        <f aca="false">F44-E44</f>
        <v>0.0310769074912633</v>
      </c>
      <c r="N44" s="3" t="n">
        <f aca="false">Adequacy_low!F43</f>
        <v>0.976920554901576</v>
      </c>
      <c r="O44" s="3" t="n">
        <f aca="false">Adequacy_low!H43</f>
        <v>0.981489953032069</v>
      </c>
      <c r="P44" s="3" t="n">
        <f aca="false">Adequacy_low!L43</f>
        <v>0.168325145035857</v>
      </c>
      <c r="Q44" s="0" t="n">
        <f aca="false">Q40+1</f>
        <v>2025</v>
      </c>
      <c r="R44" s="4" t="n">
        <f aca="false">Adequacy_low!J43</f>
        <v>0.615803538215869</v>
      </c>
      <c r="S44" s="3" t="n">
        <f aca="false">Adequacy_low!N43</f>
        <v>0.26911634496681</v>
      </c>
      <c r="T44" s="3" t="n">
        <f aca="false">Adequacy_low!P43</f>
        <v>0.0920006717188972</v>
      </c>
      <c r="U44" s="0" t="n">
        <f aca="false">O44-N44</f>
        <v>0.00456939813049284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0.638315541038187</v>
      </c>
      <c r="C45" s="3" t="n">
        <f aca="false">Adequacy_low!C44</f>
        <v>0.265796080857973</v>
      </c>
      <c r="D45" s="3" t="n">
        <f aca="false">Adequacy_low!D44</f>
        <v>0.0958883781038406</v>
      </c>
      <c r="E45" s="3" t="n">
        <f aca="false">Adequacy_low!E44</f>
        <v>0.85036549374018</v>
      </c>
      <c r="F45" s="3" t="n">
        <f aca="false">Adequacy_low!G44</f>
        <v>0.880523965940025</v>
      </c>
      <c r="G45" s="3" t="n">
        <f aca="false">Adequacy_low!K44</f>
        <v>0.175097764569692</v>
      </c>
      <c r="H45" s="0" t="n">
        <f aca="false">H41+1</f>
        <v>2025</v>
      </c>
      <c r="I45" s="3" t="n">
        <f aca="false">Adequacy_low!I44</f>
        <v>0.542801510216968</v>
      </c>
      <c r="J45" s="3" t="n">
        <f aca="false">Adequacy_low!M44</f>
        <v>0.226023815532995</v>
      </c>
      <c r="K45" s="3" t="n">
        <f aca="false">Adequacy_low!O44</f>
        <v>0.0815401679902175</v>
      </c>
      <c r="L45" s="0" t="n">
        <f aca="false">F45-E45</f>
        <v>0.030158472199845</v>
      </c>
      <c r="N45" s="3" t="n">
        <f aca="false">Adequacy_low!F44</f>
        <v>0.97733458970097</v>
      </c>
      <c r="O45" s="3" t="n">
        <f aca="false">Adequacy_low!H44</f>
        <v>0.981522939417052</v>
      </c>
      <c r="P45" s="3" t="n">
        <f aca="false">Adequacy_low!L44</f>
        <v>0.17229396366967</v>
      </c>
      <c r="Q45" s="0" t="n">
        <f aca="false">Q41+1</f>
        <v>2025</v>
      </c>
      <c r="R45" s="4" t="n">
        <f aca="false">Adequacy_low!J44</f>
        <v>0.614648763427841</v>
      </c>
      <c r="S45" s="3" t="n">
        <f aca="false">Adequacy_low!N44</f>
        <v>0.266531969559442</v>
      </c>
      <c r="T45" s="3" t="n">
        <f aca="false">Adequacy_low!P44</f>
        <v>0.0961538567136871</v>
      </c>
      <c r="U45" s="0" t="n">
        <f aca="false">O45-N45</f>
        <v>0.00418834971608184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0.633106424566665</v>
      </c>
      <c r="C46" s="3" t="n">
        <f aca="false">Adequacy_low!C45</f>
        <v>0.262572494050673</v>
      </c>
      <c r="D46" s="3" t="n">
        <f aca="false">Adequacy_low!D45</f>
        <v>0.104321081382661</v>
      </c>
      <c r="E46" s="3" t="n">
        <f aca="false">Adequacy_low!E45</f>
        <v>0.852769472989059</v>
      </c>
      <c r="F46" s="3" t="n">
        <f aca="false">Adequacy_low!G45</f>
        <v>0.883692627563601</v>
      </c>
      <c r="G46" s="3" t="n">
        <f aca="false">Adequacy_low!K45</f>
        <v>0.178555106516588</v>
      </c>
      <c r="H46" s="0" t="n">
        <f aca="false">H42+1</f>
        <v>2025</v>
      </c>
      <c r="I46" s="3" t="n">
        <f aca="false">Adequacy_low!I45</f>
        <v>0.539893832023703</v>
      </c>
      <c r="J46" s="3" t="n">
        <f aca="false">Adequacy_low!M45</f>
        <v>0.223913807373015</v>
      </c>
      <c r="K46" s="3" t="n">
        <f aca="false">Adequacy_low!O45</f>
        <v>0.0889618335923408</v>
      </c>
      <c r="L46" s="0" t="n">
        <f aca="false">F46-E46</f>
        <v>0.0309231545745418</v>
      </c>
      <c r="N46" s="3" t="n">
        <f aca="false">Adequacy_low!F45</f>
        <v>0.977897668417075</v>
      </c>
      <c r="O46" s="3" t="n">
        <f aca="false">Adequacy_low!H45</f>
        <v>0.982277049091893</v>
      </c>
      <c r="P46" s="3" t="n">
        <f aca="false">Adequacy_low!L45</f>
        <v>0.175919018783331</v>
      </c>
      <c r="Q46" s="0" t="n">
        <f aca="false">Q42+1</f>
        <v>2025</v>
      </c>
      <c r="R46" s="4" t="n">
        <f aca="false">Adequacy_low!J45</f>
        <v>0.609891831422451</v>
      </c>
      <c r="S46" s="3" t="n">
        <f aca="false">Adequacy_low!N45</f>
        <v>0.263368499518579</v>
      </c>
      <c r="T46" s="3" t="n">
        <f aca="false">Adequacy_low!P45</f>
        <v>0.104637337476045</v>
      </c>
      <c r="U46" s="0" t="n">
        <f aca="false">O46-N46</f>
        <v>0.00437938067481791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0.627720762895044</v>
      </c>
      <c r="C47" s="3" t="n">
        <f aca="false">Adequacy_low!C46</f>
        <v>0.258469538553429</v>
      </c>
      <c r="D47" s="3" t="n">
        <f aca="false">Adequacy_low!D46</f>
        <v>0.113809698551528</v>
      </c>
      <c r="E47" s="3" t="n">
        <f aca="false">Adequacy_low!E46</f>
        <v>0.854883990847798</v>
      </c>
      <c r="F47" s="3" t="n">
        <f aca="false">Adequacy_low!G46</f>
        <v>0.885317003041501</v>
      </c>
      <c r="G47" s="3" t="n">
        <f aca="false">Adequacy_low!K46</f>
        <v>0.181947345288813</v>
      </c>
      <c r="H47" s="0" t="n">
        <f aca="false">H43+1</f>
        <v>2026</v>
      </c>
      <c r="I47" s="3" t="n">
        <f aca="false">Adequacy_low!I46</f>
        <v>0.536628430921739</v>
      </c>
      <c r="J47" s="3" t="n">
        <f aca="false">Adequacy_low!M46</f>
        <v>0.220961470631144</v>
      </c>
      <c r="K47" s="3" t="n">
        <f aca="false">Adequacy_low!O46</f>
        <v>0.0972940892949148</v>
      </c>
      <c r="L47" s="0" t="n">
        <f aca="false">F47-E47</f>
        <v>0.0304330121937031</v>
      </c>
      <c r="N47" s="3" t="n">
        <f aca="false">Adequacy_low!F46</f>
        <v>0.97851137864713</v>
      </c>
      <c r="O47" s="3" t="n">
        <f aca="false">Adequacy_low!H46</f>
        <v>0.982989382312847</v>
      </c>
      <c r="P47" s="3" t="n">
        <f aca="false">Adequacy_low!L46</f>
        <v>0.180103341046308</v>
      </c>
      <c r="Q47" s="0" t="n">
        <f aca="false">Q43+1</f>
        <v>2026</v>
      </c>
      <c r="R47" s="4" t="n">
        <f aca="false">Adequacy_low!J46</f>
        <v>0.605085471555481</v>
      </c>
      <c r="S47" s="3" t="n">
        <f aca="false">Adequacy_low!N46</f>
        <v>0.259265659402494</v>
      </c>
      <c r="T47" s="3" t="n">
        <f aca="false">Adequacy_low!P46</f>
        <v>0.114160247689155</v>
      </c>
      <c r="U47" s="0" t="n">
        <f aca="false">O47-N47</f>
        <v>0.00447800366571705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0.623452388599528</v>
      </c>
      <c r="C48" s="3" t="n">
        <f aca="false">Adequacy_low!C47</f>
        <v>0.255772575405446</v>
      </c>
      <c r="D48" s="3" t="n">
        <f aca="false">Adequacy_low!D47</f>
        <v>0.120775035995026</v>
      </c>
      <c r="E48" s="3" t="n">
        <f aca="false">Adequacy_low!E47</f>
        <v>0.85573721702379</v>
      </c>
      <c r="F48" s="3" t="n">
        <f aca="false">Adequacy_low!G47</f>
        <v>0.885752681989341</v>
      </c>
      <c r="G48" s="3" t="n">
        <f aca="false">Adequacy_low!K47</f>
        <v>0.184930306456554</v>
      </c>
      <c r="H48" s="0" t="n">
        <f aca="false">H44+1</f>
        <v>2026</v>
      </c>
      <c r="I48" s="3" t="n">
        <f aca="false">Adequacy_low!I47</f>
        <v>0.533511411966995</v>
      </c>
      <c r="J48" s="3" t="n">
        <f aca="false">Adequacy_low!M47</f>
        <v>0.218874111868464</v>
      </c>
      <c r="K48" s="3" t="n">
        <f aca="false">Adequacy_low!O47</f>
        <v>0.103351693188331</v>
      </c>
      <c r="L48" s="0" t="n">
        <f aca="false">F48-E48</f>
        <v>0.0300154649655512</v>
      </c>
      <c r="N48" s="3" t="n">
        <f aca="false">Adequacy_low!F47</f>
        <v>0.976809545356297</v>
      </c>
      <c r="O48" s="3" t="n">
        <f aca="false">Adequacy_low!H47</f>
        <v>0.98203260617653</v>
      </c>
      <c r="P48" s="3" t="n">
        <f aca="false">Adequacy_low!L47</f>
        <v>0.184473856836344</v>
      </c>
      <c r="Q48" s="0" t="n">
        <f aca="false">Q44+1</f>
        <v>2026</v>
      </c>
      <c r="R48" s="4" t="n">
        <f aca="false">Adequacy_low!J47</f>
        <v>0.599695348369597</v>
      </c>
      <c r="S48" s="3" t="n">
        <f aca="false">Adequacy_low!N47</f>
        <v>0.256157432592664</v>
      </c>
      <c r="T48" s="3" t="n">
        <f aca="false">Adequacy_low!P47</f>
        <v>0.120956764394036</v>
      </c>
      <c r="U48" s="0" t="n">
        <f aca="false">O48-N48</f>
        <v>0.00522306082023361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0.620316185664016</v>
      </c>
      <c r="C49" s="3" t="n">
        <f aca="false">Adequacy_low!C48</f>
        <v>0.254259258065764</v>
      </c>
      <c r="D49" s="3" t="n">
        <f aca="false">Adequacy_low!D48</f>
        <v>0.125424556270221</v>
      </c>
      <c r="E49" s="3" t="n">
        <f aca="false">Adequacy_low!E48</f>
        <v>0.854581004048137</v>
      </c>
      <c r="F49" s="3" t="n">
        <f aca="false">Adequacy_low!G48</f>
        <v>0.88469280973756</v>
      </c>
      <c r="G49" s="3" t="n">
        <f aca="false">Adequacy_low!K48</f>
        <v>0.185658487777564</v>
      </c>
      <c r="H49" s="0" t="n">
        <f aca="false">H45+1</f>
        <v>2026</v>
      </c>
      <c r="I49" s="3" t="n">
        <f aca="false">Adequacy_low!I48</f>
        <v>0.530110428772065</v>
      </c>
      <c r="J49" s="3" t="n">
        <f aca="false">Adequacy_low!M48</f>
        <v>0.217285132046375</v>
      </c>
      <c r="K49" s="3" t="n">
        <f aca="false">Adequacy_low!O48</f>
        <v>0.107185443229697</v>
      </c>
      <c r="L49" s="0" t="n">
        <f aca="false">F49-E49</f>
        <v>0.0301118056894225</v>
      </c>
      <c r="N49" s="3" t="n">
        <f aca="false">Adequacy_low!F48</f>
        <v>0.976203755795029</v>
      </c>
      <c r="O49" s="3" t="n">
        <f aca="false">Adequacy_low!H48</f>
        <v>0.981238782241429</v>
      </c>
      <c r="P49" s="3" t="n">
        <f aca="false">Adequacy_low!L48</f>
        <v>0.185773749900115</v>
      </c>
      <c r="Q49" s="0" t="n">
        <f aca="false">Q45+1</f>
        <v>2026</v>
      </c>
      <c r="R49" s="4" t="n">
        <f aca="false">Adequacy_low!J48</f>
        <v>0.595792091128759</v>
      </c>
      <c r="S49" s="3" t="n">
        <f aca="false">Adequacy_low!N48</f>
        <v>0.254746670691674</v>
      </c>
      <c r="T49" s="3" t="n">
        <f aca="false">Adequacy_low!P48</f>
        <v>0.125664993974596</v>
      </c>
      <c r="U49" s="0" t="n">
        <f aca="false">O49-N49</f>
        <v>0.00503502644639964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0.618933506149315</v>
      </c>
      <c r="C50" s="3" t="n">
        <f aca="false">Adequacy_low!C49</f>
        <v>0.253128931147125</v>
      </c>
      <c r="D50" s="3" t="n">
        <f aca="false">Adequacy_low!D49</f>
        <v>0.12793756270356</v>
      </c>
      <c r="E50" s="3" t="n">
        <f aca="false">Adequacy_low!E49</f>
        <v>0.850256513116699</v>
      </c>
      <c r="F50" s="3" t="n">
        <f aca="false">Adequacy_low!G49</f>
        <v>0.880981660402996</v>
      </c>
      <c r="G50" s="3" t="n">
        <f aca="false">Adequacy_low!K49</f>
        <v>0.186847594634116</v>
      </c>
      <c r="H50" s="0" t="n">
        <f aca="false">H46+1</f>
        <v>2026</v>
      </c>
      <c r="I50" s="3" t="n">
        <f aca="false">Adequacy_low!I49</f>
        <v>0.526252244789609</v>
      </c>
      <c r="J50" s="3" t="n">
        <f aca="false">Adequacy_low!M49</f>
        <v>0.215224522366112</v>
      </c>
      <c r="K50" s="3" t="n">
        <f aca="false">Adequacy_low!O49</f>
        <v>0.108779745960978</v>
      </c>
      <c r="L50" s="0" t="n">
        <f aca="false">F50-E50</f>
        <v>0.0307251472862975</v>
      </c>
      <c r="N50" s="3" t="n">
        <f aca="false">Adequacy_low!F49</f>
        <v>0.974704478812001</v>
      </c>
      <c r="O50" s="3" t="n">
        <f aca="false">Adequacy_low!H49</f>
        <v>0.979911905368638</v>
      </c>
      <c r="P50" s="3" t="n">
        <f aca="false">Adequacy_low!L49</f>
        <v>0.187419996227361</v>
      </c>
      <c r="Q50" s="0" t="n">
        <f aca="false">Q46+1</f>
        <v>2026</v>
      </c>
      <c r="R50" s="4" t="n">
        <f aca="false">Adequacy_low!J49</f>
        <v>0.593058935249181</v>
      </c>
      <c r="S50" s="3" t="n">
        <f aca="false">Adequacy_low!N49</f>
        <v>0.253513573295094</v>
      </c>
      <c r="T50" s="3" t="n">
        <f aca="false">Adequacy_low!P49</f>
        <v>0.128131970267726</v>
      </c>
      <c r="U50" s="0" t="n">
        <f aca="false">O50-N50</f>
        <v>0.00520742655663775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0.61383781879987</v>
      </c>
      <c r="C51" s="3" t="n">
        <f aca="false">Adequacy_low!C50</f>
        <v>0.249446281796606</v>
      </c>
      <c r="D51" s="3" t="n">
        <f aca="false">Adequacy_low!D50</f>
        <v>0.136715899403524</v>
      </c>
      <c r="E51" s="3" t="n">
        <f aca="false">Adequacy_low!E50</f>
        <v>0.849663623121872</v>
      </c>
      <c r="F51" s="3" t="n">
        <f aca="false">Adequacy_low!G50</f>
        <v>0.88176400909096</v>
      </c>
      <c r="G51" s="3" t="n">
        <f aca="false">Adequacy_low!K50</f>
        <v>0.189619075147785</v>
      </c>
      <c r="H51" s="0" t="n">
        <f aca="false">H47+1</f>
        <v>2027</v>
      </c>
      <c r="I51" s="3" t="n">
        <f aca="false">Adequacy_low!I50</f>
        <v>0.521555665130725</v>
      </c>
      <c r="J51" s="3" t="n">
        <f aca="false">Adequacy_low!M50</f>
        <v>0.211945431565584</v>
      </c>
      <c r="K51" s="3" t="n">
        <f aca="false">Adequacy_low!O50</f>
        <v>0.116162526425564</v>
      </c>
      <c r="L51" s="0" t="n">
        <f aca="false">F51-E51</f>
        <v>0.0321003859690884</v>
      </c>
      <c r="N51" s="3" t="n">
        <f aca="false">Adequacy_low!F50</f>
        <v>0.975090746235474</v>
      </c>
      <c r="O51" s="3" t="n">
        <f aca="false">Adequacy_low!H50</f>
        <v>0.980170771802612</v>
      </c>
      <c r="P51" s="3" t="n">
        <f aca="false">Adequacy_low!L50</f>
        <v>0.189225942093427</v>
      </c>
      <c r="Q51" s="0" t="n">
        <f aca="false">Q47+1</f>
        <v>2027</v>
      </c>
      <c r="R51" s="4" t="n">
        <f aca="false">Adequacy_low!J50</f>
        <v>0.588356798378753</v>
      </c>
      <c r="S51" s="3" t="n">
        <f aca="false">Adequacy_low!N50</f>
        <v>0.249815621606369</v>
      </c>
      <c r="T51" s="3" t="n">
        <f aca="false">Adequacy_low!P50</f>
        <v>0.136918326250353</v>
      </c>
      <c r="U51" s="0" t="n">
        <f aca="false">O51-N51</f>
        <v>0.00508002556713738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0.610329069026588</v>
      </c>
      <c r="C52" s="3" t="n">
        <f aca="false">Adequacy_low!C51</f>
        <v>0.247353182042545</v>
      </c>
      <c r="D52" s="3" t="n">
        <f aca="false">Adequacy_low!D51</f>
        <v>0.142317748930867</v>
      </c>
      <c r="E52" s="3" t="n">
        <f aca="false">Adequacy_low!E51</f>
        <v>0.848146488231281</v>
      </c>
      <c r="F52" s="3" t="n">
        <f aca="false">Adequacy_low!G51</f>
        <v>0.879310158255372</v>
      </c>
      <c r="G52" s="3" t="n">
        <f aca="false">Adequacy_low!K51</f>
        <v>0.192118928467887</v>
      </c>
      <c r="H52" s="0" t="n">
        <f aca="false">H48+1</f>
        <v>2027</v>
      </c>
      <c r="I52" s="3" t="n">
        <f aca="false">Adequacy_low!I51</f>
        <v>0.517648456560368</v>
      </c>
      <c r="J52" s="3" t="n">
        <f aca="false">Adequacy_low!M51</f>
        <v>0.209791732702218</v>
      </c>
      <c r="K52" s="3" t="n">
        <f aca="false">Adequacy_low!O51</f>
        <v>0.120706298968696</v>
      </c>
      <c r="L52" s="0" t="n">
        <f aca="false">F52-E52</f>
        <v>0.0311636700240909</v>
      </c>
      <c r="N52" s="3" t="n">
        <f aca="false">Adequacy_low!F51</f>
        <v>0.974702115669213</v>
      </c>
      <c r="O52" s="3" t="n">
        <f aca="false">Adequacy_low!H51</f>
        <v>0.978812709234774</v>
      </c>
      <c r="P52" s="3" t="n">
        <f aca="false">Adequacy_low!L51</f>
        <v>0.192104861244518</v>
      </c>
      <c r="Q52" s="0" t="n">
        <f aca="false">Q48+1</f>
        <v>2027</v>
      </c>
      <c r="R52" s="4" t="n">
        <f aca="false">Adequacy_low!J51</f>
        <v>0.584635016861176</v>
      </c>
      <c r="S52" s="3" t="n">
        <f aca="false">Adequacy_low!N51</f>
        <v>0.247604659293549</v>
      </c>
      <c r="T52" s="3" t="n">
        <f aca="false">Adequacy_low!P51</f>
        <v>0.142462439514488</v>
      </c>
      <c r="U52" s="0" t="n">
        <f aca="false">O52-N52</f>
        <v>0.00411059356556021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0.606354397819864</v>
      </c>
      <c r="C53" s="3" t="n">
        <f aca="false">Adequacy_low!C52</f>
        <v>0.24487013246011</v>
      </c>
      <c r="D53" s="3" t="n">
        <f aca="false">Adequacy_low!D52</f>
        <v>0.148775469720026</v>
      </c>
      <c r="E53" s="3" t="n">
        <f aca="false">Adequacy_low!E52</f>
        <v>0.848322689952363</v>
      </c>
      <c r="F53" s="3" t="n">
        <f aca="false">Adequacy_low!G52</f>
        <v>0.879718852509159</v>
      </c>
      <c r="G53" s="3" t="n">
        <f aca="false">Adequacy_low!K52</f>
        <v>0.19606579946584</v>
      </c>
      <c r="H53" s="0" t="n">
        <f aca="false">H49+1</f>
        <v>2027</v>
      </c>
      <c r="I53" s="3" t="n">
        <f aca="false">Adequacy_low!I52</f>
        <v>0.514384193822992</v>
      </c>
      <c r="J53" s="3" t="n">
        <f aca="false">Adequacy_low!M52</f>
        <v>0.207728889457552</v>
      </c>
      <c r="K53" s="3" t="n">
        <f aca="false">Adequacy_low!O52</f>
        <v>0.126209606671819</v>
      </c>
      <c r="L53" s="0" t="n">
        <f aca="false">F53-E53</f>
        <v>0.0313961625567957</v>
      </c>
      <c r="N53" s="3" t="n">
        <f aca="false">Adequacy_low!F52</f>
        <v>0.975301759248485</v>
      </c>
      <c r="O53" s="3" t="n">
        <f aca="false">Adequacy_low!H52</f>
        <v>0.980180156354135</v>
      </c>
      <c r="P53" s="3" t="n">
        <f aca="false">Adequacy_low!L52</f>
        <v>0.196945117371389</v>
      </c>
      <c r="Q53" s="0" t="n">
        <f aca="false">Q49+1</f>
        <v>2027</v>
      </c>
      <c r="R53" s="4" t="n">
        <f aca="false">Adequacy_low!J52</f>
        <v>0.581171122089518</v>
      </c>
      <c r="S53" s="3" t="n">
        <f aca="false">Adequacy_low!N52</f>
        <v>0.245171852024246</v>
      </c>
      <c r="T53" s="3" t="n">
        <f aca="false">Adequacy_low!P52</f>
        <v>0.148958785134721</v>
      </c>
      <c r="U53" s="0" t="n">
        <f aca="false">O53-N53</f>
        <v>0.00487839710565019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0.602324203804642</v>
      </c>
      <c r="C54" s="3" t="n">
        <f aca="false">Adequacy_low!C53</f>
        <v>0.240929262519909</v>
      </c>
      <c r="D54" s="3" t="n">
        <f aca="false">Adequacy_low!D53</f>
        <v>0.156746533675448</v>
      </c>
      <c r="E54" s="3" t="n">
        <f aca="false">Adequacy_low!E53</f>
        <v>0.850096928821208</v>
      </c>
      <c r="F54" s="3" t="n">
        <f aca="false">Adequacy_low!G53</f>
        <v>0.880077186864698</v>
      </c>
      <c r="G54" s="3" t="n">
        <f aca="false">Adequacy_low!K53</f>
        <v>0.196890174347211</v>
      </c>
      <c r="H54" s="0" t="n">
        <f aca="false">H50+1</f>
        <v>2027</v>
      </c>
      <c r="I54" s="3" t="n">
        <f aca="false">Adequacy_low!I53</f>
        <v>0.512033955809006</v>
      </c>
      <c r="J54" s="3" t="n">
        <f aca="false">Adequacy_low!M53</f>
        <v>0.204813226131333</v>
      </c>
      <c r="K54" s="3" t="n">
        <f aca="false">Adequacy_low!O53</f>
        <v>0.133249746880869</v>
      </c>
      <c r="L54" s="0" t="n">
        <f aca="false">F54-E54</f>
        <v>0.0299802580434894</v>
      </c>
      <c r="N54" s="3" t="n">
        <f aca="false">Adequacy_low!F53</f>
        <v>0.976273150426945</v>
      </c>
      <c r="O54" s="3" t="n">
        <f aca="false">Adequacy_low!H53</f>
        <v>0.981577839959404</v>
      </c>
      <c r="P54" s="3" t="n">
        <f aca="false">Adequacy_low!L53</f>
        <v>0.199273299274323</v>
      </c>
      <c r="Q54" s="0" t="n">
        <f aca="false">Q50+1</f>
        <v>2027</v>
      </c>
      <c r="R54" s="4" t="n">
        <f aca="false">Adequacy_low!J53</f>
        <v>0.577623645049145</v>
      </c>
      <c r="S54" s="3" t="n">
        <f aca="false">Adequacy_low!N53</f>
        <v>0.241519177816438</v>
      </c>
      <c r="T54" s="3" t="n">
        <f aca="false">Adequacy_low!P53</f>
        <v>0.157130327561363</v>
      </c>
      <c r="U54" s="0" t="n">
        <f aca="false">O54-N54</f>
        <v>0.00530468953245922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0.601019528182754</v>
      </c>
      <c r="C55" s="3" t="n">
        <f aca="false">Adequacy_low!C54</f>
        <v>0.238018432218634</v>
      </c>
      <c r="D55" s="3" t="n">
        <f aca="false">Adequacy_low!D54</f>
        <v>0.160962039598612</v>
      </c>
      <c r="E55" s="3" t="n">
        <f aca="false">Adequacy_low!E54</f>
        <v>0.849532788105143</v>
      </c>
      <c r="F55" s="3" t="n">
        <f aca="false">Adequacy_low!G54</f>
        <v>0.880256576755987</v>
      </c>
      <c r="G55" s="3" t="n">
        <f aca="false">Adequacy_low!K54</f>
        <v>0.198029985188125</v>
      </c>
      <c r="H55" s="0" t="n">
        <f aca="false">H51+1</f>
        <v>2028</v>
      </c>
      <c r="I55" s="3" t="n">
        <f aca="false">Adequacy_low!I54</f>
        <v>0.510585795482732</v>
      </c>
      <c r="J55" s="3" t="n">
        <f aca="false">Adequacy_low!M54</f>
        <v>0.202204462343111</v>
      </c>
      <c r="K55" s="3" t="n">
        <f aca="false">Adequacy_low!O54</f>
        <v>0.1367425302793</v>
      </c>
      <c r="L55" s="0" t="n">
        <f aca="false">F55-E55</f>
        <v>0.0307237886508437</v>
      </c>
      <c r="N55" s="3" t="n">
        <f aca="false">Adequacy_low!F54</f>
        <v>0.975171899397324</v>
      </c>
      <c r="O55" s="3" t="n">
        <f aca="false">Adequacy_low!H54</f>
        <v>0.98059318634555</v>
      </c>
      <c r="P55" s="3" t="n">
        <f aca="false">Adequacy_low!L54</f>
        <v>0.199773628060516</v>
      </c>
      <c r="Q55" s="0" t="n">
        <f aca="false">Q51+1</f>
        <v>2028</v>
      </c>
      <c r="R55" s="4" t="n">
        <f aca="false">Adequacy_low!J54</f>
        <v>0.575759829654724</v>
      </c>
      <c r="S55" s="3" t="n">
        <f aca="false">Adequacy_low!N54</f>
        <v>0.238275909134919</v>
      </c>
      <c r="T55" s="3" t="n">
        <f aca="false">Adequacy_low!P54</f>
        <v>0.161136160607681</v>
      </c>
      <c r="U55" s="0" t="n">
        <f aca="false">O55-N55</f>
        <v>0.00542128694822519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0.59590488459435</v>
      </c>
      <c r="C56" s="3" t="n">
        <f aca="false">Adequacy_low!C55</f>
        <v>0.234880044105955</v>
      </c>
      <c r="D56" s="3" t="n">
        <f aca="false">Adequacy_low!D55</f>
        <v>0.169215071299695</v>
      </c>
      <c r="E56" s="3" t="n">
        <f aca="false">Adequacy_low!E55</f>
        <v>0.847749916326158</v>
      </c>
      <c r="F56" s="3" t="n">
        <f aca="false">Adequacy_low!G55</f>
        <v>0.877924210973827</v>
      </c>
      <c r="G56" s="3" t="n">
        <f aca="false">Adequacy_low!K55</f>
        <v>0.199326824414322</v>
      </c>
      <c r="H56" s="0" t="n">
        <f aca="false">H52+1</f>
        <v>2028</v>
      </c>
      <c r="I56" s="3" t="n">
        <f aca="false">Adequacy_low!I55</f>
        <v>0.505178316053209</v>
      </c>
      <c r="J56" s="3" t="n">
        <f aca="false">Adequacy_low!M55</f>
        <v>0.199119537737508</v>
      </c>
      <c r="K56" s="3" t="n">
        <f aca="false">Adequacy_low!O55</f>
        <v>0.143452062535442</v>
      </c>
      <c r="L56" s="0" t="n">
        <f aca="false">F56-E56</f>
        <v>0.0301742946476687</v>
      </c>
      <c r="N56" s="3" t="n">
        <f aca="false">Adequacy_low!F55</f>
        <v>0.974496296405836</v>
      </c>
      <c r="O56" s="3" t="n">
        <f aca="false">Adequacy_low!H55</f>
        <v>0.980563492168502</v>
      </c>
      <c r="P56" s="3" t="n">
        <f aca="false">Adequacy_low!L55</f>
        <v>0.202948294966479</v>
      </c>
      <c r="Q56" s="0" t="n">
        <f aca="false">Q52+1</f>
        <v>2028</v>
      </c>
      <c r="R56" s="4" t="n">
        <f aca="false">Adequacy_low!J55</f>
        <v>0.570606452356065</v>
      </c>
      <c r="S56" s="3" t="n">
        <f aca="false">Adequacy_low!N55</f>
        <v>0.234760730253141</v>
      </c>
      <c r="T56" s="3" t="n">
        <f aca="false">Adequacy_low!P55</f>
        <v>0.169129113796631</v>
      </c>
      <c r="U56" s="0" t="n">
        <f aca="false">O56-N56</f>
        <v>0.00606719576266601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0.595343728819163</v>
      </c>
      <c r="C57" s="3" t="n">
        <f aca="false">Adequacy_low!C56</f>
        <v>0.232170901456415</v>
      </c>
      <c r="D57" s="3" t="n">
        <f aca="false">Adequacy_low!D56</f>
        <v>0.172485369724422</v>
      </c>
      <c r="E57" s="3" t="n">
        <f aca="false">Adequacy_low!E56</f>
        <v>0.847914656256557</v>
      </c>
      <c r="F57" s="3" t="n">
        <f aca="false">Adequacy_low!G56</f>
        <v>0.87630737799886</v>
      </c>
      <c r="G57" s="3" t="n">
        <f aca="false">Adequacy_low!K56</f>
        <v>0.199815016717705</v>
      </c>
      <c r="H57" s="0" t="n">
        <f aca="false">H53+1</f>
        <v>2028</v>
      </c>
      <c r="I57" s="3" t="n">
        <f aca="false">Adequacy_low!I56</f>
        <v>0.504800673176198</v>
      </c>
      <c r="J57" s="3" t="n">
        <f aca="false">Adequacy_low!M56</f>
        <v>0.196861110101191</v>
      </c>
      <c r="K57" s="3" t="n">
        <f aca="false">Adequacy_low!O56</f>
        <v>0.146252872979168</v>
      </c>
      <c r="L57" s="0" t="n">
        <f aca="false">F57-E57</f>
        <v>0.0283927217423035</v>
      </c>
      <c r="N57" s="3" t="n">
        <f aca="false">Adequacy_low!F56</f>
        <v>0.974071805324414</v>
      </c>
      <c r="O57" s="3" t="n">
        <f aca="false">Adequacy_low!H56</f>
        <v>0.979432823484192</v>
      </c>
      <c r="P57" s="3" t="n">
        <f aca="false">Adequacy_low!L56</f>
        <v>0.204167592738154</v>
      </c>
      <c r="Q57" s="0" t="n">
        <f aca="false">Q53+1</f>
        <v>2028</v>
      </c>
      <c r="R57" s="4" t="n">
        <f aca="false">Adequacy_low!J56</f>
        <v>0.569673230351603</v>
      </c>
      <c r="S57" s="3" t="n">
        <f aca="false">Adequacy_low!N56</f>
        <v>0.232023048660894</v>
      </c>
      <c r="T57" s="3" t="n">
        <f aca="false">Adequacy_low!P56</f>
        <v>0.172375526311917</v>
      </c>
      <c r="U57" s="0" t="n">
        <f aca="false">O57-N57</f>
        <v>0.00536101815977785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0.59266926605717</v>
      </c>
      <c r="C58" s="3" t="n">
        <f aca="false">Adequacy_low!C57</f>
        <v>0.229584075226272</v>
      </c>
      <c r="D58" s="3" t="n">
        <f aca="false">Adequacy_low!D57</f>
        <v>0.177746658716558</v>
      </c>
      <c r="E58" s="3" t="n">
        <f aca="false">Adequacy_low!E57</f>
        <v>0.847049559521278</v>
      </c>
      <c r="F58" s="3" t="n">
        <f aca="false">Adequacy_low!G57</f>
        <v>0.874537209732017</v>
      </c>
      <c r="G58" s="3" t="n">
        <f aca="false">Adequacy_low!K57</f>
        <v>0.202452875574784</v>
      </c>
      <c r="H58" s="0" t="n">
        <f aca="false">H54+1</f>
        <v>2028</v>
      </c>
      <c r="I58" s="3" t="n">
        <f aca="false">Adequacy_low!I57</f>
        <v>0.502020240755525</v>
      </c>
      <c r="J58" s="3" t="n">
        <f aca="false">Adequacy_low!M57</f>
        <v>0.194469089793514</v>
      </c>
      <c r="K58" s="3" t="n">
        <f aca="false">Adequacy_low!O57</f>
        <v>0.15056022897224</v>
      </c>
      <c r="L58" s="0" t="n">
        <f aca="false">F58-E58</f>
        <v>0.0274876502107395</v>
      </c>
      <c r="N58" s="3" t="n">
        <f aca="false">Adequacy_low!F57</f>
        <v>0.97298281551124</v>
      </c>
      <c r="O58" s="3" t="n">
        <f aca="false">Adequacy_low!H57</f>
        <v>0.9788851039</v>
      </c>
      <c r="P58" s="3" t="n">
        <f aca="false">Adequacy_low!L57</f>
        <v>0.208780032791062</v>
      </c>
      <c r="Q58" s="0" t="n">
        <f aca="false">Q54+1</f>
        <v>2028</v>
      </c>
      <c r="R58" s="4" t="n">
        <f aca="false">Adequacy_low!J57</f>
        <v>0.566297116605509</v>
      </c>
      <c r="S58" s="3" t="n">
        <f aca="false">Adequacy_low!N57</f>
        <v>0.229220513726634</v>
      </c>
      <c r="T58" s="3" t="n">
        <f aca="false">Adequacy_low!P57</f>
        <v>0.177465185179098</v>
      </c>
      <c r="U58" s="0" t="n">
        <f aca="false">O58-N58</f>
        <v>0.00590228838875906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0.589835130000143</v>
      </c>
      <c r="C59" s="3" t="n">
        <f aca="false">Adequacy_low!C58</f>
        <v>0.2258280824033</v>
      </c>
      <c r="D59" s="3" t="n">
        <f aca="false">Adequacy_low!D58</f>
        <v>0.184336787596557</v>
      </c>
      <c r="E59" s="3" t="n">
        <f aca="false">Adequacy_low!E58</f>
        <v>0.849276559269772</v>
      </c>
      <c r="F59" s="3" t="n">
        <f aca="false">Adequacy_low!G58</f>
        <v>0.875213910140589</v>
      </c>
      <c r="G59" s="3" t="n">
        <f aca="false">Adequacy_low!K58</f>
        <v>0.203342187183151</v>
      </c>
      <c r="H59" s="0" t="n">
        <f aca="false">H55+1</f>
        <v>2029</v>
      </c>
      <c r="I59" s="3" t="n">
        <f aca="false">Adequacy_low!I58</f>
        <v>0.50093314974296</v>
      </c>
      <c r="J59" s="3" t="n">
        <f aca="false">Adequacy_low!M58</f>
        <v>0.191790496809965</v>
      </c>
      <c r="K59" s="3" t="n">
        <f aca="false">Adequacy_low!O58</f>
        <v>0.156552912716847</v>
      </c>
      <c r="L59" s="0" t="n">
        <f aca="false">F59-E59</f>
        <v>0.0259373508708167</v>
      </c>
      <c r="N59" s="3" t="n">
        <f aca="false">Adequacy_low!F58</f>
        <v>0.974264069844848</v>
      </c>
      <c r="O59" s="3" t="n">
        <f aca="false">Adequacy_low!H58</f>
        <v>0.979491956164257</v>
      </c>
      <c r="P59" s="3" t="n">
        <f aca="false">Adequacy_low!L58</f>
        <v>0.210913704610879</v>
      </c>
      <c r="Q59" s="0" t="n">
        <f aca="false">Q55+1</f>
        <v>2029</v>
      </c>
      <c r="R59" s="4" t="n">
        <f aca="false">Adequacy_low!J58</f>
        <v>0.564262396042159</v>
      </c>
      <c r="S59" s="3" t="n">
        <f aca="false">Adequacy_low!N58</f>
        <v>0.225738230036709</v>
      </c>
      <c r="T59" s="3" t="n">
        <f aca="false">Adequacy_low!P58</f>
        <v>0.184263443765979</v>
      </c>
      <c r="U59" s="0" t="n">
        <f aca="false">O59-N59</f>
        <v>0.00522788631940996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0.588603104258133</v>
      </c>
      <c r="C60" s="3" t="n">
        <f aca="false">Adequacy_low!C59</f>
        <v>0.223062850329062</v>
      </c>
      <c r="D60" s="3" t="n">
        <f aca="false">Adequacy_low!D59</f>
        <v>0.188334045412804</v>
      </c>
      <c r="E60" s="3" t="n">
        <f aca="false">Adequacy_low!E59</f>
        <v>0.846929021932686</v>
      </c>
      <c r="F60" s="3" t="n">
        <f aca="false">Adequacy_low!G59</f>
        <v>0.873667548158918</v>
      </c>
      <c r="G60" s="3" t="n">
        <f aca="false">Adequacy_low!K59</f>
        <v>0.204398987861865</v>
      </c>
      <c r="H60" s="0" t="n">
        <f aca="false">H56+1</f>
        <v>2029</v>
      </c>
      <c r="I60" s="3" t="n">
        <f aca="false">Adequacy_low!I59</f>
        <v>0.498505051395883</v>
      </c>
      <c r="J60" s="3" t="n">
        <f aca="false">Adequacy_low!M59</f>
        <v>0.18891840165871</v>
      </c>
      <c r="K60" s="3" t="n">
        <f aca="false">Adequacy_low!O59</f>
        <v>0.159505568878093</v>
      </c>
      <c r="L60" s="0" t="n">
        <f aca="false">F60-E60</f>
        <v>0.0267385262262319</v>
      </c>
      <c r="N60" s="3" t="n">
        <f aca="false">Adequacy_low!F59</f>
        <v>0.972717290805693</v>
      </c>
      <c r="O60" s="3" t="n">
        <f aca="false">Adequacy_low!H59</f>
        <v>0.97861318976627</v>
      </c>
      <c r="P60" s="3" t="n">
        <f aca="false">Adequacy_low!L59</f>
        <v>0.21150348729226</v>
      </c>
      <c r="Q60" s="0" t="n">
        <f aca="false">Q56+1</f>
        <v>2029</v>
      </c>
      <c r="R60" s="4" t="n">
        <f aca="false">Adequacy_low!J59</f>
        <v>0.562833306717958</v>
      </c>
      <c r="S60" s="3" t="n">
        <f aca="false">Adequacy_low!N59</f>
        <v>0.222242536930105</v>
      </c>
      <c r="T60" s="3" t="n">
        <f aca="false">Adequacy_low!P59</f>
        <v>0.18764144715763</v>
      </c>
      <c r="U60" s="0" t="n">
        <f aca="false">O60-N60</f>
        <v>0.00589589896057641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0.587052877999037</v>
      </c>
      <c r="C61" s="3" t="n">
        <f aca="false">Adequacy_low!C60</f>
        <v>0.219383231218707</v>
      </c>
      <c r="D61" s="3" t="n">
        <f aca="false">Adequacy_low!D60</f>
        <v>0.193563890782256</v>
      </c>
      <c r="E61" s="3" t="n">
        <f aca="false">Adequacy_low!E60</f>
        <v>0.846876164205401</v>
      </c>
      <c r="F61" s="3" t="n">
        <f aca="false">Adequacy_low!G60</f>
        <v>0.873444126005351</v>
      </c>
      <c r="G61" s="3" t="n">
        <f aca="false">Adequacy_low!K60</f>
        <v>0.205653645378267</v>
      </c>
      <c r="H61" s="0" t="n">
        <f aca="false">H57+1</f>
        <v>2029</v>
      </c>
      <c r="I61" s="3" t="n">
        <f aca="false">Adequacy_low!I60</f>
        <v>0.497161089505566</v>
      </c>
      <c r="J61" s="3" t="n">
        <f aca="false">Adequacy_low!M60</f>
        <v>0.185790429345485</v>
      </c>
      <c r="K61" s="3" t="n">
        <f aca="false">Adequacy_low!O60</f>
        <v>0.16392464535435</v>
      </c>
      <c r="L61" s="0" t="n">
        <f aca="false">F61-E61</f>
        <v>0.0265679617999497</v>
      </c>
      <c r="N61" s="3" t="n">
        <f aca="false">Adequacy_low!F60</f>
        <v>0.972541625134857</v>
      </c>
      <c r="O61" s="3" t="n">
        <f aca="false">Adequacy_low!H60</f>
        <v>0.977980750861336</v>
      </c>
      <c r="P61" s="3" t="n">
        <f aca="false">Adequacy_low!L60</f>
        <v>0.212805192291223</v>
      </c>
      <c r="Q61" s="0" t="n">
        <f aca="false">Q57+1</f>
        <v>2029</v>
      </c>
      <c r="R61" s="4" t="n">
        <f aca="false">Adequacy_low!J60</f>
        <v>0.561309058993497</v>
      </c>
      <c r="S61" s="3" t="n">
        <f aca="false">Adequacy_low!N60</f>
        <v>0.218472352356634</v>
      </c>
      <c r="T61" s="3" t="n">
        <f aca="false">Adequacy_low!P60</f>
        <v>0.192760213784726</v>
      </c>
      <c r="U61" s="0" t="n">
        <f aca="false">O61-N61</f>
        <v>0.00543912572647931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0.583821018054884</v>
      </c>
      <c r="C62" s="3" t="n">
        <f aca="false">Adequacy_low!C61</f>
        <v>0.217555429810768</v>
      </c>
      <c r="D62" s="3" t="n">
        <f aca="false">Adequacy_low!D61</f>
        <v>0.198623552134348</v>
      </c>
      <c r="E62" s="3" t="n">
        <f aca="false">Adequacy_low!E61</f>
        <v>0.846825138167097</v>
      </c>
      <c r="F62" s="3" t="n">
        <f aca="false">Adequacy_low!G61</f>
        <v>0.873160947178128</v>
      </c>
      <c r="G62" s="3" t="n">
        <f aca="false">Adequacy_low!K61</f>
        <v>0.20716669300061</v>
      </c>
      <c r="H62" s="0" t="n">
        <f aca="false">H58+1</f>
        <v>2029</v>
      </c>
      <c r="I62" s="3" t="n">
        <f aca="false">Adequacy_low!I61</f>
        <v>0.494394314279183</v>
      </c>
      <c r="J62" s="3" t="n">
        <f aca="false">Adequacy_low!M61</f>
        <v>0.184231406908506</v>
      </c>
      <c r="K62" s="3" t="n">
        <f aca="false">Adequacy_low!O61</f>
        <v>0.168199416979409</v>
      </c>
      <c r="L62" s="0" t="n">
        <f aca="false">F62-E62</f>
        <v>0.0263358090110306</v>
      </c>
      <c r="N62" s="3" t="n">
        <f aca="false">Adequacy_low!F61</f>
        <v>0.970574388600933</v>
      </c>
      <c r="O62" s="3" t="n">
        <f aca="false">Adequacy_low!H61</f>
        <v>0.976506311961261</v>
      </c>
      <c r="P62" s="3" t="n">
        <f aca="false">Adequacy_low!L61</f>
        <v>0.215236250794217</v>
      </c>
      <c r="Q62" s="0" t="n">
        <f aca="false">Q58+1</f>
        <v>2029</v>
      </c>
      <c r="R62" s="4" t="n">
        <f aca="false">Adequacy_low!J61</f>
        <v>0.557290050832436</v>
      </c>
      <c r="S62" s="3" t="n">
        <f aca="false">Adequacy_low!N61</f>
        <v>0.216042269403074</v>
      </c>
      <c r="T62" s="3" t="n">
        <f aca="false">Adequacy_low!P61</f>
        <v>0.197242068365423</v>
      </c>
      <c r="U62" s="0" t="n">
        <f aca="false">O62-N62</f>
        <v>0.00593192336032777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0.580589654438374</v>
      </c>
      <c r="C63" s="3" t="n">
        <f aca="false">Adequacy_low!C62</f>
        <v>0.21477253144925</v>
      </c>
      <c r="D63" s="3" t="n">
        <f aca="false">Adequacy_low!D62</f>
        <v>0.204637814112376</v>
      </c>
      <c r="E63" s="3" t="n">
        <f aca="false">Adequacy_low!E62</f>
        <v>0.844534827826648</v>
      </c>
      <c r="F63" s="3" t="n">
        <f aca="false">Adequacy_low!G62</f>
        <v>0.869865907377769</v>
      </c>
      <c r="G63" s="3" t="n">
        <f aca="false">Adequacy_low!K62</f>
        <v>0.206836596366525</v>
      </c>
      <c r="H63" s="0" t="n">
        <f aca="false">H59+1</f>
        <v>2030</v>
      </c>
      <c r="I63" s="3" t="n">
        <f aca="false">Adequacy_low!I62</f>
        <v>0.490328183849045</v>
      </c>
      <c r="J63" s="3" t="n">
        <f aca="false">Adequacy_low!M62</f>
        <v>0.181382882869386</v>
      </c>
      <c r="K63" s="3" t="n">
        <f aca="false">Adequacy_low!O62</f>
        <v>0.172823761108217</v>
      </c>
      <c r="L63" s="0" t="n">
        <f aca="false">F63-E63</f>
        <v>0.0253310795511212</v>
      </c>
      <c r="N63" s="3" t="n">
        <f aca="false">Adequacy_low!F62</f>
        <v>0.969235735014047</v>
      </c>
      <c r="O63" s="3" t="n">
        <f aca="false">Adequacy_low!H62</f>
        <v>0.975200302061945</v>
      </c>
      <c r="P63" s="3" t="n">
        <f aca="false">Adequacy_low!L62</f>
        <v>0.216235980363962</v>
      </c>
      <c r="Q63" s="0" t="n">
        <f aca="false">Q59+1</f>
        <v>2030</v>
      </c>
      <c r="R63" s="4" t="n">
        <f aca="false">Adequacy_low!J62</f>
        <v>0.553194174347259</v>
      </c>
      <c r="S63" s="3" t="n">
        <f aca="false">Adequacy_low!N62</f>
        <v>0.213047436998365</v>
      </c>
      <c r="T63" s="3" t="n">
        <f aca="false">Adequacy_low!P62</f>
        <v>0.202994123668424</v>
      </c>
      <c r="U63" s="0" t="n">
        <f aca="false">O63-N63</f>
        <v>0.00596456704789761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0.580147919598451</v>
      </c>
      <c r="C64" s="3" t="n">
        <f aca="false">Adequacy_low!C63</f>
        <v>0.212388802383987</v>
      </c>
      <c r="D64" s="3" t="n">
        <f aca="false">Adequacy_low!D63</f>
        <v>0.207463278017562</v>
      </c>
      <c r="E64" s="3" t="n">
        <f aca="false">Adequacy_low!E63</f>
        <v>0.843868282974489</v>
      </c>
      <c r="F64" s="3" t="n">
        <f aca="false">Adequacy_low!G63</f>
        <v>0.868776381187539</v>
      </c>
      <c r="G64" s="3" t="n">
        <f aca="false">Adequacy_low!K63</f>
        <v>0.207600123458104</v>
      </c>
      <c r="H64" s="0" t="n">
        <f aca="false">H60+1</f>
        <v>2030</v>
      </c>
      <c r="I64" s="3" t="n">
        <f aca="false">Adequacy_low!I63</f>
        <v>0.489568428782767</v>
      </c>
      <c r="J64" s="3" t="n">
        <f aca="false">Adequacy_low!M63</f>
        <v>0.179228173990783</v>
      </c>
      <c r="K64" s="3" t="n">
        <f aca="false">Adequacy_low!O63</f>
        <v>0.175071680200939</v>
      </c>
      <c r="L64" s="0" t="n">
        <f aca="false">F64-E64</f>
        <v>0.0249080982130503</v>
      </c>
      <c r="N64" s="3" t="n">
        <f aca="false">Adequacy_low!F63</f>
        <v>0.969466786380206</v>
      </c>
      <c r="O64" s="3" t="n">
        <f aca="false">Adequacy_low!H63</f>
        <v>0.975515075015058</v>
      </c>
      <c r="P64" s="3" t="n">
        <f aca="false">Adequacy_low!L63</f>
        <v>0.218204973120804</v>
      </c>
      <c r="Q64" s="0" t="n">
        <f aca="false">Q60+1</f>
        <v>2030</v>
      </c>
      <c r="R64" s="4" t="n">
        <f aca="false">Adequacy_low!J63</f>
        <v>0.552602454628443</v>
      </c>
      <c r="S64" s="3" t="n">
        <f aca="false">Adequacy_low!N63</f>
        <v>0.210877402566829</v>
      </c>
      <c r="T64" s="3" t="n">
        <f aca="false">Adequacy_low!P63</f>
        <v>0.205986929184934</v>
      </c>
      <c r="U64" s="0" t="n">
        <f aca="false">O64-N64</f>
        <v>0.00604828863485241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0.580229587319067</v>
      </c>
      <c r="C65" s="3" t="n">
        <f aca="false">Adequacy_low!C64</f>
        <v>0.20989387257223</v>
      </c>
      <c r="D65" s="3" t="n">
        <f aca="false">Adequacy_low!D64</f>
        <v>0.209876540108702</v>
      </c>
      <c r="E65" s="3" t="n">
        <f aca="false">Adequacy_low!E64</f>
        <v>0.841176024373799</v>
      </c>
      <c r="F65" s="3" t="n">
        <f aca="false">Adequacy_low!G64</f>
        <v>0.866590472133529</v>
      </c>
      <c r="G65" s="3" t="n">
        <f aca="false">Adequacy_low!K64</f>
        <v>0.20720137648826</v>
      </c>
      <c r="H65" s="0" t="n">
        <f aca="false">H61+1</f>
        <v>2030</v>
      </c>
      <c r="I65" s="3" t="n">
        <f aca="false">Adequacy_low!I64</f>
        <v>0.488075217485103</v>
      </c>
      <c r="J65" s="3" t="n">
        <f aca="false">Adequacy_low!M64</f>
        <v>0.17655769327073</v>
      </c>
      <c r="K65" s="3" t="n">
        <f aca="false">Adequacy_low!O64</f>
        <v>0.176543113617966</v>
      </c>
      <c r="L65" s="0" t="n">
        <f aca="false">F65-E65</f>
        <v>0.0254144477597307</v>
      </c>
      <c r="N65" s="3" t="n">
        <f aca="false">Adequacy_low!F64</f>
        <v>0.967483833563529</v>
      </c>
      <c r="O65" s="3" t="n">
        <f aca="false">Adequacy_low!H64</f>
        <v>0.974136690127902</v>
      </c>
      <c r="P65" s="3" t="n">
        <f aca="false">Adequacy_low!L64</f>
        <v>0.217976559351978</v>
      </c>
      <c r="Q65" s="0" t="n">
        <f aca="false">Q61+1</f>
        <v>2030</v>
      </c>
      <c r="R65" s="4" t="n">
        <f aca="false">Adequacy_low!J64</f>
        <v>0.551314707460095</v>
      </c>
      <c r="S65" s="3" t="n">
        <f aca="false">Adequacy_low!N64</f>
        <v>0.208093154934306</v>
      </c>
      <c r="T65" s="3" t="n">
        <f aca="false">Adequacy_low!P64</f>
        <v>0.208075971169129</v>
      </c>
      <c r="U65" s="0" t="n">
        <f aca="false">O65-N65</f>
        <v>0.00665285656437264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0.581199472643705</v>
      </c>
      <c r="C66" s="3" t="n">
        <f aca="false">Adequacy_low!C65</f>
        <v>0.207920611092261</v>
      </c>
      <c r="D66" s="3" t="n">
        <f aca="false">Adequacy_low!D65</f>
        <v>0.210879916264034</v>
      </c>
      <c r="E66" s="3" t="n">
        <f aca="false">Adequacy_low!E65</f>
        <v>0.839985444617506</v>
      </c>
      <c r="F66" s="3" t="n">
        <f aca="false">Adequacy_low!G65</f>
        <v>0.864486023572568</v>
      </c>
      <c r="G66" s="3" t="n">
        <f aca="false">Adequacy_low!K65</f>
        <v>0.208074030526339</v>
      </c>
      <c r="H66" s="0" t="n">
        <f aca="false">H62+1</f>
        <v>2030</v>
      </c>
      <c r="I66" s="3" t="n">
        <f aca="false">Adequacy_low!I65</f>
        <v>0.488199097440083</v>
      </c>
      <c r="J66" s="3" t="n">
        <f aca="false">Adequacy_low!M65</f>
        <v>0.174650286953476</v>
      </c>
      <c r="K66" s="3" t="n">
        <f aca="false">Adequacy_low!O65</f>
        <v>0.177136060223947</v>
      </c>
      <c r="L66" s="0" t="n">
        <f aca="false">F66-E66</f>
        <v>0.0245005789550624</v>
      </c>
      <c r="N66" s="3" t="n">
        <f aca="false">Adequacy_low!F65</f>
        <v>0.96764873213174</v>
      </c>
      <c r="O66" s="3" t="n">
        <f aca="false">Adequacy_low!H65</f>
        <v>0.973691199934866</v>
      </c>
      <c r="P66" s="3" t="n">
        <f aca="false">Adequacy_low!L65</f>
        <v>0.220076094932002</v>
      </c>
      <c r="Q66" s="0" t="n">
        <f aca="false">Q62+1</f>
        <v>2030</v>
      </c>
      <c r="R66" s="4" t="n">
        <f aca="false">Adequacy_low!J65</f>
        <v>0.552501928684831</v>
      </c>
      <c r="S66" s="3" t="n">
        <f aca="false">Adequacy_low!N65</f>
        <v>0.206106658008684</v>
      </c>
      <c r="T66" s="3" t="n">
        <f aca="false">Adequacy_low!P65</f>
        <v>0.209040145438226</v>
      </c>
      <c r="U66" s="0" t="n">
        <f aca="false">O66-N66</f>
        <v>0.00604246780312601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0.580706844371945</v>
      </c>
      <c r="C67" s="3" t="n">
        <f aca="false">Adequacy_low!C66</f>
        <v>0.204776525234809</v>
      </c>
      <c r="D67" s="3" t="n">
        <f aca="false">Adequacy_low!D66</f>
        <v>0.214516630393246</v>
      </c>
      <c r="E67" s="3" t="n">
        <f aca="false">Adequacy_low!E66</f>
        <v>0.840844386417832</v>
      </c>
      <c r="F67" s="3" t="n">
        <f aca="false">Adequacy_low!G66</f>
        <v>0.8648058652804</v>
      </c>
      <c r="G67" s="3" t="n">
        <f aca="false">Adequacy_low!K66</f>
        <v>0.208505528515983</v>
      </c>
      <c r="H67" s="0" t="n">
        <f aca="false">H63+1</f>
        <v>2031</v>
      </c>
      <c r="I67" s="3" t="n">
        <f aca="false">Adequacy_low!I66</f>
        <v>0.488284090244563</v>
      </c>
      <c r="J67" s="3" t="n">
        <f aca="false">Adequacy_low!M66</f>
        <v>0.172185191713839</v>
      </c>
      <c r="K67" s="3" t="n">
        <f aca="false">Adequacy_low!O66</f>
        <v>0.18037510445943</v>
      </c>
      <c r="L67" s="0" t="n">
        <f aca="false">F67-E67</f>
        <v>0.0239614788625675</v>
      </c>
      <c r="N67" s="3" t="n">
        <f aca="false">Adequacy_low!F66</f>
        <v>0.966424751125182</v>
      </c>
      <c r="O67" s="3" t="n">
        <f aca="false">Adequacy_low!H66</f>
        <v>0.972528354989943</v>
      </c>
      <c r="P67" s="3" t="n">
        <f aca="false">Adequacy_low!L66</f>
        <v>0.220707944035331</v>
      </c>
      <c r="Q67" s="0" t="n">
        <f aca="false">Q63+1</f>
        <v>2031</v>
      </c>
      <c r="R67" s="4" t="n">
        <f aca="false">Adequacy_low!J66</f>
        <v>0.551443339485457</v>
      </c>
      <c r="S67" s="3" t="n">
        <f aca="false">Adequacy_low!N66</f>
        <v>0.20267073376223</v>
      </c>
      <c r="T67" s="3" t="n">
        <f aca="false">Adequacy_low!P66</f>
        <v>0.212310677877495</v>
      </c>
      <c r="U67" s="0" t="n">
        <f aca="false">O67-N67</f>
        <v>0.0061036038647605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0.576688586148639</v>
      </c>
      <c r="C68" s="3" t="n">
        <f aca="false">Adequacy_low!C67</f>
        <v>0.202820877137473</v>
      </c>
      <c r="D68" s="3" t="n">
        <f aca="false">Adequacy_low!D67</f>
        <v>0.220490536713889</v>
      </c>
      <c r="E68" s="3" t="n">
        <f aca="false">Adequacy_low!E67</f>
        <v>0.838151215758419</v>
      </c>
      <c r="F68" s="3" t="n">
        <f aca="false">Adequacy_low!G67</f>
        <v>0.862551863651422</v>
      </c>
      <c r="G68" s="3" t="n">
        <f aca="false">Adequacy_low!K67</f>
        <v>0.210541666988084</v>
      </c>
      <c r="H68" s="0" t="n">
        <f aca="false">H64+1</f>
        <v>2031</v>
      </c>
      <c r="I68" s="3" t="n">
        <f aca="false">Adequacy_low!I67</f>
        <v>0.483352239594485</v>
      </c>
      <c r="J68" s="3" t="n">
        <f aca="false">Adequacy_low!M67</f>
        <v>0.169994564753962</v>
      </c>
      <c r="K68" s="3" t="n">
        <f aca="false">Adequacy_low!O67</f>
        <v>0.184804411409972</v>
      </c>
      <c r="L68" s="0" t="n">
        <f aca="false">F68-E68</f>
        <v>0.024400647893003</v>
      </c>
      <c r="N68" s="3" t="n">
        <f aca="false">Adequacy_low!F67</f>
        <v>0.96497399259742</v>
      </c>
      <c r="O68" s="3" t="n">
        <f aca="false">Adequacy_low!H67</f>
        <v>0.971310453377273</v>
      </c>
      <c r="P68" s="3" t="n">
        <f aca="false">Adequacy_low!L67</f>
        <v>0.222845935344245</v>
      </c>
      <c r="Q68" s="0" t="n">
        <f aca="false">Q64+1</f>
        <v>2031</v>
      </c>
      <c r="R68" s="4" t="n">
        <f aca="false">Adequacy_low!J67</f>
        <v>0.546449589906914</v>
      </c>
      <c r="S68" s="3" t="n">
        <f aca="false">Adequacy_low!N67</f>
        <v>0.200527280105259</v>
      </c>
      <c r="T68" s="3" t="n">
        <f aca="false">Adequacy_low!P67</f>
        <v>0.217997122585246</v>
      </c>
      <c r="U68" s="0" t="n">
        <f aca="false">O68-N68</f>
        <v>0.00633646077985339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0.575873509443778</v>
      </c>
      <c r="C69" s="3" t="n">
        <f aca="false">Adequacy_low!C68</f>
        <v>0.20051010821929</v>
      </c>
      <c r="D69" s="3" t="n">
        <f aca="false">Adequacy_low!D68</f>
        <v>0.223616382336932</v>
      </c>
      <c r="E69" s="3" t="n">
        <f aca="false">Adequacy_low!E68</f>
        <v>0.835826738330018</v>
      </c>
      <c r="F69" s="3" t="n">
        <f aca="false">Adequacy_low!G68</f>
        <v>0.86022078220598</v>
      </c>
      <c r="G69" s="3" t="n">
        <f aca="false">Adequacy_low!K68</f>
        <v>0.21160915591426</v>
      </c>
      <c r="H69" s="0" t="n">
        <f aca="false">H65+1</f>
        <v>2031</v>
      </c>
      <c r="I69" s="3" t="n">
        <f aca="false">Adequacy_low!I68</f>
        <v>0.481330477089054</v>
      </c>
      <c r="J69" s="3" t="n">
        <f aca="false">Adequacy_low!M68</f>
        <v>0.167591709755128</v>
      </c>
      <c r="K69" s="3" t="n">
        <f aca="false">Adequacy_low!O68</f>
        <v>0.186904551485836</v>
      </c>
      <c r="L69" s="0" t="n">
        <f aca="false">F69-E69</f>
        <v>0.0243940438759617</v>
      </c>
      <c r="N69" s="3" t="n">
        <f aca="false">Adequacy_low!F68</f>
        <v>0.963775725386106</v>
      </c>
      <c r="O69" s="3" t="n">
        <f aca="false">Adequacy_low!H68</f>
        <v>0.970076100016885</v>
      </c>
      <c r="P69" s="3" t="n">
        <f aca="false">Adequacy_low!L68</f>
        <v>0.224181244150606</v>
      </c>
      <c r="Q69" s="0" t="n">
        <f aca="false">Q65+1</f>
        <v>2031</v>
      </c>
      <c r="R69" s="4" t="n">
        <f aca="false">Adequacy_low!J68</f>
        <v>0.5450126710829</v>
      </c>
      <c r="S69" s="3" t="n">
        <f aca="false">Adequacy_low!N68</f>
        <v>0.197974489229518</v>
      </c>
      <c r="T69" s="3" t="n">
        <f aca="false">Adequacy_low!P68</f>
        <v>0.220788565073687</v>
      </c>
      <c r="U69" s="0" t="n">
        <f aca="false">O69-N69</f>
        <v>0.00630037463077882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0.574117545721686</v>
      </c>
      <c r="C70" s="3" t="n">
        <f aca="false">Adequacy_low!C69</f>
        <v>0.197851239178475</v>
      </c>
      <c r="D70" s="3" t="n">
        <f aca="false">Adequacy_low!D69</f>
        <v>0.228031215099839</v>
      </c>
      <c r="E70" s="3" t="n">
        <f aca="false">Adequacy_low!E69</f>
        <v>0.834270695410051</v>
      </c>
      <c r="F70" s="3" t="n">
        <f aca="false">Adequacy_low!G69</f>
        <v>0.858800974999732</v>
      </c>
      <c r="G70" s="3" t="n">
        <f aca="false">Adequacy_low!K69</f>
        <v>0.212820288320405</v>
      </c>
      <c r="H70" s="0" t="n">
        <f aca="false">H66+1</f>
        <v>2031</v>
      </c>
      <c r="I70" s="3" t="n">
        <f aca="false">Adequacy_low!I69</f>
        <v>0.478969444116343</v>
      </c>
      <c r="J70" s="3" t="n">
        <f aca="false">Adequacy_low!M69</f>
        <v>0.165061490897167</v>
      </c>
      <c r="K70" s="3" t="n">
        <f aca="false">Adequacy_low!O69</f>
        <v>0.190239760396542</v>
      </c>
      <c r="L70" s="0" t="n">
        <f aca="false">F70-E70</f>
        <v>0.0245302795896807</v>
      </c>
      <c r="N70" s="3" t="n">
        <f aca="false">Adequacy_low!F69</f>
        <v>0.962921522390718</v>
      </c>
      <c r="O70" s="3" t="n">
        <f aca="false">Adequacy_low!H69</f>
        <v>0.969960121355996</v>
      </c>
      <c r="P70" s="3" t="n">
        <f aca="false">Adequacy_low!L69</f>
        <v>0.226075924351347</v>
      </c>
      <c r="Q70" s="0" t="n">
        <f aca="false">Q66+1</f>
        <v>2031</v>
      </c>
      <c r="R70" s="4" t="n">
        <f aca="false">Adequacy_low!J69</f>
        <v>0.543126880938643</v>
      </c>
      <c r="S70" s="3" t="n">
        <f aca="false">Adequacy_low!N69</f>
        <v>0.195023037876782</v>
      </c>
      <c r="T70" s="3" t="n">
        <f aca="false">Adequacy_low!P69</f>
        <v>0.224771603575293</v>
      </c>
      <c r="U70" s="0" t="n">
        <f aca="false">O70-N70</f>
        <v>0.00703859896527792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0.573821058834262</v>
      </c>
      <c r="C71" s="3" t="n">
        <f aca="false">Adequacy_low!C70</f>
        <v>0.194824665862913</v>
      </c>
      <c r="D71" s="3" t="n">
        <f aca="false">Adequacy_low!D70</f>
        <v>0.231354275302825</v>
      </c>
      <c r="E71" s="3" t="n">
        <f aca="false">Adequacy_low!E70</f>
        <v>0.834191148417812</v>
      </c>
      <c r="F71" s="3" t="n">
        <f aca="false">Adequacy_low!G70</f>
        <v>0.85818954090148</v>
      </c>
      <c r="G71" s="3" t="n">
        <f aca="false">Adequacy_low!K70</f>
        <v>0.212741705896496</v>
      </c>
      <c r="H71" s="0" t="n">
        <f aca="false">H67+1</f>
        <v>2032</v>
      </c>
      <c r="I71" s="3" t="n">
        <f aca="false">Adequacy_low!I70</f>
        <v>0.478676448055277</v>
      </c>
      <c r="J71" s="3" t="n">
        <f aca="false">Adequacy_low!M70</f>
        <v>0.1625210117563</v>
      </c>
      <c r="K71" s="3" t="n">
        <f aca="false">Adequacy_low!O70</f>
        <v>0.192993688606234</v>
      </c>
      <c r="L71" s="0" t="n">
        <f aca="false">F71-E71</f>
        <v>0.023998392483668</v>
      </c>
      <c r="N71" s="3" t="n">
        <f aca="false">Adequacy_low!F70</f>
        <v>0.962377068556198</v>
      </c>
      <c r="O71" s="3" t="n">
        <f aca="false">Adequacy_low!H70</f>
        <v>0.969068431938173</v>
      </c>
      <c r="P71" s="3" t="n">
        <f aca="false">Adequacy_low!L70</f>
        <v>0.2262928764441</v>
      </c>
      <c r="Q71" s="0" t="n">
        <f aca="false">Q67+1</f>
        <v>2032</v>
      </c>
      <c r="R71" s="4" t="n">
        <f aca="false">Adequacy_low!J70</f>
        <v>0.542860790226935</v>
      </c>
      <c r="S71" s="3" t="n">
        <f aca="false">Adequacy_low!N70</f>
        <v>0.191778877027541</v>
      </c>
      <c r="T71" s="3" t="n">
        <f aca="false">Adequacy_low!P70</f>
        <v>0.227737401301723</v>
      </c>
      <c r="U71" s="0" t="n">
        <f aca="false">O71-N71</f>
        <v>0.0066913633819744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0.572225016458131</v>
      </c>
      <c r="C72" s="3" t="n">
        <f aca="false">Adequacy_low!C71</f>
        <v>0.192381421559734</v>
      </c>
      <c r="D72" s="3" t="n">
        <f aca="false">Adequacy_low!D71</f>
        <v>0.235393561982134</v>
      </c>
      <c r="E72" s="3" t="n">
        <f aca="false">Adequacy_low!E71</f>
        <v>0.832242981763233</v>
      </c>
      <c r="F72" s="3" t="n">
        <f aca="false">Adequacy_low!G71</f>
        <v>0.855965161124276</v>
      </c>
      <c r="G72" s="3" t="n">
        <f aca="false">Adequacy_low!K71</f>
        <v>0.21470934289823</v>
      </c>
      <c r="H72" s="0" t="n">
        <f aca="false">H68+1</f>
        <v>2032</v>
      </c>
      <c r="I72" s="3" t="n">
        <f aca="false">Adequacy_low!I71</f>
        <v>0.47623025393663</v>
      </c>
      <c r="J72" s="3" t="n">
        <f aca="false">Adequacy_low!M71</f>
        <v>0.160108087914723</v>
      </c>
      <c r="K72" s="3" t="n">
        <f aca="false">Adequacy_low!O71</f>
        <v>0.19590463991188</v>
      </c>
      <c r="L72" s="0" t="n">
        <f aca="false">F72-E72</f>
        <v>0.023722179361043</v>
      </c>
      <c r="N72" s="3" t="n">
        <f aca="false">Adequacy_low!F71</f>
        <v>0.961815518479196</v>
      </c>
      <c r="O72" s="3" t="n">
        <f aca="false">Adequacy_low!H71</f>
        <v>0.9684507350978</v>
      </c>
      <c r="P72" s="3" t="n">
        <f aca="false">Adequacy_low!L71</f>
        <v>0.229113165615837</v>
      </c>
      <c r="Q72" s="0" t="n">
        <f aca="false">Q68+1</f>
        <v>2032</v>
      </c>
      <c r="R72" s="4" t="n">
        <f aca="false">Adequacy_low!J71</f>
        <v>0.541738423857232</v>
      </c>
      <c r="S72" s="3" t="n">
        <f aca="false">Adequacy_low!N71</f>
        <v>0.188919482759203</v>
      </c>
      <c r="T72" s="3" t="n">
        <f aca="false">Adequacy_low!P71</f>
        <v>0.231157611862761</v>
      </c>
      <c r="U72" s="0" t="n">
        <f aca="false">O72-N72</f>
        <v>0.00663521661860322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0.569547531347772</v>
      </c>
      <c r="C73" s="3" t="n">
        <f aca="false">Adequacy_low!C72</f>
        <v>0.188449617306597</v>
      </c>
      <c r="D73" s="3" t="n">
        <f aca="false">Adequacy_low!D72</f>
        <v>0.242002851345631</v>
      </c>
      <c r="E73" s="3" t="n">
        <f aca="false">Adequacy_low!E72</f>
        <v>0.831901575766505</v>
      </c>
      <c r="F73" s="3" t="n">
        <f aca="false">Adequacy_low!G72</f>
        <v>0.856156888111612</v>
      </c>
      <c r="G73" s="3" t="n">
        <f aca="false">Adequacy_low!K72</f>
        <v>0.215132393976235</v>
      </c>
      <c r="H73" s="0" t="n">
        <f aca="false">H69+1</f>
        <v>2032</v>
      </c>
      <c r="I73" s="3" t="n">
        <f aca="false">Adequacy_low!I72</f>
        <v>0.473807488802134</v>
      </c>
      <c r="J73" s="3" t="n">
        <f aca="false">Adequacy_low!M72</f>
        <v>0.156771533589953</v>
      </c>
      <c r="K73" s="3" t="n">
        <f aca="false">Adequacy_low!O72</f>
        <v>0.201322553374418</v>
      </c>
      <c r="L73" s="0" t="n">
        <f aca="false">F73-E73</f>
        <v>0.0242553123451066</v>
      </c>
      <c r="N73" s="3" t="n">
        <f aca="false">Adequacy_low!F72</f>
        <v>0.962225675213218</v>
      </c>
      <c r="O73" s="3" t="n">
        <f aca="false">Adequacy_low!H72</f>
        <v>0.96837103795571</v>
      </c>
      <c r="P73" s="3" t="n">
        <f aca="false">Adequacy_low!L72</f>
        <v>0.228928682724827</v>
      </c>
      <c r="Q73" s="0" t="n">
        <f aca="false">Q69+1</f>
        <v>2032</v>
      </c>
      <c r="R73" s="4" t="n">
        <f aca="false">Adequacy_low!J72</f>
        <v>0.539397474844998</v>
      </c>
      <c r="S73" s="3" t="n">
        <f aca="false">Adequacy_low!N72</f>
        <v>0.185111756462489</v>
      </c>
      <c r="T73" s="3" t="n">
        <f aca="false">Adequacy_low!P72</f>
        <v>0.237716443905731</v>
      </c>
      <c r="U73" s="0" t="n">
        <f aca="false">O73-N73</f>
        <v>0.00614536274249278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0.569299503727082</v>
      </c>
      <c r="C74" s="3" t="n">
        <f aca="false">Adequacy_low!C73</f>
        <v>0.185679785680368</v>
      </c>
      <c r="D74" s="3" t="n">
        <f aca="false">Adequacy_low!D73</f>
        <v>0.24502071059255</v>
      </c>
      <c r="E74" s="3" t="n">
        <f aca="false">Adequacy_low!E73</f>
        <v>0.829831205626063</v>
      </c>
      <c r="F74" s="3" t="n">
        <f aca="false">Adequacy_low!G73</f>
        <v>0.854163642210131</v>
      </c>
      <c r="G74" s="3" t="n">
        <f aca="false">Adequacy_low!K73</f>
        <v>0.215775149165693</v>
      </c>
      <c r="H74" s="0" t="n">
        <f aca="false">H70+1</f>
        <v>2032</v>
      </c>
      <c r="I74" s="3" t="n">
        <f aca="false">Adequacy_low!I73</f>
        <v>0.472422493540164</v>
      </c>
      <c r="J74" s="3" t="n">
        <f aca="false">Adequacy_low!M73</f>
        <v>0.154082880411529</v>
      </c>
      <c r="K74" s="3" t="n">
        <f aca="false">Adequacy_low!O73</f>
        <v>0.203325831674371</v>
      </c>
      <c r="L74" s="0" t="n">
        <f aca="false">F74-E74</f>
        <v>0.0243324365840678</v>
      </c>
      <c r="N74" s="3" t="n">
        <f aca="false">Adequacy_low!F73</f>
        <v>0.961312603168457</v>
      </c>
      <c r="O74" s="3" t="n">
        <f aca="false">Adequacy_low!H73</f>
        <v>0.967927066158457</v>
      </c>
      <c r="P74" s="3" t="n">
        <f aca="false">Adequacy_low!L73</f>
        <v>0.230382616108917</v>
      </c>
      <c r="Q74" s="0" t="n">
        <f aca="false">Q70+1</f>
        <v>2032</v>
      </c>
      <c r="R74" s="4" t="n">
        <f aca="false">Adequacy_low!J73</f>
        <v>0.538135973047226</v>
      </c>
      <c r="S74" s="3" t="n">
        <f aca="false">Adequacy_low!N73</f>
        <v>0.182436163101286</v>
      </c>
      <c r="T74" s="3" t="n">
        <f aca="false">Adequacy_low!P73</f>
        <v>0.240740467019947</v>
      </c>
      <c r="U74" s="0" t="n">
        <f aca="false">O74-N74</f>
        <v>0.00661446298999957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0.566177647359736</v>
      </c>
      <c r="C75" s="3" t="n">
        <f aca="false">Adequacy_low!C74</f>
        <v>0.182776888930148</v>
      </c>
      <c r="D75" s="3" t="n">
        <f aca="false">Adequacy_low!D74</f>
        <v>0.251045463710116</v>
      </c>
      <c r="E75" s="3" t="n">
        <f aca="false">Adequacy_low!E74</f>
        <v>0.829082368428806</v>
      </c>
      <c r="F75" s="3" t="n">
        <f aca="false">Adequacy_low!G74</f>
        <v>0.853654136821254</v>
      </c>
      <c r="G75" s="3" t="n">
        <f aca="false">Adequacy_low!K74</f>
        <v>0.214924052665157</v>
      </c>
      <c r="H75" s="0" t="n">
        <f aca="false">H71+1</f>
        <v>2033</v>
      </c>
      <c r="I75" s="3" t="n">
        <f aca="false">Adequacy_low!I74</f>
        <v>0.469407904824459</v>
      </c>
      <c r="J75" s="3" t="n">
        <f aca="false">Adequacy_low!M74</f>
        <v>0.151537095968256</v>
      </c>
      <c r="K75" s="3" t="n">
        <f aca="false">Adequacy_low!O74</f>
        <v>0.208137367636091</v>
      </c>
      <c r="L75" s="0" t="n">
        <f aca="false">F75-E75</f>
        <v>0.0245717683924476</v>
      </c>
      <c r="N75" s="3" t="n">
        <f aca="false">Adequacy_low!F74</f>
        <v>0.960869883930548</v>
      </c>
      <c r="O75" s="3" t="n">
        <f aca="false">Adequacy_low!H74</f>
        <v>0.967776831230646</v>
      </c>
      <c r="P75" s="3" t="n">
        <f aca="false">Adequacy_low!L74</f>
        <v>0.22964870291017</v>
      </c>
      <c r="Q75" s="0" t="n">
        <f aca="false">Q71+1</f>
        <v>2033</v>
      </c>
      <c r="R75" s="4" t="n">
        <f aca="false">Adequacy_low!J74</f>
        <v>0.535165412076565</v>
      </c>
      <c r="S75" s="3" t="n">
        <f aca="false">Adequacy_low!N74</f>
        <v>0.179356684817123</v>
      </c>
      <c r="T75" s="3" t="n">
        <f aca="false">Adequacy_low!P74</f>
        <v>0.246347787036859</v>
      </c>
      <c r="U75" s="0" t="n">
        <f aca="false">O75-N75</f>
        <v>0.00690694730009878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0.562237925274303</v>
      </c>
      <c r="C76" s="3" t="n">
        <f aca="false">Adequacy_low!C75</f>
        <v>0.181144319861557</v>
      </c>
      <c r="D76" s="3" t="n">
        <f aca="false">Adequacy_low!D75</f>
        <v>0.256617754864141</v>
      </c>
      <c r="E76" s="3" t="n">
        <f aca="false">Adequacy_low!E75</f>
        <v>0.830198882173237</v>
      </c>
      <c r="F76" s="3" t="n">
        <f aca="false">Adequacy_low!G75</f>
        <v>0.855242831003031</v>
      </c>
      <c r="G76" s="3" t="n">
        <f aca="false">Adequacy_low!K75</f>
        <v>0.214966147927471</v>
      </c>
      <c r="H76" s="0" t="n">
        <f aca="false">H72+1</f>
        <v>2033</v>
      </c>
      <c r="I76" s="3" t="n">
        <f aca="false">Adequacy_low!I75</f>
        <v>0.466769297078126</v>
      </c>
      <c r="J76" s="3" t="n">
        <f aca="false">Adequacy_low!M75</f>
        <v>0.150385811861096</v>
      </c>
      <c r="K76" s="3" t="n">
        <f aca="false">Adequacy_low!O75</f>
        <v>0.213043773234015</v>
      </c>
      <c r="L76" s="0" t="n">
        <f aca="false">F76-E76</f>
        <v>0.0250439488297939</v>
      </c>
      <c r="N76" s="3" t="n">
        <f aca="false">Adequacy_low!F75</f>
        <v>0.959975053498038</v>
      </c>
      <c r="O76" s="3" t="n">
        <f aca="false">Adequacy_low!H75</f>
        <v>0.967339975520184</v>
      </c>
      <c r="P76" s="3" t="n">
        <f aca="false">Adequacy_low!L75</f>
        <v>0.229291445334422</v>
      </c>
      <c r="Q76" s="0" t="n">
        <f aca="false">Q72+1</f>
        <v>2033</v>
      </c>
      <c r="R76" s="4" t="n">
        <f aca="false">Adequacy_low!J75</f>
        <v>0.530687096525568</v>
      </c>
      <c r="S76" s="3" t="n">
        <f aca="false">Adequacy_low!N75</f>
        <v>0.177637761423855</v>
      </c>
      <c r="T76" s="3" t="n">
        <f aca="false">Adequacy_low!P75</f>
        <v>0.251650195548614</v>
      </c>
      <c r="U76" s="0" t="n">
        <f aca="false">O76-N76</f>
        <v>0.00736492202214656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0.559305060717685</v>
      </c>
      <c r="C77" s="3" t="n">
        <f aca="false">Adequacy_low!C76</f>
        <v>0.179644358944129</v>
      </c>
      <c r="D77" s="3" t="n">
        <f aca="false">Adequacy_low!D76</f>
        <v>0.261050580338186</v>
      </c>
      <c r="E77" s="3" t="n">
        <f aca="false">Adequacy_low!E76</f>
        <v>0.827538696025158</v>
      </c>
      <c r="F77" s="3" t="n">
        <f aca="false">Adequacy_low!G76</f>
        <v>0.853850248058308</v>
      </c>
      <c r="G77" s="3" t="n">
        <f aca="false">Adequacy_low!K76</f>
        <v>0.215656050667431</v>
      </c>
      <c r="H77" s="0" t="n">
        <f aca="false">H73+1</f>
        <v>2033</v>
      </c>
      <c r="I77" s="3" t="n">
        <f aca="false">Adequacy_low!I76</f>
        <v>0.462846580626585</v>
      </c>
      <c r="J77" s="3" t="n">
        <f aca="false">Adequacy_low!M76</f>
        <v>0.1486626585489</v>
      </c>
      <c r="K77" s="3" t="n">
        <f aca="false">Adequacy_low!O76</f>
        <v>0.216029456849673</v>
      </c>
      <c r="L77" s="0" t="n">
        <f aca="false">F77-E77</f>
        <v>0.0263115520331501</v>
      </c>
      <c r="N77" s="3" t="n">
        <f aca="false">Adequacy_low!F76</f>
        <v>0.95970357550124</v>
      </c>
      <c r="O77" s="3" t="n">
        <f aca="false">Adequacy_low!H76</f>
        <v>0.967303149069625</v>
      </c>
      <c r="P77" s="3" t="n">
        <f aca="false">Adequacy_low!L76</f>
        <v>0.229836393531702</v>
      </c>
      <c r="Q77" s="0" t="n">
        <f aca="false">Q73+1</f>
        <v>2033</v>
      </c>
      <c r="R77" s="4" t="n">
        <f aca="false">Adequacy_low!J76</f>
        <v>0.527476918072672</v>
      </c>
      <c r="S77" s="3" t="n">
        <f aca="false">Adequacy_low!N76</f>
        <v>0.176192358638766</v>
      </c>
      <c r="T77" s="3" t="n">
        <f aca="false">Adequacy_low!P76</f>
        <v>0.256034298789803</v>
      </c>
      <c r="U77" s="0" t="n">
        <f aca="false">O77-N77</f>
        <v>0.00759957356838481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0.555975434119469</v>
      </c>
      <c r="C78" s="3" t="n">
        <f aca="false">Adequacy_low!C77</f>
        <v>0.176922426752189</v>
      </c>
      <c r="D78" s="3" t="n">
        <f aca="false">Adequacy_low!D77</f>
        <v>0.267102139128342</v>
      </c>
      <c r="E78" s="3" t="n">
        <f aca="false">Adequacy_low!E77</f>
        <v>0.82857127595784</v>
      </c>
      <c r="F78" s="3" t="n">
        <f aca="false">Adequacy_low!G77</f>
        <v>0.855201697085711</v>
      </c>
      <c r="G78" s="3" t="n">
        <f aca="false">Adequacy_low!K77</f>
        <v>0.215994435369431</v>
      </c>
      <c r="H78" s="0" t="n">
        <f aca="false">H74+1</f>
        <v>2033</v>
      </c>
      <c r="I78" s="3" t="n">
        <f aca="false">Adequacy_low!I77</f>
        <v>0.460665274849583</v>
      </c>
      <c r="J78" s="3" t="n">
        <f aca="false">Adequacy_low!M77</f>
        <v>0.146592840879618</v>
      </c>
      <c r="K78" s="3" t="n">
        <f aca="false">Adequacy_low!O77</f>
        <v>0.221313160228639</v>
      </c>
      <c r="L78" s="0" t="n">
        <f aca="false">F78-E78</f>
        <v>0.0266304211278704</v>
      </c>
      <c r="N78" s="3" t="n">
        <f aca="false">Adequacy_low!F77</f>
        <v>0.958642590487305</v>
      </c>
      <c r="O78" s="3" t="n">
        <f aca="false">Adequacy_low!H77</f>
        <v>0.966517353583993</v>
      </c>
      <c r="P78" s="3" t="n">
        <f aca="false">Adequacy_low!L77</f>
        <v>0.229665355881549</v>
      </c>
      <c r="Q78" s="0" t="n">
        <f aca="false">Q74+1</f>
        <v>2033</v>
      </c>
      <c r="R78" s="4" t="n">
        <f aca="false">Adequacy_low!J77</f>
        <v>0.523891846551878</v>
      </c>
      <c r="S78" s="3" t="n">
        <f aca="false">Adequacy_low!N77</f>
        <v>0.173227254885871</v>
      </c>
      <c r="T78" s="3" t="n">
        <f aca="false">Adequacy_low!P77</f>
        <v>0.261523489049556</v>
      </c>
      <c r="U78" s="0" t="n">
        <f aca="false">O78-N78</f>
        <v>0.00787476309668833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0.559251861042774</v>
      </c>
      <c r="C79" s="3" t="n">
        <f aca="false">Adequacy_low!C78</f>
        <v>0.17417651742629</v>
      </c>
      <c r="D79" s="3" t="n">
        <f aca="false">Adequacy_low!D78</f>
        <v>0.266571621530936</v>
      </c>
      <c r="E79" s="3" t="n">
        <f aca="false">Adequacy_low!E78</f>
        <v>0.824711429482619</v>
      </c>
      <c r="F79" s="3" t="n">
        <f aca="false">Adequacy_low!G78</f>
        <v>0.851688835463533</v>
      </c>
      <c r="G79" s="3" t="n">
        <f aca="false">Adequacy_low!K78</f>
        <v>0.214801854623065</v>
      </c>
      <c r="H79" s="0" t="n">
        <f aca="false">H75+1</f>
        <v>2034</v>
      </c>
      <c r="I79" s="3" t="n">
        <f aca="false">Adequacy_low!I78</f>
        <v>0.461221401761401</v>
      </c>
      <c r="J79" s="3" t="n">
        <f aca="false">Adequacy_low!M78</f>
        <v>0.14364536466894</v>
      </c>
      <c r="K79" s="3" t="n">
        <f aca="false">Adequacy_low!O78</f>
        <v>0.219844663052278</v>
      </c>
      <c r="L79" s="0" t="n">
        <f aca="false">F79-E79</f>
        <v>0.026977405980914</v>
      </c>
      <c r="N79" s="3" t="n">
        <f aca="false">Adequacy_low!F78</f>
        <v>0.956971929655545</v>
      </c>
      <c r="O79" s="3" t="n">
        <f aca="false">Adequacy_low!H78</f>
        <v>0.965395569461926</v>
      </c>
      <c r="P79" s="3" t="n">
        <f aca="false">Adequacy_low!L78</f>
        <v>0.228905471351736</v>
      </c>
      <c r="Q79" s="0" t="n">
        <f aca="false">Q75+1</f>
        <v>2034</v>
      </c>
      <c r="R79" s="4" t="n">
        <f aca="false">Adequacy_low!J78</f>
        <v>0.525977291380587</v>
      </c>
      <c r="S79" s="3" t="n">
        <f aca="false">Adequacy_low!N78</f>
        <v>0.170322092117606</v>
      </c>
      <c r="T79" s="3" t="n">
        <f aca="false">Adequacy_low!P78</f>
        <v>0.260672546157353</v>
      </c>
      <c r="U79" s="0" t="n">
        <f aca="false">O79-N79</f>
        <v>0.00842363980638128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0.557018880549287</v>
      </c>
      <c r="C80" s="3" t="n">
        <f aca="false">Adequacy_low!C79</f>
        <v>0.170646544437443</v>
      </c>
      <c r="D80" s="3" t="n">
        <f aca="false">Adequacy_low!D79</f>
        <v>0.27233457501327</v>
      </c>
      <c r="E80" s="3" t="n">
        <f aca="false">Adequacy_low!E79</f>
        <v>0.823563602234602</v>
      </c>
      <c r="F80" s="3" t="n">
        <f aca="false">Adequacy_low!G79</f>
        <v>0.850013143572598</v>
      </c>
      <c r="G80" s="3" t="n">
        <f aca="false">Adequacy_low!K79</f>
        <v>0.213501856651329</v>
      </c>
      <c r="H80" s="0" t="n">
        <f aca="false">H76+1</f>
        <v>2034</v>
      </c>
      <c r="I80" s="3" t="n">
        <f aca="false">Adequacy_low!I79</f>
        <v>0.458740475777856</v>
      </c>
      <c r="J80" s="3" t="n">
        <f aca="false">Adequacy_low!M79</f>
        <v>0.140538282845788</v>
      </c>
      <c r="K80" s="3" t="n">
        <f aca="false">Adequacy_low!O79</f>
        <v>0.224284843610958</v>
      </c>
      <c r="L80" s="0" t="n">
        <f aca="false">F80-E80</f>
        <v>0.0264495413379963</v>
      </c>
      <c r="N80" s="3" t="n">
        <f aca="false">Adequacy_low!F79</f>
        <v>0.956910758519238</v>
      </c>
      <c r="O80" s="3" t="n">
        <f aca="false">Adequacy_low!H79</f>
        <v>0.965454313023276</v>
      </c>
      <c r="P80" s="3" t="n">
        <f aca="false">Adequacy_low!L79</f>
        <v>0.228871197538115</v>
      </c>
      <c r="Q80" s="0" t="n">
        <f aca="false">Q76+1</f>
        <v>2034</v>
      </c>
      <c r="R80" s="4" t="n">
        <f aca="false">Adequacy_low!J79</f>
        <v>0.523009537766628</v>
      </c>
      <c r="S80" s="3" t="n">
        <f aca="false">Adequacy_low!N79</f>
        <v>0.167148758033827</v>
      </c>
      <c r="T80" s="3" t="n">
        <f aca="false">Adequacy_low!P79</f>
        <v>0.266752462718782</v>
      </c>
      <c r="U80" s="0" t="n">
        <f aca="false">O80-N80</f>
        <v>0.00854355450403799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0.557945910860283</v>
      </c>
      <c r="C81" s="3" t="n">
        <f aca="false">Adequacy_low!C80</f>
        <v>0.168523115154054</v>
      </c>
      <c r="D81" s="3" t="n">
        <f aca="false">Adequacy_low!D80</f>
        <v>0.273530973985663</v>
      </c>
      <c r="E81" s="3" t="n">
        <f aca="false">Adequacy_low!E80</f>
        <v>0.821008346570408</v>
      </c>
      <c r="F81" s="3" t="n">
        <f aca="false">Adequacy_low!G80</f>
        <v>0.847963956169419</v>
      </c>
      <c r="G81" s="3" t="n">
        <f aca="false">Adequacy_low!K80</f>
        <v>0.213124620339777</v>
      </c>
      <c r="H81" s="0" t="n">
        <f aca="false">H77+1</f>
        <v>2034</v>
      </c>
      <c r="I81" s="3" t="n">
        <f aca="false">Adequacy_low!I80</f>
        <v>0.458078249751121</v>
      </c>
      <c r="J81" s="3" t="n">
        <f aca="false">Adequacy_low!M80</f>
        <v>0.138358884131524</v>
      </c>
      <c r="K81" s="3" t="n">
        <f aca="false">Adequacy_low!O80</f>
        <v>0.224571212687763</v>
      </c>
      <c r="L81" s="0" t="n">
        <f aca="false">F81-E81</f>
        <v>0.026955609599011</v>
      </c>
      <c r="N81" s="3" t="n">
        <f aca="false">Adequacy_low!F80</f>
        <v>0.956594982335436</v>
      </c>
      <c r="O81" s="3" t="n">
        <f aca="false">Adequacy_low!H80</f>
        <v>0.965370110665914</v>
      </c>
      <c r="P81" s="3" t="n">
        <f aca="false">Adequacy_low!L80</f>
        <v>0.228704091357399</v>
      </c>
      <c r="Q81" s="0" t="n">
        <f aca="false">Q77+1</f>
        <v>2034</v>
      </c>
      <c r="R81" s="4" t="n">
        <f aca="false">Adequacy_low!J80</f>
        <v>0.523789950215002</v>
      </c>
      <c r="S81" s="3" t="n">
        <f aca="false">Adequacy_low!N80</f>
        <v>0.164997121526983</v>
      </c>
      <c r="T81" s="3" t="n">
        <f aca="false">Adequacy_low!P80</f>
        <v>0.26780791059345</v>
      </c>
      <c r="U81" s="0" t="n">
        <f aca="false">O81-N81</f>
        <v>0.00877512833047878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0.560584211135032</v>
      </c>
      <c r="C82" s="3" t="n">
        <f aca="false">Adequacy_low!C81</f>
        <v>0.164456180528626</v>
      </c>
      <c r="D82" s="3" t="n">
        <f aca="false">Adequacy_low!D81</f>
        <v>0.274959608336342</v>
      </c>
      <c r="E82" s="3" t="n">
        <f aca="false">Adequacy_low!E81</f>
        <v>0.820045086120724</v>
      </c>
      <c r="F82" s="3" t="n">
        <f aca="false">Adequacy_low!G81</f>
        <v>0.847688903458449</v>
      </c>
      <c r="G82" s="3" t="n">
        <f aca="false">Adequacy_low!K81</f>
        <v>0.214566533770728</v>
      </c>
      <c r="H82" s="0" t="n">
        <f aca="false">H78+1</f>
        <v>2034</v>
      </c>
      <c r="I82" s="3" t="n">
        <f aca="false">Adequacy_low!I81</f>
        <v>0.459704327698145</v>
      </c>
      <c r="J82" s="3" t="n">
        <f aca="false">Adequacy_low!M81</f>
        <v>0.134861482724682</v>
      </c>
      <c r="K82" s="3" t="n">
        <f aca="false">Adequacy_low!O81</f>
        <v>0.225479275697896</v>
      </c>
      <c r="L82" s="0" t="n">
        <f aca="false">F82-E82</f>
        <v>0.0276438173377257</v>
      </c>
      <c r="N82" s="3" t="n">
        <f aca="false">Adequacy_low!F81</f>
        <v>0.955976516760104</v>
      </c>
      <c r="O82" s="3" t="n">
        <f aca="false">Adequacy_low!H81</f>
        <v>0.965034863685406</v>
      </c>
      <c r="P82" s="3" t="n">
        <f aca="false">Adequacy_low!L81</f>
        <v>0.229804482703885</v>
      </c>
      <c r="Q82" s="0" t="n">
        <f aca="false">Q78+1</f>
        <v>2034</v>
      </c>
      <c r="R82" s="4" t="n">
        <f aca="false">Adequacy_low!J81</f>
        <v>0.525081609319681</v>
      </c>
      <c r="S82" s="3" t="n">
        <f aca="false">Adequacy_low!N81</f>
        <v>0.161267147159029</v>
      </c>
      <c r="T82" s="3" t="n">
        <f aca="false">Adequacy_low!P81</f>
        <v>0.269627760281394</v>
      </c>
      <c r="U82" s="0" t="n">
        <f aca="false">O82-N82</f>
        <v>0.00905834692530116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0.557219755979969</v>
      </c>
      <c r="C83" s="3" t="n">
        <f aca="false">Adequacy_low!C82</f>
        <v>0.160842458793386</v>
      </c>
      <c r="D83" s="3" t="n">
        <f aca="false">Adequacy_low!D82</f>
        <v>0.281937785226645</v>
      </c>
      <c r="E83" s="3" t="n">
        <f aca="false">Adequacy_low!E82</f>
        <v>0.817699824314096</v>
      </c>
      <c r="F83" s="3" t="n">
        <f aca="false">Adequacy_low!G82</f>
        <v>0.845930019690817</v>
      </c>
      <c r="G83" s="3" t="n">
        <f aca="false">Adequacy_low!K82</f>
        <v>0.213030200424178</v>
      </c>
      <c r="H83" s="0" t="n">
        <f aca="false">H79+1</f>
        <v>2035</v>
      </c>
      <c r="I83" s="3" t="n">
        <f aca="false">Adequacy_low!I82</f>
        <v>0.455638496569163</v>
      </c>
      <c r="J83" s="3" t="n">
        <f aca="false">Adequacy_low!M82</f>
        <v>0.131520850297599</v>
      </c>
      <c r="K83" s="3" t="n">
        <f aca="false">Adequacy_low!O82</f>
        <v>0.230540477447333</v>
      </c>
      <c r="L83" s="0" t="n">
        <f aca="false">F83-E83</f>
        <v>0.0282301953767209</v>
      </c>
      <c r="N83" s="3" t="n">
        <f aca="false">Adequacy_low!F82</f>
        <v>0.9536212810839</v>
      </c>
      <c r="O83" s="3" t="n">
        <f aca="false">Adequacy_low!H82</f>
        <v>0.962886233056915</v>
      </c>
      <c r="P83" s="3" t="n">
        <f aca="false">Adequacy_low!L82</f>
        <v>0.227416136545665</v>
      </c>
      <c r="Q83" s="0" t="n">
        <f aca="false">Q79+1</f>
        <v>2035</v>
      </c>
      <c r="R83" s="4" t="n">
        <f aca="false">Adequacy_low!J82</f>
        <v>0.520643338217847</v>
      </c>
      <c r="S83" s="3" t="n">
        <f aca="false">Adequacy_low!N82</f>
        <v>0.1572817167758</v>
      </c>
      <c r="T83" s="3" t="n">
        <f aca="false">Adequacy_low!P82</f>
        <v>0.275696226090253</v>
      </c>
      <c r="U83" s="0" t="n">
        <f aca="false">O83-N83</f>
        <v>0.00926495197301525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0.555306210197051</v>
      </c>
      <c r="C84" s="3" t="n">
        <f aca="false">Adequacy_low!C83</f>
        <v>0.158582561649541</v>
      </c>
      <c r="D84" s="3" t="n">
        <f aca="false">Adequacy_low!D83</f>
        <v>0.286111228153409</v>
      </c>
      <c r="E84" s="3" t="n">
        <f aca="false">Adequacy_low!E83</f>
        <v>0.817511720693983</v>
      </c>
      <c r="F84" s="3" t="n">
        <f aca="false">Adequacy_low!G83</f>
        <v>0.844926963923956</v>
      </c>
      <c r="G84" s="3" t="n">
        <f aca="false">Adequacy_low!K83</f>
        <v>0.212696125962134</v>
      </c>
      <c r="H84" s="0" t="n">
        <f aca="false">H80+1</f>
        <v>2035</v>
      </c>
      <c r="I84" s="3" t="n">
        <f aca="false">Adequacy_low!I83</f>
        <v>0.453969335410246</v>
      </c>
      <c r="J84" s="3" t="n">
        <f aca="false">Adequacy_low!M83</f>
        <v>0.129643102846176</v>
      </c>
      <c r="K84" s="3" t="n">
        <f aca="false">Adequacy_low!O83</f>
        <v>0.233899282437562</v>
      </c>
      <c r="L84" s="0" t="n">
        <f aca="false">F84-E84</f>
        <v>0.027415243229973</v>
      </c>
      <c r="N84" s="3" t="n">
        <f aca="false">Adequacy_low!F83</f>
        <v>0.952544216674018</v>
      </c>
      <c r="O84" s="3" t="n">
        <f aca="false">Adequacy_low!H83</f>
        <v>0.961769497821714</v>
      </c>
      <c r="P84" s="3" t="n">
        <f aca="false">Adequacy_low!L83</f>
        <v>0.227899040854979</v>
      </c>
      <c r="Q84" s="0" t="n">
        <f aca="false">Q80+1</f>
        <v>2035</v>
      </c>
      <c r="R84" s="4" t="n">
        <f aca="false">Adequacy_low!J83</f>
        <v>0.518891985573892</v>
      </c>
      <c r="S84" s="3" t="n">
        <f aca="false">Adequacy_low!N83</f>
        <v>0.154645023721535</v>
      </c>
      <c r="T84" s="3" t="n">
        <f aca="false">Adequacy_low!P83</f>
        <v>0.27900720737859</v>
      </c>
      <c r="U84" s="0" t="n">
        <f aca="false">O84-N84</f>
        <v>0.00922528114769583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0.553951890353183</v>
      </c>
      <c r="C85" s="3" t="n">
        <f aca="false">Adequacy_low!C84</f>
        <v>0.156378734451551</v>
      </c>
      <c r="D85" s="3" t="n">
        <f aca="false">Adequacy_low!D84</f>
        <v>0.289669375195265</v>
      </c>
      <c r="E85" s="3" t="n">
        <f aca="false">Adequacy_low!E84</f>
        <v>0.815121589238702</v>
      </c>
      <c r="F85" s="3" t="n">
        <f aca="false">Adequacy_low!G84</f>
        <v>0.842835522491055</v>
      </c>
      <c r="G85" s="3" t="n">
        <f aca="false">Adequacy_low!K84</f>
        <v>0.211491825516488</v>
      </c>
      <c r="H85" s="0" t="n">
        <f aca="false">H81+1</f>
        <v>2035</v>
      </c>
      <c r="I85" s="3" t="n">
        <f aca="false">Adequacy_low!I84</f>
        <v>0.45153814522647</v>
      </c>
      <c r="J85" s="3" t="n">
        <f aca="false">Adequacy_low!M84</f>
        <v>0.127467682549286</v>
      </c>
      <c r="K85" s="3" t="n">
        <f aca="false">Adequacy_low!O84</f>
        <v>0.236115761462947</v>
      </c>
      <c r="L85" s="0" t="n">
        <f aca="false">F85-E85</f>
        <v>0.0277139332523526</v>
      </c>
      <c r="N85" s="3" t="n">
        <f aca="false">Adequacy_low!F84</f>
        <v>0.950390578852108</v>
      </c>
      <c r="O85" s="3" t="n">
        <f aca="false">Adequacy_low!H84</f>
        <v>0.960166322922406</v>
      </c>
      <c r="P85" s="3" t="n">
        <f aca="false">Adequacy_low!L84</f>
        <v>0.226761189574584</v>
      </c>
      <c r="Q85" s="0" t="n">
        <f aca="false">Q81+1</f>
        <v>2035</v>
      </c>
      <c r="R85" s="4" t="n">
        <f aca="false">Adequacy_low!J84</f>
        <v>0.5168149110759</v>
      </c>
      <c r="S85" s="3" t="n">
        <f aca="false">Adequacy_low!N84</f>
        <v>0.152006056632581</v>
      </c>
      <c r="T85" s="3" t="n">
        <f aca="false">Adequacy_low!P84</f>
        <v>0.281569611143627</v>
      </c>
      <c r="U85" s="0" t="n">
        <f aca="false">O85-N85</f>
        <v>0.0097757440702988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0.551333016166897</v>
      </c>
      <c r="C86" s="3" t="n">
        <f aca="false">Adequacy_low!C85</f>
        <v>0.154160301860718</v>
      </c>
      <c r="D86" s="3" t="n">
        <f aca="false">Adequacy_low!D85</f>
        <v>0.294506681972385</v>
      </c>
      <c r="E86" s="3" t="n">
        <f aca="false">Adequacy_low!E85</f>
        <v>0.811649272379832</v>
      </c>
      <c r="F86" s="3" t="n">
        <f aca="false">Adequacy_low!G85</f>
        <v>0.839568139244753</v>
      </c>
      <c r="G86" s="3" t="n">
        <f aca="false">Adequacy_low!K85</f>
        <v>0.210436949008168</v>
      </c>
      <c r="H86" s="0" t="n">
        <f aca="false">H82+1</f>
        <v>2035</v>
      </c>
      <c r="I86" s="3" t="n">
        <f aca="false">Adequacy_low!I85</f>
        <v>0.447489041410841</v>
      </c>
      <c r="J86" s="3" t="n">
        <f aca="false">Adequacy_low!M85</f>
        <v>0.125124096835107</v>
      </c>
      <c r="K86" s="3" t="n">
        <f aca="false">Adequacy_low!O85</f>
        <v>0.239036134133885</v>
      </c>
      <c r="L86" s="0" t="n">
        <f aca="false">F86-E86</f>
        <v>0.0279188668649201</v>
      </c>
      <c r="N86" s="3" t="n">
        <f aca="false">Adequacy_low!F85</f>
        <v>0.94786797596199</v>
      </c>
      <c r="O86" s="3" t="n">
        <f aca="false">Adequacy_low!H85</f>
        <v>0.957959591671643</v>
      </c>
      <c r="P86" s="3" t="n">
        <f aca="false">Adequacy_low!L85</f>
        <v>0.225601124696897</v>
      </c>
      <c r="Q86" s="0" t="n">
        <f aca="false">Q82+1</f>
        <v>2035</v>
      </c>
      <c r="R86" s="4" t="n">
        <f aca="false">Adequacy_low!J85</f>
        <v>0.512926203920638</v>
      </c>
      <c r="S86" s="3" t="n">
        <f aca="false">Adequacy_low!N85</f>
        <v>0.149444370291958</v>
      </c>
      <c r="T86" s="3" t="n">
        <f aca="false">Adequacy_low!P85</f>
        <v>0.285497401749393</v>
      </c>
      <c r="U86" s="0" t="n">
        <f aca="false">O86-N86</f>
        <v>0.0100916157096532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0.550842768647343</v>
      </c>
      <c r="C87" s="3" t="n">
        <f aca="false">Adequacy_low!C86</f>
        <v>0.150512317459185</v>
      </c>
      <c r="D87" s="3" t="n">
        <f aca="false">Adequacy_low!D86</f>
        <v>0.298644913893471</v>
      </c>
      <c r="E87" s="3" t="n">
        <f aca="false">Adequacy_low!E86</f>
        <v>0.809286528013579</v>
      </c>
      <c r="F87" s="3" t="n">
        <f aca="false">Adequacy_low!G86</f>
        <v>0.837400946237784</v>
      </c>
      <c r="G87" s="3" t="n">
        <f aca="false">Adequacy_low!K86</f>
        <v>0.211052598630163</v>
      </c>
      <c r="H87" s="0" t="n">
        <f aca="false">H83+1</f>
        <v>2036</v>
      </c>
      <c r="I87" s="3" t="n">
        <f aca="false">Adequacy_low!I86</f>
        <v>0.445789631719996</v>
      </c>
      <c r="J87" s="3" t="n">
        <f aca="false">Adequacy_low!M86</f>
        <v>0.121807590819822</v>
      </c>
      <c r="K87" s="3" t="n">
        <f aca="false">Adequacy_low!O86</f>
        <v>0.241689305473762</v>
      </c>
      <c r="L87" s="0" t="n">
        <f aca="false">F87-E87</f>
        <v>0.0281144182242055</v>
      </c>
      <c r="N87" s="3" t="n">
        <f aca="false">Adequacy_low!F86</f>
        <v>0.946521855219966</v>
      </c>
      <c r="O87" s="3" t="n">
        <f aca="false">Adequacy_low!H86</f>
        <v>0.956725968906151</v>
      </c>
      <c r="P87" s="3" t="n">
        <f aca="false">Adequacy_low!L86</f>
        <v>0.226851371939248</v>
      </c>
      <c r="Q87" s="0" t="n">
        <f aca="false">Q83+1</f>
        <v>2036</v>
      </c>
      <c r="R87" s="4" t="n">
        <f aca="false">Adequacy_low!J86</f>
        <v>0.511382754109984</v>
      </c>
      <c r="S87" s="3" t="n">
        <f aca="false">Adequacy_low!N86</f>
        <v>0.145814850465465</v>
      </c>
      <c r="T87" s="3" t="n">
        <f aca="false">Adequacy_low!P86</f>
        <v>0.289324250644516</v>
      </c>
      <c r="U87" s="0" t="n">
        <f aca="false">O87-N87</f>
        <v>0.010204113686185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0.545925958027914</v>
      </c>
      <c r="C88" s="3" t="n">
        <f aca="false">Adequacy_low!C87</f>
        <v>0.147869099908576</v>
      </c>
      <c r="D88" s="3" t="n">
        <f aca="false">Adequacy_low!D87</f>
        <v>0.30620494206351</v>
      </c>
      <c r="E88" s="3" t="n">
        <f aca="false">Adequacy_low!E87</f>
        <v>0.809374130669666</v>
      </c>
      <c r="F88" s="3" t="n">
        <f aca="false">Adequacy_low!G87</f>
        <v>0.837174789994046</v>
      </c>
      <c r="G88" s="3" t="n">
        <f aca="false">Adequacy_low!K87</f>
        <v>0.212408687081007</v>
      </c>
      <c r="H88" s="0" t="n">
        <f aca="false">H84+1</f>
        <v>2036</v>
      </c>
      <c r="I88" s="3" t="n">
        <f aca="false">Adequacy_low!I87</f>
        <v>0.441858347688848</v>
      </c>
      <c r="J88" s="3" t="n">
        <f aca="false">Adequacy_low!M87</f>
        <v>0.11968142419141</v>
      </c>
      <c r="K88" s="3" t="n">
        <f aca="false">Adequacy_low!O87</f>
        <v>0.247834358789409</v>
      </c>
      <c r="L88" s="0" t="n">
        <f aca="false">F88-E88</f>
        <v>0.0278006593243801</v>
      </c>
      <c r="N88" s="3" t="n">
        <f aca="false">Adequacy_low!F87</f>
        <v>0.946123727696159</v>
      </c>
      <c r="O88" s="3" t="n">
        <f aca="false">Adequacy_low!H87</f>
        <v>0.956059400085401</v>
      </c>
      <c r="P88" s="3" t="n">
        <f aca="false">Adequacy_low!L87</f>
        <v>0.227901397680597</v>
      </c>
      <c r="Q88" s="0" t="n">
        <f aca="false">Q84+1</f>
        <v>2036</v>
      </c>
      <c r="R88" s="4" t="n">
        <f aca="false">Adequacy_low!J87</f>
        <v>0.506214122237647</v>
      </c>
      <c r="S88" s="3" t="n">
        <f aca="false">Adequacy_low!N87</f>
        <v>0.143256454647292</v>
      </c>
      <c r="T88" s="3" t="n">
        <f aca="false">Adequacy_low!P87</f>
        <v>0.296653150811219</v>
      </c>
      <c r="U88" s="0" t="n">
        <f aca="false">O88-N88</f>
        <v>0.0099356723892422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0.542802950890821</v>
      </c>
      <c r="C89" s="3" t="n">
        <f aca="false">Adequacy_low!C88</f>
        <v>0.146282973621103</v>
      </c>
      <c r="D89" s="3" t="n">
        <f aca="false">Adequacy_low!D88</f>
        <v>0.310914075488076</v>
      </c>
      <c r="E89" s="3" t="n">
        <f aca="false">Adequacy_low!E88</f>
        <v>0.806841193313863</v>
      </c>
      <c r="F89" s="3" t="n">
        <f aca="false">Adequacy_low!G88</f>
        <v>0.834570758001281</v>
      </c>
      <c r="G89" s="3" t="n">
        <f aca="false">Adequacy_low!K88</f>
        <v>0.212694660223527</v>
      </c>
      <c r="H89" s="0" t="n">
        <f aca="false">H85+1</f>
        <v>2036</v>
      </c>
      <c r="I89" s="3" t="n">
        <f aca="false">Adequacy_low!I88</f>
        <v>0.437955780631037</v>
      </c>
      <c r="J89" s="3" t="n">
        <f aca="false">Adequacy_low!M88</f>
        <v>0.118027128997951</v>
      </c>
      <c r="K89" s="3" t="n">
        <f aca="false">Adequacy_low!O88</f>
        <v>0.250858283684876</v>
      </c>
      <c r="L89" s="0" t="n">
        <f aca="false">F89-E89</f>
        <v>0.0277295646874178</v>
      </c>
      <c r="N89" s="3" t="n">
        <f aca="false">Adequacy_low!F88</f>
        <v>0.942607815455811</v>
      </c>
      <c r="O89" s="3" t="n">
        <f aca="false">Adequacy_low!H88</f>
        <v>0.953352078420024</v>
      </c>
      <c r="P89" s="3" t="n">
        <f aca="false">Adequacy_low!L88</f>
        <v>0.229175414878523</v>
      </c>
      <c r="Q89" s="0" t="n">
        <f aca="false">Q85+1</f>
        <v>2036</v>
      </c>
      <c r="R89" s="4" t="n">
        <f aca="false">Adequacy_low!J88</f>
        <v>0.50189227284804</v>
      </c>
      <c r="S89" s="3" t="n">
        <f aca="false">Adequacy_low!N88</f>
        <v>0.141009615480496</v>
      </c>
      <c r="T89" s="3" t="n">
        <f aca="false">Adequacy_low!P88</f>
        <v>0.299705927127275</v>
      </c>
      <c r="U89" s="0" t="n">
        <f aca="false">O89-N89</f>
        <v>0.0107442629642128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0.53911726683101</v>
      </c>
      <c r="C90" s="3" t="n">
        <f aca="false">Adequacy_low!C89</f>
        <v>0.143453485457375</v>
      </c>
      <c r="D90" s="3" t="n">
        <f aca="false">Adequacy_low!D89</f>
        <v>0.317429247711615</v>
      </c>
      <c r="E90" s="3" t="n">
        <f aca="false">Adequacy_low!E89</f>
        <v>0.807248930027759</v>
      </c>
      <c r="F90" s="3" t="n">
        <f aca="false">Adequacy_low!G89</f>
        <v>0.835156331284659</v>
      </c>
      <c r="G90" s="3" t="n">
        <f aca="false">Adequacy_low!K89</f>
        <v>0.213011580767122</v>
      </c>
      <c r="H90" s="0" t="n">
        <f aca="false">H86+1</f>
        <v>2036</v>
      </c>
      <c r="I90" s="3" t="n">
        <f aca="false">Adequacy_low!I89</f>
        <v>0.435201836808822</v>
      </c>
      <c r="J90" s="3" t="n">
        <f aca="false">Adequacy_low!M89</f>
        <v>0.115802672644219</v>
      </c>
      <c r="K90" s="3" t="n">
        <f aca="false">Adequacy_low!O89</f>
        <v>0.256244420574717</v>
      </c>
      <c r="L90" s="0" t="n">
        <f aca="false">F90-E90</f>
        <v>0.0279074012569003</v>
      </c>
      <c r="N90" s="3" t="n">
        <f aca="false">Adequacy_low!F89</f>
        <v>0.941096844596667</v>
      </c>
      <c r="O90" s="3" t="n">
        <f aca="false">Adequacy_low!H89</f>
        <v>0.951761707877516</v>
      </c>
      <c r="P90" s="3" t="n">
        <f aca="false">Adequacy_low!L89</f>
        <v>0.229018385847684</v>
      </c>
      <c r="Q90" s="0" t="n">
        <f aca="false">Q86+1</f>
        <v>2036</v>
      </c>
      <c r="R90" s="4" t="n">
        <f aca="false">Adequacy_low!J89</f>
        <v>0.497976372676412</v>
      </c>
      <c r="S90" s="3" t="n">
        <f aca="false">Adequacy_low!N89</f>
        <v>0.137924837707404</v>
      </c>
      <c r="T90" s="3" t="n">
        <f aca="false">Adequacy_low!P89</f>
        <v>0.305195634212851</v>
      </c>
      <c r="U90" s="0" t="n">
        <f aca="false">O90-N90</f>
        <v>0.0106648632808493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0.538774681694084</v>
      </c>
      <c r="C91" s="3" t="n">
        <f aca="false">Adequacy_low!C90</f>
        <v>0.141181158258093</v>
      </c>
      <c r="D91" s="3" t="n">
        <f aca="false">Adequacy_low!D90</f>
        <v>0.320044160047823</v>
      </c>
      <c r="E91" s="3" t="n">
        <f aca="false">Adequacy_low!E90</f>
        <v>0.806448667413193</v>
      </c>
      <c r="F91" s="3" t="n">
        <f aca="false">Adequacy_low!G90</f>
        <v>0.833249402671512</v>
      </c>
      <c r="G91" s="3" t="n">
        <f aca="false">Adequacy_low!K90</f>
        <v>0.211132494394161</v>
      </c>
      <c r="H91" s="0" t="n">
        <f aca="false">H87+1</f>
        <v>2037</v>
      </c>
      <c r="I91" s="3" t="n">
        <f aca="false">Adequacy_low!I90</f>
        <v>0.434494124088161</v>
      </c>
      <c r="J91" s="3" t="n">
        <f aca="false">Adequacy_low!M90</f>
        <v>0.11385535694109</v>
      </c>
      <c r="K91" s="3" t="n">
        <f aca="false">Adequacy_low!O90</f>
        <v>0.258099186383942</v>
      </c>
      <c r="L91" s="0" t="n">
        <f aca="false">F91-E91</f>
        <v>0.0268007352583187</v>
      </c>
      <c r="N91" s="3" t="n">
        <f aca="false">Adequacy_low!F90</f>
        <v>0.942006485564766</v>
      </c>
      <c r="O91" s="3" t="n">
        <f aca="false">Adequacy_low!H90</f>
        <v>0.952117315862076</v>
      </c>
      <c r="P91" s="3" t="n">
        <f aca="false">Adequacy_low!L90</f>
        <v>0.227907600308177</v>
      </c>
      <c r="Q91" s="0" t="n">
        <f aca="false">Q87+1</f>
        <v>2037</v>
      </c>
      <c r="R91" s="4" t="n">
        <f aca="false">Adequacy_low!J90</f>
        <v>0.498505007878583</v>
      </c>
      <c r="S91" s="3" t="n">
        <f aca="false">Adequacy_low!N90</f>
        <v>0.135755887250277</v>
      </c>
      <c r="T91" s="3" t="n">
        <f aca="false">Adequacy_low!P90</f>
        <v>0.307745590435906</v>
      </c>
      <c r="U91" s="0" t="n">
        <f aca="false">O91-N91</f>
        <v>0.0101108302973094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0.536625362988347</v>
      </c>
      <c r="C92" s="3" t="n">
        <f aca="false">Adequacy_low!C91</f>
        <v>0.138998089933991</v>
      </c>
      <c r="D92" s="3" t="n">
        <f aca="false">Adequacy_low!D91</f>
        <v>0.324376547077662</v>
      </c>
      <c r="E92" s="3" t="n">
        <f aca="false">Adequacy_low!E91</f>
        <v>0.805024642297312</v>
      </c>
      <c r="F92" s="3" t="n">
        <f aca="false">Adequacy_low!G91</f>
        <v>0.832207951660839</v>
      </c>
      <c r="G92" s="3" t="n">
        <f aca="false">Adequacy_low!K91</f>
        <v>0.210456786491412</v>
      </c>
      <c r="H92" s="0" t="n">
        <f aca="false">H88+1</f>
        <v>2037</v>
      </c>
      <c r="I92" s="3" t="n">
        <f aca="false">Adequacy_low!I91</f>
        <v>0.431996640887359</v>
      </c>
      <c r="J92" s="3" t="n">
        <f aca="false">Adequacy_low!M91</f>
        <v>0.11189688762912</v>
      </c>
      <c r="K92" s="3" t="n">
        <f aca="false">Adequacy_low!O91</f>
        <v>0.261131113780832</v>
      </c>
      <c r="L92" s="0" t="n">
        <f aca="false">F92-E92</f>
        <v>0.0271833093635264</v>
      </c>
      <c r="N92" s="3" t="n">
        <f aca="false">Adequacy_low!F91</f>
        <v>0.940042904228777</v>
      </c>
      <c r="O92" s="3" t="n">
        <f aca="false">Adequacy_low!H91</f>
        <v>0.95059432088071</v>
      </c>
      <c r="P92" s="3" t="n">
        <f aca="false">Adequacy_low!L91</f>
        <v>0.227198005448611</v>
      </c>
      <c r="Q92" s="0" t="n">
        <f aca="false">Q88+1</f>
        <v>2037</v>
      </c>
      <c r="R92" s="4" t="n">
        <f aca="false">Adequacy_low!J91</f>
        <v>0.495240828004697</v>
      </c>
      <c r="S92" s="3" t="n">
        <f aca="false">Adequacy_low!N91</f>
        <v>0.133426894904189</v>
      </c>
      <c r="T92" s="3" t="n">
        <f aca="false">Adequacy_low!P91</f>
        <v>0.311375181319891</v>
      </c>
      <c r="U92" s="0" t="n">
        <f aca="false">O92-N92</f>
        <v>0.0105514166519324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0.53198955814534</v>
      </c>
      <c r="C93" s="3" t="n">
        <f aca="false">Adequacy_low!C92</f>
        <v>0.136641978490825</v>
      </c>
      <c r="D93" s="3" t="n">
        <f aca="false">Adequacy_low!D92</f>
        <v>0.331368463363835</v>
      </c>
      <c r="E93" s="3" t="n">
        <f aca="false">Adequacy_low!E92</f>
        <v>0.803853024474609</v>
      </c>
      <c r="F93" s="3" t="n">
        <f aca="false">Adequacy_low!G92</f>
        <v>0.830014382552719</v>
      </c>
      <c r="G93" s="3" t="n">
        <f aca="false">Adequacy_low!K92</f>
        <v>0.210478453066892</v>
      </c>
      <c r="H93" s="0" t="n">
        <f aca="false">H89+1</f>
        <v>2037</v>
      </c>
      <c r="I93" s="3" t="n">
        <f aca="false">Adequacy_low!I92</f>
        <v>0.427641415304043</v>
      </c>
      <c r="J93" s="3" t="n">
        <f aca="false">Adequacy_low!M92</f>
        <v>0.109840067680044</v>
      </c>
      <c r="K93" s="3" t="n">
        <f aca="false">Adequacy_low!O92</f>
        <v>0.266371541490522</v>
      </c>
      <c r="L93" s="0" t="n">
        <f aca="false">F93-E93</f>
        <v>0.0261613580781099</v>
      </c>
      <c r="N93" s="3" t="n">
        <f aca="false">Adequacy_low!F92</f>
        <v>0.938284078561861</v>
      </c>
      <c r="O93" s="3" t="n">
        <f aca="false">Adequacy_low!H92</f>
        <v>0.949457865834259</v>
      </c>
      <c r="P93" s="3" t="n">
        <f aca="false">Adequacy_low!L92</f>
        <v>0.228793913903474</v>
      </c>
      <c r="Q93" s="0" t="n">
        <f aca="false">Q89+1</f>
        <v>2037</v>
      </c>
      <c r="R93" s="4" t="n">
        <f aca="false">Adequacy_low!J92</f>
        <v>0.489941044501322</v>
      </c>
      <c r="S93" s="3" t="n">
        <f aca="false">Adequacy_low!N92</f>
        <v>0.130899812777332</v>
      </c>
      <c r="T93" s="3" t="n">
        <f aca="false">Adequacy_low!P92</f>
        <v>0.317443221283207</v>
      </c>
      <c r="U93" s="0" t="n">
        <f aca="false">O93-N93</f>
        <v>0.0111737872723985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0.529969454858433</v>
      </c>
      <c r="C94" s="3" t="n">
        <f aca="false">Adequacy_low!C93</f>
        <v>0.132836283342551</v>
      </c>
      <c r="D94" s="3" t="n">
        <f aca="false">Adequacy_low!D93</f>
        <v>0.337194261799016</v>
      </c>
      <c r="E94" s="3" t="n">
        <f aca="false">Adequacy_low!E93</f>
        <v>0.805657955704991</v>
      </c>
      <c r="F94" s="3" t="n">
        <f aca="false">Adequacy_low!G93</f>
        <v>0.831667015411407</v>
      </c>
      <c r="G94" s="3" t="n">
        <f aca="false">Adequacy_low!K93</f>
        <v>0.208153412751424</v>
      </c>
      <c r="H94" s="0" t="n">
        <f aca="false">H90+1</f>
        <v>2037</v>
      </c>
      <c r="I94" s="3" t="n">
        <f aca="false">Adequacy_low!I93</f>
        <v>0.426974107587334</v>
      </c>
      <c r="J94" s="3" t="n">
        <f aca="false">Adequacy_low!M93</f>
        <v>0.107020608481209</v>
      </c>
      <c r="K94" s="3" t="n">
        <f aca="false">Adequacy_low!O93</f>
        <v>0.271663239636449</v>
      </c>
      <c r="L94" s="0" t="n">
        <f aca="false">F94-E94</f>
        <v>0.0260090597064156</v>
      </c>
      <c r="N94" s="3" t="n">
        <f aca="false">Adequacy_low!F93</f>
        <v>0.938048170802432</v>
      </c>
      <c r="O94" s="3" t="n">
        <f aca="false">Adequacy_low!H93</f>
        <v>0.948915214543519</v>
      </c>
      <c r="P94" s="3" t="n">
        <f aca="false">Adequacy_low!L93</f>
        <v>0.225564929349717</v>
      </c>
      <c r="Q94" s="0" t="n">
        <f aca="false">Q90+1</f>
        <v>2037</v>
      </c>
      <c r="R94" s="4" t="n">
        <f aca="false">Adequacy_low!J93</f>
        <v>0.488133413387734</v>
      </c>
      <c r="S94" s="3" t="n">
        <f aca="false">Adequacy_low!N93</f>
        <v>0.127151319874187</v>
      </c>
      <c r="T94" s="3" t="n">
        <f aca="false">Adequacy_low!P93</f>
        <v>0.32276343754051</v>
      </c>
      <c r="U94" s="0" t="n">
        <f aca="false">O94-N94</f>
        <v>0.0108670437410875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0.531582027359513</v>
      </c>
      <c r="C95" s="3" t="n">
        <f aca="false">Adequacy_low!C94</f>
        <v>0.130481978346115</v>
      </c>
      <c r="D95" s="3" t="n">
        <f aca="false">Adequacy_low!D94</f>
        <v>0.337935994294372</v>
      </c>
      <c r="E95" s="3" t="n">
        <f aca="false">Adequacy_low!E94</f>
        <v>0.804578709295273</v>
      </c>
      <c r="F95" s="3" t="n">
        <f aca="false">Adequacy_low!G94</f>
        <v>0.830492058720466</v>
      </c>
      <c r="G95" s="3" t="n">
        <f aca="false">Adequacy_low!K94</f>
        <v>0.207407651163577</v>
      </c>
      <c r="H95" s="0" t="n">
        <f aca="false">H91+1</f>
        <v>2038</v>
      </c>
      <c r="I95" s="3" t="n">
        <f aca="false">Adequacy_low!I94</f>
        <v>0.427699581457481</v>
      </c>
      <c r="J95" s="3" t="n">
        <f aca="false">Adequacy_low!M94</f>
        <v>0.104983021724011</v>
      </c>
      <c r="K95" s="3" t="n">
        <f aca="false">Adequacy_low!O94</f>
        <v>0.27189610611378</v>
      </c>
      <c r="L95" s="0" t="n">
        <f aca="false">F95-E95</f>
        <v>0.0259133494251933</v>
      </c>
      <c r="N95" s="3" t="n">
        <f aca="false">Adequacy_low!F94</f>
        <v>0.938591993789878</v>
      </c>
      <c r="O95" s="3" t="n">
        <f aca="false">Adequacy_low!H94</f>
        <v>0.949049964873149</v>
      </c>
      <c r="P95" s="3" t="n">
        <f aca="false">Adequacy_low!L94</f>
        <v>0.224863962901978</v>
      </c>
      <c r="Q95" s="0" t="n">
        <f aca="false">Q91+1</f>
        <v>2038</v>
      </c>
      <c r="R95" s="4" t="n">
        <f aca="false">Adequacy_low!J94</f>
        <v>0.489702832775004</v>
      </c>
      <c r="S95" s="3" t="n">
        <f aca="false">Adequacy_low!N94</f>
        <v>0.125042054763989</v>
      </c>
      <c r="T95" s="3" t="n">
        <f aca="false">Adequacy_low!P94</f>
        <v>0.323847106250885</v>
      </c>
      <c r="U95" s="0" t="n">
        <f aca="false">O95-N95</f>
        <v>0.0104579710832712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0.528377264014568</v>
      </c>
      <c r="C96" s="3" t="n">
        <f aca="false">Adequacy_low!C95</f>
        <v>0.12826760704491</v>
      </c>
      <c r="D96" s="3" t="n">
        <f aca="false">Adequacy_low!D95</f>
        <v>0.343355128940522</v>
      </c>
      <c r="E96" s="3" t="n">
        <f aca="false">Adequacy_low!E95</f>
        <v>0.80292877390323</v>
      </c>
      <c r="F96" s="3" t="n">
        <f aca="false">Adequacy_low!G95</f>
        <v>0.828579015846114</v>
      </c>
      <c r="G96" s="3" t="n">
        <f aca="false">Adequacy_low!K95</f>
        <v>0.204815272466636</v>
      </c>
      <c r="H96" s="0" t="n">
        <f aca="false">H92+1</f>
        <v>2038</v>
      </c>
      <c r="I96" s="3" t="n">
        <f aca="false">Adequacy_low!I95</f>
        <v>0.42424930875356</v>
      </c>
      <c r="J96" s="3" t="n">
        <f aca="false">Adequacy_low!M95</f>
        <v>0.102989752456071</v>
      </c>
      <c r="K96" s="3" t="n">
        <f aca="false">Adequacy_low!O95</f>
        <v>0.275689712693599</v>
      </c>
      <c r="L96" s="0" t="n">
        <f aca="false">F96-E96</f>
        <v>0.0256502419428839</v>
      </c>
      <c r="N96" s="3" t="n">
        <f aca="false">Adequacy_low!F95</f>
        <v>0.938587729857011</v>
      </c>
      <c r="O96" s="3" t="n">
        <f aca="false">Adequacy_low!H95</f>
        <v>0.948822335260798</v>
      </c>
      <c r="P96" s="3" t="n">
        <f aca="false">Adequacy_low!L95</f>
        <v>0.22240377257463</v>
      </c>
      <c r="Q96" s="0" t="n">
        <f aca="false">Q92+1</f>
        <v>2038</v>
      </c>
      <c r="R96" s="4" t="n">
        <f aca="false">Adequacy_low!J95</f>
        <v>0.487075306036836</v>
      </c>
      <c r="S96" s="3" t="n">
        <f aca="false">Adequacy_low!N95</f>
        <v>0.122798189602653</v>
      </c>
      <c r="T96" s="3" t="n">
        <f aca="false">Adequacy_low!P95</f>
        <v>0.328714234217522</v>
      </c>
      <c r="U96" s="0" t="n">
        <f aca="false">O96-N96</f>
        <v>0.0102346054037873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0.531002385802643</v>
      </c>
      <c r="C97" s="3" t="n">
        <f aca="false">Adequacy_low!C96</f>
        <v>0.12657188516129</v>
      </c>
      <c r="D97" s="3" t="n">
        <f aca="false">Adequacy_low!D96</f>
        <v>0.342425729036067</v>
      </c>
      <c r="E97" s="3" t="n">
        <f aca="false">Adequacy_low!E96</f>
        <v>0.80055292141209</v>
      </c>
      <c r="F97" s="3" t="n">
        <f aca="false">Adequacy_low!G96</f>
        <v>0.825802191636234</v>
      </c>
      <c r="G97" s="3" t="n">
        <f aca="false">Adequacy_low!K96</f>
        <v>0.204183445469017</v>
      </c>
      <c r="H97" s="0" t="n">
        <f aca="false">H93+1</f>
        <v>2038</v>
      </c>
      <c r="I97" s="3" t="n">
        <f aca="false">Adequacy_low!I96</f>
        <v>0.425095511231095</v>
      </c>
      <c r="J97" s="3" t="n">
        <f aca="false">Adequacy_low!M96</f>
        <v>0.101327492434506</v>
      </c>
      <c r="K97" s="3" t="n">
        <f aca="false">Adequacy_low!O96</f>
        <v>0.274129917746488</v>
      </c>
      <c r="L97" s="0" t="n">
        <f aca="false">F97-E97</f>
        <v>0.0252492702241442</v>
      </c>
      <c r="N97" s="3" t="n">
        <f aca="false">Adequacy_low!F96</f>
        <v>0.9353925679697</v>
      </c>
      <c r="O97" s="3" t="n">
        <f aca="false">Adequacy_low!H96</f>
        <v>0.946444907227752</v>
      </c>
      <c r="P97" s="3" t="n">
        <f aca="false">Adequacy_low!L96</f>
        <v>0.222826397336544</v>
      </c>
      <c r="Q97" s="0" t="n">
        <f aca="false">Q93+1</f>
        <v>2038</v>
      </c>
      <c r="R97" s="4" t="n">
        <f aca="false">Adequacy_low!J96</f>
        <v>0.488015179106554</v>
      </c>
      <c r="S97" s="3" t="n">
        <f aca="false">Adequacy_low!N96</f>
        <v>0.120737073649837</v>
      </c>
      <c r="T97" s="3" t="n">
        <f aca="false">Adequacy_low!P96</f>
        <v>0.32664031521331</v>
      </c>
      <c r="U97" s="0" t="n">
        <f aca="false">O97-N97</f>
        <v>0.011052339258052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0.531779337357229</v>
      </c>
      <c r="C98" s="3" t="n">
        <f aca="false">Adequacy_low!C97</f>
        <v>0.124342804765467</v>
      </c>
      <c r="D98" s="3" t="n">
        <f aca="false">Adequacy_low!D97</f>
        <v>0.343877857877304</v>
      </c>
      <c r="E98" s="3" t="n">
        <f aca="false">Adequacy_low!E97</f>
        <v>0.796317346118922</v>
      </c>
      <c r="F98" s="3" t="n">
        <f aca="false">Adequacy_low!G97</f>
        <v>0.821520258082057</v>
      </c>
      <c r="G98" s="3" t="n">
        <f aca="false">Adequacy_low!K97</f>
        <v>0.203689973874595</v>
      </c>
      <c r="H98" s="0" t="n">
        <f aca="false">H94+1</f>
        <v>2038</v>
      </c>
      <c r="I98" s="3" t="n">
        <f aca="false">Adequacy_low!I97</f>
        <v>0.423465110645188</v>
      </c>
      <c r="J98" s="3" t="n">
        <f aca="false">Adequacy_low!M97</f>
        <v>0.09901633229982</v>
      </c>
      <c r="K98" s="3" t="n">
        <f aca="false">Adequacy_low!O97</f>
        <v>0.273835903173914</v>
      </c>
      <c r="L98" s="0" t="n">
        <f aca="false">F98-E98</f>
        <v>0.0252029119631351</v>
      </c>
      <c r="N98" s="3" t="n">
        <f aca="false">Adequacy_low!F97</f>
        <v>0.933396706696628</v>
      </c>
      <c r="O98" s="3" t="n">
        <f aca="false">Adequacy_low!H97</f>
        <v>0.944774114662168</v>
      </c>
      <c r="P98" s="3" t="n">
        <f aca="false">Adequacy_low!L97</f>
        <v>0.223627192923965</v>
      </c>
      <c r="Q98" s="0" t="n">
        <f aca="false">Q94+1</f>
        <v>2038</v>
      </c>
      <c r="R98" s="4" t="n">
        <f aca="false">Adequacy_low!J97</f>
        <v>0.487619273059458</v>
      </c>
      <c r="S98" s="3" t="n">
        <f aca="false">Adequacy_low!N97</f>
        <v>0.118382678984604</v>
      </c>
      <c r="T98" s="3" t="n">
        <f aca="false">Adequacy_low!P97</f>
        <v>0.327394754652566</v>
      </c>
      <c r="U98" s="0" t="n">
        <f aca="false">O98-N98</f>
        <v>0.01137740796554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0.530438182013934</v>
      </c>
      <c r="C99" s="3" t="n">
        <f aca="false">Adequacy_low!C98</f>
        <v>0.120492673668271</v>
      </c>
      <c r="D99" s="3" t="n">
        <f aca="false">Adequacy_low!D98</f>
        <v>0.349069144317795</v>
      </c>
      <c r="E99" s="3" t="n">
        <f aca="false">Adequacy_low!E98</f>
        <v>0.79523714995417</v>
      </c>
      <c r="F99" s="3" t="n">
        <f aca="false">Adequacy_low!G98</f>
        <v>0.820389872902055</v>
      </c>
      <c r="G99" s="3" t="n">
        <f aca="false">Adequacy_low!K98</f>
        <v>0.202304265195049</v>
      </c>
      <c r="H99" s="0" t="n">
        <f aca="false">H95+1</f>
        <v>2039</v>
      </c>
      <c r="I99" s="3" t="n">
        <f aca="false">Adequacy_low!I98</f>
        <v>0.421824148091632</v>
      </c>
      <c r="J99" s="3" t="n">
        <f aca="false">Adequacy_low!M98</f>
        <v>0.0958202503983139</v>
      </c>
      <c r="K99" s="3" t="n">
        <f aca="false">Adequacy_low!O98</f>
        <v>0.277592751464224</v>
      </c>
      <c r="L99" s="0" t="n">
        <f aca="false">F99-E99</f>
        <v>0.0251527229478851</v>
      </c>
      <c r="N99" s="3" t="n">
        <f aca="false">Adequacy_low!F98</f>
        <v>0.933254304765373</v>
      </c>
      <c r="O99" s="3" t="n">
        <f aca="false">Adequacy_low!H98</f>
        <v>0.944891818809047</v>
      </c>
      <c r="P99" s="3" t="n">
        <f aca="false">Adequacy_low!L98</f>
        <v>0.222404722885955</v>
      </c>
      <c r="Q99" s="0" t="n">
        <f aca="false">Q95+1</f>
        <v>2039</v>
      </c>
      <c r="R99" s="4" t="n">
        <f aca="false">Adequacy_low!J98</f>
        <v>0.486655155086339</v>
      </c>
      <c r="S99" s="3" t="n">
        <f aca="false">Adequacy_low!N98</f>
        <v>0.114600300837067</v>
      </c>
      <c r="T99" s="3" t="n">
        <f aca="false">Adequacy_low!P98</f>
        <v>0.331998848841967</v>
      </c>
      <c r="U99" s="0" t="n">
        <f aca="false">O99-N99</f>
        <v>0.0116375140436736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0.52926082197718</v>
      </c>
      <c r="C100" s="3" t="n">
        <f aca="false">Adequacy_low!C99</f>
        <v>0.117639988134928</v>
      </c>
      <c r="D100" s="3" t="n">
        <f aca="false">Adequacy_low!D99</f>
        <v>0.353099189887891</v>
      </c>
      <c r="E100" s="3" t="n">
        <f aca="false">Adequacy_low!E99</f>
        <v>0.796227701167602</v>
      </c>
      <c r="F100" s="3" t="n">
        <f aca="false">Adequacy_low!G99</f>
        <v>0.821017426732837</v>
      </c>
      <c r="G100" s="3" t="n">
        <f aca="false">Adequacy_low!K99</f>
        <v>0.201608064713653</v>
      </c>
      <c r="H100" s="0" t="n">
        <f aca="false">H96+1</f>
        <v>2039</v>
      </c>
      <c r="I100" s="3" t="n">
        <f aca="false">Adequacy_low!I99</f>
        <v>0.421412127600966</v>
      </c>
      <c r="J100" s="3" t="n">
        <f aca="false">Adequacy_low!M99</f>
        <v>0.093668217318058</v>
      </c>
      <c r="K100" s="3" t="n">
        <f aca="false">Adequacy_low!O99</f>
        <v>0.281147356248578</v>
      </c>
      <c r="L100" s="0" t="n">
        <f aca="false">F100-E100</f>
        <v>0.0247897255652343</v>
      </c>
      <c r="N100" s="3" t="n">
        <f aca="false">Adequacy_low!F99</f>
        <v>0.932451145637686</v>
      </c>
      <c r="O100" s="3" t="n">
        <f aca="false">Adequacy_low!H99</f>
        <v>0.944628347201222</v>
      </c>
      <c r="P100" s="3" t="n">
        <f aca="false">Adequacy_low!L99</f>
        <v>0.221549825281584</v>
      </c>
      <c r="Q100" s="0" t="n">
        <f aca="false">Q96+1</f>
        <v>2039</v>
      </c>
      <c r="R100" s="4" t="n">
        <f aca="false">Adequacy_low!J99</f>
        <v>0.485397852889569</v>
      </c>
      <c r="S100" s="3" t="n">
        <f aca="false">Adequacy_low!N99</f>
        <v>0.111720771310052</v>
      </c>
      <c r="T100" s="3" t="n">
        <f aca="false">Adequacy_low!P99</f>
        <v>0.335332521438065</v>
      </c>
      <c r="U100" s="0" t="n">
        <f aca="false">O100-N100</f>
        <v>0.0121772015635361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0.526673103945019</v>
      </c>
      <c r="C101" s="3" t="n">
        <f aca="false">Adequacy_low!C100</f>
        <v>0.115621188418307</v>
      </c>
      <c r="D101" s="3" t="n">
        <f aca="false">Adequacy_low!D100</f>
        <v>0.357705707636674</v>
      </c>
      <c r="E101" s="3" t="n">
        <f aca="false">Adequacy_low!E100</f>
        <v>0.794608526474734</v>
      </c>
      <c r="F101" s="3" t="n">
        <f aca="false">Adequacy_low!G100</f>
        <v>0.820137265662812</v>
      </c>
      <c r="G101" s="3" t="n">
        <f aca="false">Adequacy_low!K100</f>
        <v>0.201828003163891</v>
      </c>
      <c r="H101" s="0" t="n">
        <f aca="false">H97+1</f>
        <v>2039</v>
      </c>
      <c r="I101" s="3" t="n">
        <f aca="false">Adequacy_low!I100</f>
        <v>0.418498939059626</v>
      </c>
      <c r="J101" s="3" t="n">
        <f aca="false">Adequacy_low!M100</f>
        <v>0.0918735821583289</v>
      </c>
      <c r="K101" s="3" t="n">
        <f aca="false">Adequacy_low!O100</f>
        <v>0.28423600525678</v>
      </c>
      <c r="L101" s="0" t="n">
        <f aca="false">F101-E101</f>
        <v>0.0255287391880779</v>
      </c>
      <c r="N101" s="3" t="n">
        <f aca="false">Adequacy_low!F100</f>
        <v>0.929564325295548</v>
      </c>
      <c r="O101" s="3" t="n">
        <f aca="false">Adequacy_low!H100</f>
        <v>0.942381297406714</v>
      </c>
      <c r="P101" s="3" t="n">
        <f aca="false">Adequacy_low!L100</f>
        <v>0.221381534592585</v>
      </c>
      <c r="Q101" s="0" t="n">
        <f aca="false">Q97+1</f>
        <v>2039</v>
      </c>
      <c r="R101" s="4" t="n">
        <f aca="false">Adequacy_low!J100</f>
        <v>0.48171739628398</v>
      </c>
      <c r="S101" s="3" t="n">
        <f aca="false">Adequacy_low!N100</f>
        <v>0.109397109256585</v>
      </c>
      <c r="T101" s="3" t="n">
        <f aca="false">Adequacy_low!P100</f>
        <v>0.338449819754984</v>
      </c>
      <c r="U101" s="0" t="n">
        <f aca="false">O101-N101</f>
        <v>0.0128169721111654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0.523610219939687</v>
      </c>
      <c r="C102" s="3" t="n">
        <f aca="false">Adequacy_low!C101</f>
        <v>0.112982500091602</v>
      </c>
      <c r="D102" s="3" t="n">
        <f aca="false">Adequacy_low!D101</f>
        <v>0.36340727996871</v>
      </c>
      <c r="E102" s="3" t="n">
        <f aca="false">Adequacy_low!E101</f>
        <v>0.793992162572495</v>
      </c>
      <c r="F102" s="3" t="n">
        <f aca="false">Adequacy_low!G101</f>
        <v>0.818842876628174</v>
      </c>
      <c r="G102" s="3" t="n">
        <f aca="false">Adequacy_low!K101</f>
        <v>0.200189136123883</v>
      </c>
      <c r="H102" s="0" t="n">
        <f aca="false">H98+1</f>
        <v>2039</v>
      </c>
      <c r="I102" s="3" t="n">
        <f aca="false">Adequacy_low!I101</f>
        <v>0.415742410874972</v>
      </c>
      <c r="J102" s="3" t="n">
        <f aca="false">Adequacy_low!M101</f>
        <v>0.0897072195805786</v>
      </c>
      <c r="K102" s="3" t="n">
        <f aca="false">Adequacy_low!O101</f>
        <v>0.288542532116944</v>
      </c>
      <c r="L102" s="0" t="n">
        <f aca="false">F102-E102</f>
        <v>0.0248507140556793</v>
      </c>
      <c r="N102" s="3" t="n">
        <f aca="false">Adequacy_low!F101</f>
        <v>0.929019229816387</v>
      </c>
      <c r="O102" s="3" t="n">
        <f aca="false">Adequacy_low!H101</f>
        <v>0.941770760866194</v>
      </c>
      <c r="P102" s="3" t="n">
        <f aca="false">Adequacy_low!L101</f>
        <v>0.220082845676061</v>
      </c>
      <c r="Q102" s="0" t="n">
        <f aca="false">Q98+1</f>
        <v>2039</v>
      </c>
      <c r="R102" s="4" t="n">
        <f aca="false">Adequacy_low!J101</f>
        <v>0.478603369981313</v>
      </c>
      <c r="S102" s="3" t="n">
        <f aca="false">Adequacy_low!N101</f>
        <v>0.106822421586443</v>
      </c>
      <c r="T102" s="3" t="n">
        <f aca="false">Adequacy_low!P101</f>
        <v>0.343593438248631</v>
      </c>
      <c r="U102" s="0" t="n">
        <f aca="false">O102-N102</f>
        <v>0.0127515310498069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0.521114696849294</v>
      </c>
      <c r="C103" s="3" t="n">
        <f aca="false">Adequacy_low!C102</f>
        <v>0.110688581075169</v>
      </c>
      <c r="D103" s="3" t="n">
        <f aca="false">Adequacy_low!D102</f>
        <v>0.368196722075537</v>
      </c>
      <c r="E103" s="3" t="n">
        <f aca="false">Adequacy_low!E102</f>
        <v>0.793418428682079</v>
      </c>
      <c r="F103" s="3" t="n">
        <f aca="false">Adequacy_low!G102</f>
        <v>0.817231522370558</v>
      </c>
      <c r="G103" s="3" t="n">
        <f aca="false">Adequacy_low!K102</f>
        <v>0.199186687124154</v>
      </c>
      <c r="H103" s="0" t="n">
        <f aca="false">H99+1</f>
        <v>2040</v>
      </c>
      <c r="I103" s="3" t="n">
        <f aca="false">Adequacy_low!I102</f>
        <v>0.413462003937304</v>
      </c>
      <c r="J103" s="3" t="n">
        <f aca="false">Adequacy_low!M102</f>
        <v>0.0878223600697097</v>
      </c>
      <c r="K103" s="3" t="n">
        <f aca="false">Adequacy_low!O102</f>
        <v>0.292134064675065</v>
      </c>
      <c r="L103" s="0" t="n">
        <f aca="false">F103-E103</f>
        <v>0.0238130936884796</v>
      </c>
      <c r="N103" s="3" t="n">
        <f aca="false">Adequacy_low!F102</f>
        <v>0.92824222445441</v>
      </c>
      <c r="O103" s="3" t="n">
        <f aca="false">Adequacy_low!H102</f>
        <v>0.940683577821914</v>
      </c>
      <c r="P103" s="3" t="n">
        <f aca="false">Adequacy_low!L102</f>
        <v>0.219942237145583</v>
      </c>
      <c r="Q103" s="0" t="n">
        <f aca="false">Q99+1</f>
        <v>2040</v>
      </c>
      <c r="R103" s="4" t="n">
        <f aca="false">Adequacy_low!J102</f>
        <v>0.475752852811615</v>
      </c>
      <c r="S103" s="3" t="n">
        <f aca="false">Adequacy_low!N102</f>
        <v>0.10458747881635</v>
      </c>
      <c r="T103" s="3" t="n">
        <f aca="false">Adequacy_low!P102</f>
        <v>0.347901892826444</v>
      </c>
      <c r="U103" s="0" t="n">
        <f aca="false">O103-N103</f>
        <v>0.0124413533675047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0.521688883423876</v>
      </c>
      <c r="C104" s="3" t="n">
        <f aca="false">Adequacy_low!C103</f>
        <v>0.107823159218438</v>
      </c>
      <c r="D104" s="3" t="n">
        <f aca="false">Adequacy_low!D103</f>
        <v>0.370487957357686</v>
      </c>
      <c r="E104" s="3" t="n">
        <f aca="false">Adequacy_low!E103</f>
        <v>0.792723006464028</v>
      </c>
      <c r="F104" s="3" t="n">
        <f aca="false">Adequacy_low!G103</f>
        <v>0.81618812424266</v>
      </c>
      <c r="G104" s="3" t="n">
        <f aca="false">Adequacy_low!K103</f>
        <v>0.196882628353126</v>
      </c>
      <c r="H104" s="0" t="n">
        <f aca="false">H100+1</f>
        <v>2040</v>
      </c>
      <c r="I104" s="3" t="n">
        <f aca="false">Adequacy_low!I103</f>
        <v>0.413554780106637</v>
      </c>
      <c r="J104" s="3" t="n">
        <f aca="false">Adequacy_low!M103</f>
        <v>0.08547389894209</v>
      </c>
      <c r="K104" s="3" t="n">
        <f aca="false">Adequacy_low!O103</f>
        <v>0.293694327415301</v>
      </c>
      <c r="L104" s="0" t="n">
        <f aca="false">F104-E104</f>
        <v>0.023465117778632</v>
      </c>
      <c r="N104" s="3" t="n">
        <f aca="false">Adequacy_low!F103</f>
        <v>0.927223872847549</v>
      </c>
      <c r="O104" s="3" t="n">
        <f aca="false">Adequacy_low!H103</f>
        <v>0.939691394542787</v>
      </c>
      <c r="P104" s="3" t="n">
        <f aca="false">Adequacy_low!L103</f>
        <v>0.217780454934539</v>
      </c>
      <c r="Q104" s="0" t="n">
        <f aca="false">Q100+1</f>
        <v>2040</v>
      </c>
      <c r="R104" s="4" t="n">
        <f aca="false">Adequacy_low!J103</f>
        <v>0.475819950706552</v>
      </c>
      <c r="S104" s="3" t="n">
        <f aca="false">Adequacy_low!N103</f>
        <v>0.10175761190173</v>
      </c>
      <c r="T104" s="3" t="n">
        <f aca="false">Adequacy_low!P103</f>
        <v>0.349646310239267</v>
      </c>
      <c r="U104" s="0" t="n">
        <f aca="false">O104-N104</f>
        <v>0.0124675216952383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0.521278948963021</v>
      </c>
      <c r="C105" s="3" t="n">
        <f aca="false">Adequacy_low!C104</f>
        <v>0.105270805355407</v>
      </c>
      <c r="D105" s="3" t="n">
        <f aca="false">Adequacy_low!D104</f>
        <v>0.373450245681571</v>
      </c>
      <c r="E105" s="3" t="n">
        <f aca="false">Adequacy_low!E104</f>
        <v>0.792119405225972</v>
      </c>
      <c r="F105" s="3" t="n">
        <f aca="false">Adequacy_low!G104</f>
        <v>0.816218053915244</v>
      </c>
      <c r="G105" s="3" t="n">
        <f aca="false">Adequacy_low!K104</f>
        <v>0.196528907034878</v>
      </c>
      <c r="H105" s="0" t="n">
        <f aca="false">H101+1</f>
        <v>2040</v>
      </c>
      <c r="I105" s="3" t="n">
        <f aca="false">Adequacy_low!I104</f>
        <v>0.412915171009408</v>
      </c>
      <c r="J105" s="3" t="n">
        <f aca="false">Adequacy_low!M104</f>
        <v>0.0833870477257844</v>
      </c>
      <c r="K105" s="3" t="n">
        <f aca="false">Adequacy_low!O104</f>
        <v>0.295817186490779</v>
      </c>
      <c r="L105" s="0" t="n">
        <f aca="false">F105-E105</f>
        <v>0.0240986486892719</v>
      </c>
      <c r="N105" s="3" t="n">
        <f aca="false">Adequacy_low!F104</f>
        <v>0.925721321808085</v>
      </c>
      <c r="O105" s="3" t="n">
        <f aca="false">Adequacy_low!H104</f>
        <v>0.93809045488499</v>
      </c>
      <c r="P105" s="3" t="n">
        <f aca="false">Adequacy_low!L104</f>
        <v>0.216549517569596</v>
      </c>
      <c r="Q105" s="0" t="n">
        <f aca="false">Q101+1</f>
        <v>2040</v>
      </c>
      <c r="R105" s="4" t="n">
        <f aca="false">Adequacy_low!J104</f>
        <v>0.474171724141614</v>
      </c>
      <c r="S105" s="3" t="n">
        <f aca="false">Adequacy_low!N104</f>
        <v>0.0992958001351561</v>
      </c>
      <c r="T105" s="3" t="n">
        <f aca="false">Adequacy_low!P104</f>
        <v>0.352253797531315</v>
      </c>
      <c r="U105" s="0" t="n">
        <f aca="false">O105-N105</f>
        <v>0.0123691330769046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0.518343531473993</v>
      </c>
      <c r="C106" s="3" t="n">
        <f aca="false">Adequacy_low!C105</f>
        <v>0.10255994228112</v>
      </c>
      <c r="D106" s="3" t="n">
        <f aca="false">Adequacy_low!D105</f>
        <v>0.379096526244886</v>
      </c>
      <c r="E106" s="3" t="n">
        <f aca="false">Adequacy_low!E105</f>
        <v>0.789492187628466</v>
      </c>
      <c r="F106" s="3" t="n">
        <f aca="false">Adequacy_low!G105</f>
        <v>0.814129523233214</v>
      </c>
      <c r="G106" s="3" t="n">
        <f aca="false">Adequacy_low!K105</f>
        <v>0.195785002746087</v>
      </c>
      <c r="H106" s="0" t="n">
        <f aca="false">H102+1</f>
        <v>2040</v>
      </c>
      <c r="I106" s="3" t="n">
        <f aca="false">Adequacy_low!I105</f>
        <v>0.409228168606468</v>
      </c>
      <c r="J106" s="3" t="n">
        <f aca="false">Adequacy_low!M105</f>
        <v>0.080970273194571</v>
      </c>
      <c r="K106" s="3" t="n">
        <f aca="false">Adequacy_low!O105</f>
        <v>0.299293745827427</v>
      </c>
      <c r="L106" s="0" t="n">
        <f aca="false">F106-E106</f>
        <v>0.0246373356047475</v>
      </c>
      <c r="N106" s="3" t="n">
        <f aca="false">Adequacy_low!F105</f>
        <v>0.923661523588971</v>
      </c>
      <c r="O106" s="3" t="n">
        <f aca="false">Adequacy_low!H105</f>
        <v>0.936431010630944</v>
      </c>
      <c r="P106" s="3" t="n">
        <f aca="false">Adequacy_low!L105</f>
        <v>0.215723366018038</v>
      </c>
      <c r="Q106" s="0" t="n">
        <f aca="false">Q102+1</f>
        <v>2040</v>
      </c>
      <c r="R106" s="4" t="n">
        <f aca="false">Adequacy_low!J105</f>
        <v>0.470200706507299</v>
      </c>
      <c r="S106" s="3" t="n">
        <f aca="false">Adequacy_low!N105</f>
        <v>0.0965561936061384</v>
      </c>
      <c r="T106" s="3" t="n">
        <f aca="false">Adequacy_low!P105</f>
        <v>0.356904623475534</v>
      </c>
      <c r="U106" s="0" t="n">
        <f aca="false">O106-N106</f>
        <v>0.0127694870419738</v>
      </c>
    </row>
    <row r="108" customFormat="false" ht="15" hidden="false" customHeight="false" outlineLevel="0" collapsed="false">
      <c r="J108" s="0" t="n">
        <f aca="false">SUM(I106:L106)</f>
        <v>0.814129523233213</v>
      </c>
      <c r="S108" s="0" t="n">
        <f aca="false">SUM(R106:U106)</f>
        <v>0.936431010630944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X25" activeCellId="0" sqref="X25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0.0032469915204234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0.00321927853351556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0.00321107575827939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0.00318355110576674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0.00314272059989285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0.00312548919656208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0.00310927931959593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0.0030890720132758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0.00307487021245545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0.00305349622695428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0.00303993052215556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0.00302967636614127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0.00297984138924945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0.00296162324082982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0.697876066775327</v>
      </c>
      <c r="C19" s="3" t="n">
        <f aca="false">Adequacy_high!C18</f>
        <v>0.279442253067853</v>
      </c>
      <c r="D19" s="3" t="n">
        <f aca="false">Adequacy_high!D18</f>
        <v>0.02268168015682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0.689127256944907</v>
      </c>
      <c r="J19" s="3" t="n">
        <f aca="false">Adequacy_high!M18</f>
        <v>0.279291357242327</v>
      </c>
      <c r="K19" s="3" t="n">
        <f aca="false">Adequacy_high!O18</f>
        <v>0.0226694322923185</v>
      </c>
      <c r="L19" s="0" t="n">
        <f aca="false">F19-E19</f>
        <v>0.00293000109169439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0.782057430300546</v>
      </c>
      <c r="S19" s="3" t="n">
        <f aca="false">Adequacy_high!N18</f>
        <v>0.181115771384888</v>
      </c>
      <c r="T19" s="3" t="n">
        <f aca="false">Adequacy_high!P18</f>
        <v>0.0274388927241073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0.692583874316261</v>
      </c>
      <c r="C20" s="3" t="n">
        <f aca="false">Adequacy_high!C19</f>
        <v>0.284318854176572</v>
      </c>
      <c r="D20" s="3" t="n">
        <f aca="false">Adequacy_high!D19</f>
        <v>0.0230972715071671</v>
      </c>
      <c r="E20" s="3" t="n">
        <f aca="false">Adequacy_high!E19</f>
        <v>0.990834708017156</v>
      </c>
      <c r="F20" s="3" t="n">
        <f aca="false">Adequacy_high!G19</f>
        <v>0.993760475090729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0.684503332233586</v>
      </c>
      <c r="J20" s="3" t="n">
        <f aca="false">Adequacy_high!M19</f>
        <v>0.283315605410755</v>
      </c>
      <c r="K20" s="3" t="n">
        <f aca="false">Adequacy_high!O19</f>
        <v>0.0230157703728142</v>
      </c>
      <c r="L20" s="0" t="n">
        <f aca="false">F20-E20</f>
        <v>0.00292576707357306</v>
      </c>
      <c r="N20" s="3" t="n">
        <f aca="false">Adequacy_high!F19</f>
        <v>0.99029034820149</v>
      </c>
      <c r="O20" s="3" t="n">
        <f aca="false">Adequacy_high!H19</f>
        <v>0.993827599752249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0.777300258568781</v>
      </c>
      <c r="S20" s="3" t="n">
        <f aca="false">Adequacy_high!N19</f>
        <v>0.185164029869273</v>
      </c>
      <c r="T20" s="3" t="n">
        <f aca="false">Adequacy_high!P19</f>
        <v>0.0278260597634365</v>
      </c>
      <c r="U20" s="0" t="n">
        <f aca="false">O20-N20</f>
        <v>0.00353725155075835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0.687421360592621</v>
      </c>
      <c r="C21" s="3" t="n">
        <f aca="false">Adequacy_high!C20</f>
        <v>0.290942665460214</v>
      </c>
      <c r="D21" s="3" t="n">
        <f aca="false">Adequacy_high!D20</f>
        <v>0.0216359739471649</v>
      </c>
      <c r="E21" s="3" t="n">
        <f aca="false">Adequacy_high!E20</f>
        <v>0.989856474648249</v>
      </c>
      <c r="F21" s="3" t="n">
        <f aca="false">Adequacy_high!G20</f>
        <v>0.992755857813308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0.679844539704286</v>
      </c>
      <c r="J21" s="3" t="n">
        <f aca="false">Adequacy_high!M20</f>
        <v>0.288553622371886</v>
      </c>
      <c r="K21" s="3" t="n">
        <f aca="false">Adequacy_high!O20</f>
        <v>0.0214583125720759</v>
      </c>
      <c r="L21" s="0" t="n">
        <f aca="false">F21-E21</f>
        <v>0.00289938316505933</v>
      </c>
      <c r="N21" s="3" t="n">
        <f aca="false">Adequacy_high!F20</f>
        <v>0.989066826056134</v>
      </c>
      <c r="O21" s="3" t="n">
        <f aca="false">Adequacy_high!H20</f>
        <v>0.992568739867038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0.772051473868173</v>
      </c>
      <c r="S21" s="3" t="n">
        <f aca="false">Adequacy_high!N20</f>
        <v>0.191097714926209</v>
      </c>
      <c r="T21" s="3" t="n">
        <f aca="false">Adequacy_high!P20</f>
        <v>0.025917637261753</v>
      </c>
      <c r="U21" s="0" t="n">
        <f aca="false">O21-N21</f>
        <v>0.00350191381090359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0.685940777196955</v>
      </c>
      <c r="C22" s="3" t="n">
        <f aca="false">Adequacy_high!C21</f>
        <v>0.290139497837364</v>
      </c>
      <c r="D22" s="3" t="n">
        <f aca="false">Adequacy_high!D21</f>
        <v>0.0239197249656815</v>
      </c>
      <c r="E22" s="3" t="n">
        <f aca="false">Adequacy_high!E21</f>
        <v>0.982509300099559</v>
      </c>
      <c r="F22" s="3" t="n">
        <f aca="false">Adequacy_high!G21</f>
        <v>0.98594988934847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0.673943192913528</v>
      </c>
      <c r="J22" s="3" t="n">
        <f aca="false">Adequacy_high!M21</f>
        <v>0.285064754951426</v>
      </c>
      <c r="K22" s="3" t="n">
        <f aca="false">Adequacy_high!O21</f>
        <v>0.0235013522346056</v>
      </c>
      <c r="L22" s="0" t="n">
        <f aca="false">F22-E22</f>
        <v>0.003440589248911</v>
      </c>
      <c r="N22" s="3" t="n">
        <f aca="false">Adequacy_high!F21</f>
        <v>0.988402348709102</v>
      </c>
      <c r="O22" s="3" t="n">
        <f aca="false">Adequacy_high!H21</f>
        <v>0.991772004276642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0.76519013993009</v>
      </c>
      <c r="S22" s="3" t="n">
        <f aca="false">Adequacy_high!N21</f>
        <v>0.194855506802396</v>
      </c>
      <c r="T22" s="3" t="n">
        <f aca="false">Adequacy_high!P21</f>
        <v>0.0283567019766162</v>
      </c>
      <c r="U22" s="0" t="n">
        <f aca="false">O22-N22</f>
        <v>0.00336965556753921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0.682574415965896</v>
      </c>
      <c r="C23" s="3" t="n">
        <f aca="false">Adequacy_high!C22</f>
        <v>0.29069946235989</v>
      </c>
      <c r="D23" s="3" t="n">
        <f aca="false">Adequacy_high!D22</f>
        <v>0.0267261216742134</v>
      </c>
      <c r="E23" s="3" t="n">
        <f aca="false">Adequacy_high!E22</f>
        <v>0.975364044563218</v>
      </c>
      <c r="F23" s="3" t="n">
        <f aca="false">Adequacy_high!G22</f>
        <v>0.980861140093321</v>
      </c>
      <c r="G23" s="3" t="n">
        <f aca="false">Adequacy_high!K22</f>
        <v>0.0940942229945065</v>
      </c>
      <c r="H23" s="0" t="n">
        <f aca="false">H19+1</f>
        <v>2020</v>
      </c>
      <c r="I23" s="3" t="n">
        <f aca="false">Adequacy_high!I22</f>
        <v>0.665758543071873</v>
      </c>
      <c r="J23" s="3" t="n">
        <f aca="false">Adequacy_high!M22</f>
        <v>0.283537803359695</v>
      </c>
      <c r="K23" s="3" t="n">
        <f aca="false">Adequacy_high!O22</f>
        <v>0.0260676981316495</v>
      </c>
      <c r="L23" s="0" t="n">
        <f aca="false">F23-E23</f>
        <v>0.00549709553010302</v>
      </c>
      <c r="N23" s="3" t="n">
        <f aca="false">Adequacy_high!F22</f>
        <v>0.986721273610651</v>
      </c>
      <c r="O23" s="3" t="n">
        <f aca="false">Adequacy_high!H22</f>
        <v>0.990803079293011</v>
      </c>
      <c r="P23" s="3" t="n">
        <f aca="false">Adequacy_high!L22</f>
        <v>0.0982806542983331</v>
      </c>
      <c r="Q23" s="0" t="n">
        <f aca="false">Q19+1</f>
        <v>2020</v>
      </c>
      <c r="R23" s="4" t="n">
        <f aca="false">Adequacy_high!J22</f>
        <v>0.756374645861666</v>
      </c>
      <c r="S23" s="3" t="n">
        <f aca="false">Adequacy_high!N22</f>
        <v>0.198922802285063</v>
      </c>
      <c r="T23" s="3" t="n">
        <f aca="false">Adequacy_high!P22</f>
        <v>0.0314238254639216</v>
      </c>
      <c r="U23" s="0" t="n">
        <f aca="false">O23-N23</f>
        <v>0.00408180568236005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0.681921544512343</v>
      </c>
      <c r="C24" s="3" t="n">
        <f aca="false">Adequacy_high!C23</f>
        <v>0.289687343864099</v>
      </c>
      <c r="D24" s="3" t="n">
        <f aca="false">Adequacy_high!D23</f>
        <v>0.0283911116235571</v>
      </c>
      <c r="E24" s="3" t="n">
        <f aca="false">Adequacy_high!E23</f>
        <v>0.966541182018436</v>
      </c>
      <c r="F24" s="3" t="n">
        <f aca="false">Adequacy_high!G23</f>
        <v>0.974729113358478</v>
      </c>
      <c r="G24" s="3" t="n">
        <f aca="false">Adequacy_high!K23</f>
        <v>0.101837073580713</v>
      </c>
      <c r="H24" s="0" t="n">
        <f aca="false">H20+1</f>
        <v>2020</v>
      </c>
      <c r="I24" s="3" t="n">
        <f aca="false">Adequacy_high!I23</f>
        <v>0.659105255676798</v>
      </c>
      <c r="J24" s="3" t="n">
        <f aca="false">Adequacy_high!M23</f>
        <v>0.279994747754188</v>
      </c>
      <c r="K24" s="3" t="n">
        <f aca="false">Adequacy_high!O23</f>
        <v>0.0274411785874503</v>
      </c>
      <c r="L24" s="0" t="n">
        <f aca="false">F24-E24</f>
        <v>0.00818793134004225</v>
      </c>
      <c r="N24" s="3" t="n">
        <f aca="false">Adequacy_high!F23</f>
        <v>0.985590308341321</v>
      </c>
      <c r="O24" s="3" t="n">
        <f aca="false">Adequacy_high!H23</f>
        <v>0.989698048497415</v>
      </c>
      <c r="P24" s="3" t="n">
        <f aca="false">Adequacy_high!L23</f>
        <v>0.105799613692343</v>
      </c>
      <c r="Q24" s="0" t="n">
        <f aca="false">Q20+1</f>
        <v>2020</v>
      </c>
      <c r="R24" s="4" t="n">
        <f aca="false">Adequacy_high!J23</f>
        <v>0.750195373809012</v>
      </c>
      <c r="S24" s="3" t="n">
        <f aca="false">Adequacy_high!N23</f>
        <v>0.202367213340748</v>
      </c>
      <c r="T24" s="3" t="n">
        <f aca="false">Adequacy_high!P23</f>
        <v>0.0330277211915613</v>
      </c>
      <c r="U24" s="0" t="n">
        <f aca="false">O24-N24</f>
        <v>0.00410774015609428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0.679571578715497</v>
      </c>
      <c r="C25" s="3" t="n">
        <f aca="false">Adequacy_high!C24</f>
        <v>0.28959276503127</v>
      </c>
      <c r="D25" s="3" t="n">
        <f aca="false">Adequacy_high!D24</f>
        <v>0.0308356562532325</v>
      </c>
      <c r="E25" s="3" t="n">
        <f aca="false">Adequacy_high!E24</f>
        <v>0.95931233653288</v>
      </c>
      <c r="F25" s="3" t="n">
        <f aca="false">Adequacy_high!G24</f>
        <v>0.968986042408005</v>
      </c>
      <c r="G25" s="3" t="n">
        <f aca="false">Adequacy_high!K24</f>
        <v>0.107641122221862</v>
      </c>
      <c r="H25" s="0" t="n">
        <f aca="false">H21+1</f>
        <v>2020</v>
      </c>
      <c r="I25" s="3" t="n">
        <f aca="false">Adequacy_high!I24</f>
        <v>0.651921399018902</v>
      </c>
      <c r="J25" s="3" t="n">
        <f aca="false">Adequacy_high!M24</f>
        <v>0.277809912065165</v>
      </c>
      <c r="K25" s="3" t="n">
        <f aca="false">Adequacy_high!O24</f>
        <v>0.0295810254488132</v>
      </c>
      <c r="L25" s="0" t="n">
        <f aca="false">F25-E25</f>
        <v>0.00967370587512484</v>
      </c>
      <c r="N25" s="3" t="n">
        <f aca="false">Adequacy_high!F24</f>
        <v>0.984945157003735</v>
      </c>
      <c r="O25" s="3" t="n">
        <f aca="false">Adequacy_high!H24</f>
        <v>0.988712738768094</v>
      </c>
      <c r="P25" s="3" t="n">
        <f aca="false">Adequacy_high!L24</f>
        <v>0.111268463581643</v>
      </c>
      <c r="Q25" s="0" t="n">
        <f aca="false">Q21+1</f>
        <v>2020</v>
      </c>
      <c r="R25" s="4" t="n">
        <f aca="false">Adequacy_high!J24</f>
        <v>0.743334653607616</v>
      </c>
      <c r="S25" s="3" t="n">
        <f aca="false">Adequacy_high!N24</f>
        <v>0.205976104377437</v>
      </c>
      <c r="T25" s="3" t="n">
        <f aca="false">Adequacy_high!P24</f>
        <v>0.0356343990186821</v>
      </c>
      <c r="U25" s="0" t="n">
        <f aca="false">O25-N25</f>
        <v>0.00376758176435921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0.676506184025684</v>
      </c>
      <c r="C26" s="3" t="n">
        <f aca="false">Adequacy_high!C25</f>
        <v>0.288964950917957</v>
      </c>
      <c r="D26" s="3" t="n">
        <f aca="false">Adequacy_high!D25</f>
        <v>0.0345288650563586</v>
      </c>
      <c r="E26" s="3" t="n">
        <f aca="false">Adequacy_high!E25</f>
        <v>0.952691852316436</v>
      </c>
      <c r="F26" s="3" t="n">
        <f aca="false">Adequacy_high!G25</f>
        <v>0.96395051615009</v>
      </c>
      <c r="G26" s="3" t="n">
        <f aca="false">Adequacy_high!K25</f>
        <v>0.112713867893736</v>
      </c>
      <c r="H26" s="0" t="n">
        <f aca="false">H22+1</f>
        <v>2020</v>
      </c>
      <c r="I26" s="3" t="n">
        <f aca="false">Adequacy_high!I25</f>
        <v>0.644501929562952</v>
      </c>
      <c r="J26" s="3" t="n">
        <f aca="false">Adequacy_high!M25</f>
        <v>0.275294554344557</v>
      </c>
      <c r="K26" s="3" t="n">
        <f aca="false">Adequacy_high!O25</f>
        <v>0.0328953684089265</v>
      </c>
      <c r="L26" s="0" t="n">
        <f aca="false">F26-E26</f>
        <v>0.0112586638336544</v>
      </c>
      <c r="N26" s="3" t="n">
        <f aca="false">Adequacy_high!F25</f>
        <v>0.985423757917506</v>
      </c>
      <c r="O26" s="3" t="n">
        <f aca="false">Adequacy_high!H25</f>
        <v>0.989682739706973</v>
      </c>
      <c r="P26" s="3" t="n">
        <f aca="false">Adequacy_high!L25</f>
        <v>0.116402526708647</v>
      </c>
      <c r="Q26" s="0" t="n">
        <f aca="false">Q22+1</f>
        <v>2020</v>
      </c>
      <c r="R26" s="4" t="n">
        <f aca="false">Adequacy_high!J25</f>
        <v>0.733079702351333</v>
      </c>
      <c r="S26" s="3" t="n">
        <f aca="false">Adequacy_high!N25</f>
        <v>0.212800763662515</v>
      </c>
      <c r="T26" s="3" t="n">
        <f aca="false">Adequacy_high!P25</f>
        <v>0.0395432919036572</v>
      </c>
      <c r="U26" s="0" t="n">
        <f aca="false">O26-N26</f>
        <v>0.00425898178946782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0.673381654787979</v>
      </c>
      <c r="C27" s="3" t="n">
        <f aca="false">Adequacy_high!C26</f>
        <v>0.288424228490297</v>
      </c>
      <c r="D27" s="3" t="n">
        <f aca="false">Adequacy_high!D26</f>
        <v>0.0381941167217241</v>
      </c>
      <c r="E27" s="3" t="n">
        <f aca="false">Adequacy_high!E26</f>
        <v>0.943678637513842</v>
      </c>
      <c r="F27" s="3" t="n">
        <f aca="false">Adequacy_high!G26</f>
        <v>0.95598579576309</v>
      </c>
      <c r="G27" s="3" t="n">
        <f aca="false">Adequacy_high!K26</f>
        <v>0.114687489532572</v>
      </c>
      <c r="H27" s="0" t="n">
        <f aca="false">H23+1</f>
        <v>2021</v>
      </c>
      <c r="I27" s="3" t="n">
        <f aca="false">Adequacy_high!I26</f>
        <v>0.635455882517136</v>
      </c>
      <c r="J27" s="3" t="n">
        <f aca="false">Adequacy_high!M26</f>
        <v>0.272179782967705</v>
      </c>
      <c r="K27" s="3" t="n">
        <f aca="false">Adequacy_high!O26</f>
        <v>0.0360429720290012</v>
      </c>
      <c r="L27" s="0" t="n">
        <f aca="false">F27-E27</f>
        <v>0.0123071582492472</v>
      </c>
      <c r="N27" s="3" t="n">
        <f aca="false">Adequacy_high!F26</f>
        <v>0.984661750873882</v>
      </c>
      <c r="O27" s="3" t="n">
        <f aca="false">Adequacy_high!H26</f>
        <v>0.989437194065072</v>
      </c>
      <c r="P27" s="3" t="n">
        <f aca="false">Adequacy_high!L26</f>
        <v>0.118144885293934</v>
      </c>
      <c r="Q27" s="0" t="n">
        <f aca="false">Q23+1</f>
        <v>2021</v>
      </c>
      <c r="R27" s="4" t="n">
        <f aca="false">Adequacy_high!J26</f>
        <v>0.724554522158416</v>
      </c>
      <c r="S27" s="3" t="n">
        <f aca="false">Adequacy_high!N26</f>
        <v>0.216801706146977</v>
      </c>
      <c r="T27" s="3" t="n">
        <f aca="false">Adequacy_high!P26</f>
        <v>0.043305522568489</v>
      </c>
      <c r="U27" s="0" t="n">
        <f aca="false">O27-N27</f>
        <v>0.00477544319118994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0.671638446673914</v>
      </c>
      <c r="C28" s="3" t="n">
        <f aca="false">Adequacy_high!C27</f>
        <v>0.287456743373459</v>
      </c>
      <c r="D28" s="3" t="n">
        <f aca="false">Adequacy_high!D27</f>
        <v>0.0409048099526277</v>
      </c>
      <c r="E28" s="3" t="n">
        <f aca="false">Adequacy_high!E27</f>
        <v>0.935409292444725</v>
      </c>
      <c r="F28" s="3" t="n">
        <f aca="false">Adequacy_high!G27</f>
        <v>0.950251595822602</v>
      </c>
      <c r="G28" s="3" t="n">
        <f aca="false">Adequacy_high!K27</f>
        <v>0.121796759642479</v>
      </c>
      <c r="H28" s="0" t="n">
        <f aca="false">H24+1</f>
        <v>2021</v>
      </c>
      <c r="I28" s="3" t="n">
        <f aca="false">Adequacy_high!I27</f>
        <v>0.62825684418192</v>
      </c>
      <c r="J28" s="3" t="n">
        <f aca="false">Adequacy_high!M27</f>
        <v>0.268889708927432</v>
      </c>
      <c r="K28" s="3" t="n">
        <f aca="false">Adequacy_high!O27</f>
        <v>0.0382627393353734</v>
      </c>
      <c r="L28" s="0" t="n">
        <f aca="false">F28-E28</f>
        <v>0.0148423033778773</v>
      </c>
      <c r="N28" s="3" t="n">
        <f aca="false">Adequacy_high!F27</f>
        <v>0.984971456188434</v>
      </c>
      <c r="O28" s="3" t="n">
        <f aca="false">Adequacy_high!H27</f>
        <v>0.990358121684947</v>
      </c>
      <c r="P28" s="3" t="n">
        <f aca="false">Adequacy_high!L27</f>
        <v>0.124248313791168</v>
      </c>
      <c r="Q28" s="0" t="n">
        <f aca="false">Q24+1</f>
        <v>2021</v>
      </c>
      <c r="R28" s="4" t="n">
        <f aca="false">Adequacy_high!J27</f>
        <v>0.718594341456755</v>
      </c>
      <c r="S28" s="3" t="n">
        <f aca="false">Adequacy_high!N27</f>
        <v>0.220372425587103</v>
      </c>
      <c r="T28" s="3" t="n">
        <f aca="false">Adequacy_high!P27</f>
        <v>0.0460046891445755</v>
      </c>
      <c r="U28" s="0" t="n">
        <f aca="false">O28-N28</f>
        <v>0.00538666549651357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0.670538477549038</v>
      </c>
      <c r="C29" s="3" t="n">
        <f aca="false">Adequacy_high!C28</f>
        <v>0.286301695980498</v>
      </c>
      <c r="D29" s="3" t="n">
        <f aca="false">Adequacy_high!D28</f>
        <v>0.0431598264704642</v>
      </c>
      <c r="E29" s="3" t="n">
        <f aca="false">Adequacy_high!E28</f>
        <v>0.928988094500894</v>
      </c>
      <c r="F29" s="3" t="n">
        <f aca="false">Adequacy_high!G28</f>
        <v>0.9449391834561</v>
      </c>
      <c r="G29" s="3" t="n">
        <f aca="false">Adequacy_high!K28</f>
        <v>0.126364906340526</v>
      </c>
      <c r="H29" s="0" t="n">
        <f aca="false">H25+1</f>
        <v>2021</v>
      </c>
      <c r="I29" s="3" t="n">
        <f aca="false">Adequacy_high!I28</f>
        <v>0.622922262547812</v>
      </c>
      <c r="J29" s="3" t="n">
        <f aca="false">Adequacy_high!M28</f>
        <v>0.265970867001297</v>
      </c>
      <c r="K29" s="3" t="n">
        <f aca="false">Adequacy_high!O28</f>
        <v>0.0400949649517858</v>
      </c>
      <c r="L29" s="0" t="n">
        <f aca="false">F29-E29</f>
        <v>0.015951088955206</v>
      </c>
      <c r="N29" s="3" t="n">
        <f aca="false">Adequacy_high!F28</f>
        <v>0.984207584694603</v>
      </c>
      <c r="O29" s="3" t="n">
        <f aca="false">Adequacy_high!H28</f>
        <v>0.989608135952176</v>
      </c>
      <c r="P29" s="3" t="n">
        <f aca="false">Adequacy_high!L28</f>
        <v>0.127587378332766</v>
      </c>
      <c r="Q29" s="0" t="n">
        <f aca="false">Q25+1</f>
        <v>2021</v>
      </c>
      <c r="R29" s="4" t="n">
        <f aca="false">Adequacy_high!J28</f>
        <v>0.712827531183941</v>
      </c>
      <c r="S29" s="3" t="n">
        <f aca="false">Adequacy_high!N28</f>
        <v>0.223221064973286</v>
      </c>
      <c r="T29" s="3" t="n">
        <f aca="false">Adequacy_high!P28</f>
        <v>0.0481589885373763</v>
      </c>
      <c r="U29" s="0" t="n">
        <f aca="false">O29-N29</f>
        <v>0.00540055125757344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0.668509561697092</v>
      </c>
      <c r="C30" s="3" t="n">
        <f aca="false">Adequacy_high!C29</f>
        <v>0.285152388232935</v>
      </c>
      <c r="D30" s="3" t="n">
        <f aca="false">Adequacy_high!D29</f>
        <v>0.0463380500699736</v>
      </c>
      <c r="E30" s="3" t="n">
        <f aca="false">Adequacy_high!E29</f>
        <v>0.925505014353634</v>
      </c>
      <c r="F30" s="3" t="n">
        <f aca="false">Adequacy_high!G29</f>
        <v>0.941778996727422</v>
      </c>
      <c r="G30" s="3" t="n">
        <f aca="false">Adequacy_high!K29</f>
        <v>0.129661414969472</v>
      </c>
      <c r="H30" s="0" t="n">
        <f aca="false">H26+1</f>
        <v>2021</v>
      </c>
      <c r="I30" s="3" t="n">
        <f aca="false">Adequacy_high!I29</f>
        <v>0.618708951494009</v>
      </c>
      <c r="J30" s="3" t="n">
        <f aca="false">Adequacy_high!M29</f>
        <v>0.263909965164495</v>
      </c>
      <c r="K30" s="3" t="n">
        <f aca="false">Adequacy_high!O29</f>
        <v>0.0428860976951303</v>
      </c>
      <c r="L30" s="0" t="n">
        <f aca="false">F30-E30</f>
        <v>0.0162739823737872</v>
      </c>
      <c r="N30" s="3" t="n">
        <f aca="false">Adequacy_high!F29</f>
        <v>0.984671198162082</v>
      </c>
      <c r="O30" s="3" t="n">
        <f aca="false">Adequacy_high!H29</f>
        <v>0.989921919741932</v>
      </c>
      <c r="P30" s="3" t="n">
        <f aca="false">Adequacy_high!L29</f>
        <v>0.131771327544669</v>
      </c>
      <c r="Q30" s="0" t="n">
        <f aca="false">Q26+1</f>
        <v>2021</v>
      </c>
      <c r="R30" s="4" t="n">
        <f aca="false">Adequacy_high!J29</f>
        <v>0.707177999311322</v>
      </c>
      <c r="S30" s="3" t="n">
        <f aca="false">Adequacy_high!N29</f>
        <v>0.226186663077046</v>
      </c>
      <c r="T30" s="3" t="n">
        <f aca="false">Adequacy_high!P29</f>
        <v>0.0513065357737145</v>
      </c>
      <c r="U30" s="0" t="n">
        <f aca="false">O30-N30</f>
        <v>0.00525072157984985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0.668260582412903</v>
      </c>
      <c r="C31" s="3" t="n">
        <f aca="false">Adequacy_high!C30</f>
        <v>0.284925384321257</v>
      </c>
      <c r="D31" s="3" t="n">
        <f aca="false">Adequacy_high!D30</f>
        <v>0.0468140332658399</v>
      </c>
      <c r="E31" s="3" t="n">
        <f aca="false">Adequacy_high!E30</f>
        <v>0.918720375717856</v>
      </c>
      <c r="F31" s="3" t="n">
        <f aca="false">Adequacy_high!G30</f>
        <v>0.935807464558144</v>
      </c>
      <c r="G31" s="3" t="n">
        <f aca="false">Adequacy_high!K30</f>
        <v>0.131965308371967</v>
      </c>
      <c r="H31" s="0" t="n">
        <f aca="false">H27+1</f>
        <v>2022</v>
      </c>
      <c r="I31" s="3" t="n">
        <f aca="false">Adequacy_high!I30</f>
        <v>0.613944613351816</v>
      </c>
      <c r="J31" s="3" t="n">
        <f aca="false">Adequacy_high!M30</f>
        <v>0.26176675613518</v>
      </c>
      <c r="K31" s="3" t="n">
        <f aca="false">Adequacy_high!O30</f>
        <v>0.0430090062308607</v>
      </c>
      <c r="L31" s="0" t="n">
        <f aca="false">F31-E31</f>
        <v>0.0170870888402874</v>
      </c>
      <c r="N31" s="3" t="n">
        <f aca="false">Adequacy_high!F30</f>
        <v>0.982556981746731</v>
      </c>
      <c r="O31" s="3" t="n">
        <f aca="false">Adequacy_high!H30</f>
        <v>0.987905173848242</v>
      </c>
      <c r="P31" s="3" t="n">
        <f aca="false">Adequacy_high!L30</f>
        <v>0.133100835165725</v>
      </c>
      <c r="Q31" s="0" t="n">
        <f aca="false">Q27+1</f>
        <v>2022</v>
      </c>
      <c r="R31" s="4" t="n">
        <f aca="false">Adequacy_high!J30</f>
        <v>0.698748278365555</v>
      </c>
      <c r="S31" s="3" t="n">
        <f aca="false">Adequacy_high!N30</f>
        <v>0.232495290155868</v>
      </c>
      <c r="T31" s="3" t="n">
        <f aca="false">Adequacy_high!P30</f>
        <v>0.0513134132253078</v>
      </c>
      <c r="U31" s="0" t="n">
        <f aca="false">O31-N31</f>
        <v>0.00534819210151161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0.665594021415533</v>
      </c>
      <c r="C32" s="3" t="n">
        <f aca="false">Adequacy_high!C31</f>
        <v>0.284350409664311</v>
      </c>
      <c r="D32" s="3" t="n">
        <f aca="false">Adequacy_high!D31</f>
        <v>0.050055568920156</v>
      </c>
      <c r="E32" s="3" t="n">
        <f aca="false">Adequacy_high!E31</f>
        <v>0.913109942460931</v>
      </c>
      <c r="F32" s="3" t="n">
        <f aca="false">Adequacy_high!G31</f>
        <v>0.931035862275979</v>
      </c>
      <c r="G32" s="3" t="n">
        <f aca="false">Adequacy_high!K31</f>
        <v>0.137181579546347</v>
      </c>
      <c r="H32" s="0" t="n">
        <f aca="false">H28+1</f>
        <v>2022</v>
      </c>
      <c r="I32" s="3" t="n">
        <f aca="false">Adequacy_high!I31</f>
        <v>0.607760518597076</v>
      </c>
      <c r="J32" s="3" t="n">
        <f aca="false">Adequacy_high!M31</f>
        <v>0.259643186207321</v>
      </c>
      <c r="K32" s="3" t="n">
        <f aca="false">Adequacy_high!O31</f>
        <v>0.0457062376565328</v>
      </c>
      <c r="L32" s="0" t="n">
        <f aca="false">F32-E32</f>
        <v>0.017925919815048</v>
      </c>
      <c r="N32" s="3" t="n">
        <f aca="false">Adequacy_high!F31</f>
        <v>0.98250575417864</v>
      </c>
      <c r="O32" s="3" t="n">
        <f aca="false">Adequacy_high!H31</f>
        <v>0.987524750830269</v>
      </c>
      <c r="P32" s="3" t="n">
        <f aca="false">Adequacy_high!L31</f>
        <v>0.138391927357611</v>
      </c>
      <c r="Q32" s="0" t="n">
        <f aca="false">Q28+1</f>
        <v>2022</v>
      </c>
      <c r="R32" s="4" t="n">
        <f aca="false">Adequacy_high!J31</f>
        <v>0.690865764313352</v>
      </c>
      <c r="S32" s="3" t="n">
        <f aca="false">Adequacy_high!N31</f>
        <v>0.237068006410739</v>
      </c>
      <c r="T32" s="3" t="n">
        <f aca="false">Adequacy_high!P31</f>
        <v>0.0545719834545484</v>
      </c>
      <c r="U32" s="0" t="n">
        <f aca="false">O32-N32</f>
        <v>0.00501899665162875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0.663695596671439</v>
      </c>
      <c r="C33" s="3" t="n">
        <f aca="false">Adequacy_high!C32</f>
        <v>0.284867634444403</v>
      </c>
      <c r="D33" s="3" t="n">
        <f aca="false">Adequacy_high!D32</f>
        <v>0.0514367688841581</v>
      </c>
      <c r="E33" s="3" t="n">
        <f aca="false">Adequacy_high!E32</f>
        <v>0.905700652782788</v>
      </c>
      <c r="F33" s="3" t="n">
        <f aca="false">Adequacy_high!G32</f>
        <v>0.926186302182454</v>
      </c>
      <c r="G33" s="3" t="n">
        <f aca="false">Adequacy_high!K32</f>
        <v>0.140517764916496</v>
      </c>
      <c r="H33" s="0" t="n">
        <f aca="false">H29+1</f>
        <v>2022</v>
      </c>
      <c r="I33" s="3" t="n">
        <f aca="false">Adequacy_high!I32</f>
        <v>0.601109535154385</v>
      </c>
      <c r="J33" s="3" t="n">
        <f aca="false">Adequacy_high!M32</f>
        <v>0.258004802472984</v>
      </c>
      <c r="K33" s="3" t="n">
        <f aca="false">Adequacy_high!O32</f>
        <v>0.0465863151554194</v>
      </c>
      <c r="L33" s="0" t="n">
        <f aca="false">F33-E33</f>
        <v>0.0204856493996662</v>
      </c>
      <c r="N33" s="3" t="n">
        <f aca="false">Adequacy_high!F32</f>
        <v>0.982524020932971</v>
      </c>
      <c r="O33" s="3" t="n">
        <f aca="false">Adequacy_high!H32</f>
        <v>0.988281829843026</v>
      </c>
      <c r="P33" s="3" t="n">
        <f aca="false">Adequacy_high!L32</f>
        <v>0.140743713041591</v>
      </c>
      <c r="Q33" s="0" t="n">
        <f aca="false">Q29+1</f>
        <v>2022</v>
      </c>
      <c r="R33" s="4" t="n">
        <f aca="false">Adequacy_high!J32</f>
        <v>0.682785594359524</v>
      </c>
      <c r="S33" s="3" t="n">
        <f aca="false">Adequacy_high!N32</f>
        <v>0.244097151788877</v>
      </c>
      <c r="T33" s="3" t="n">
        <f aca="false">Adequacy_high!P32</f>
        <v>0.0556412747845701</v>
      </c>
      <c r="U33" s="0" t="n">
        <f aca="false">O33-N33</f>
        <v>0.00575780891005562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0.662940659128568</v>
      </c>
      <c r="C34" s="3" t="n">
        <f aca="false">Adequacy_high!C33</f>
        <v>0.284375990376148</v>
      </c>
      <c r="D34" s="3" t="n">
        <f aca="false">Adequacy_high!D33</f>
        <v>0.052683350495284</v>
      </c>
      <c r="E34" s="3" t="n">
        <f aca="false">Adequacy_high!E33</f>
        <v>0.899071918033599</v>
      </c>
      <c r="F34" s="3" t="n">
        <f aca="false">Adequacy_high!G33</f>
        <v>0.921482633925854</v>
      </c>
      <c r="G34" s="3" t="n">
        <f aca="false">Adequacy_high!K33</f>
        <v>0.143843215201486</v>
      </c>
      <c r="H34" s="0" t="n">
        <f aca="false">H30+1</f>
        <v>2022</v>
      </c>
      <c r="I34" s="3" t="n">
        <f aca="false">Adequacy_high!I33</f>
        <v>0.59603132994518</v>
      </c>
      <c r="J34" s="3" t="n">
        <f aca="false">Adequacy_high!M33</f>
        <v>0.255674467110188</v>
      </c>
      <c r="K34" s="3" t="n">
        <f aca="false">Adequacy_high!O33</f>
        <v>0.0473661209782314</v>
      </c>
      <c r="L34" s="0" t="n">
        <f aca="false">F34-E34</f>
        <v>0.0224107158922545</v>
      </c>
      <c r="N34" s="3" t="n">
        <f aca="false">Adequacy_high!F33</f>
        <v>0.982590122418984</v>
      </c>
      <c r="O34" s="3" t="n">
        <f aca="false">Adequacy_high!H33</f>
        <v>0.988609004414297</v>
      </c>
      <c r="P34" s="3" t="n">
        <f aca="false">Adequacy_high!L33</f>
        <v>0.144198513842518</v>
      </c>
      <c r="Q34" s="0" t="n">
        <f aca="false">Q30+1</f>
        <v>2022</v>
      </c>
      <c r="R34" s="4" t="n">
        <f aca="false">Adequacy_high!J33</f>
        <v>0.676660736487695</v>
      </c>
      <c r="S34" s="3" t="n">
        <f aca="false">Adequacy_high!N33</f>
        <v>0.249486065841729</v>
      </c>
      <c r="T34" s="3" t="n">
        <f aca="false">Adequacy_high!P33</f>
        <v>0.0564433200895607</v>
      </c>
      <c r="U34" s="0" t="n">
        <f aca="false">O34-N34</f>
        <v>0.00601888199531286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0.663374493062439</v>
      </c>
      <c r="C35" s="3" t="n">
        <f aca="false">Adequacy_high!C34</f>
        <v>0.283775359247415</v>
      </c>
      <c r="D35" s="3" t="n">
        <f aca="false">Adequacy_high!D34</f>
        <v>0.0528501476901459</v>
      </c>
      <c r="E35" s="3" t="n">
        <f aca="false">Adequacy_high!E34</f>
        <v>0.891817416319081</v>
      </c>
      <c r="F35" s="3" t="n">
        <f aca="false">Adequacy_high!G34</f>
        <v>0.914817978910778</v>
      </c>
      <c r="G35" s="3" t="n">
        <f aca="false">Adequacy_high!K34</f>
        <v>0.145600201993707</v>
      </c>
      <c r="H35" s="0" t="n">
        <f aca="false">H31+1</f>
        <v>2023</v>
      </c>
      <c r="I35" s="3" t="n">
        <f aca="false">Adequacy_high!I34</f>
        <v>0.591608926454925</v>
      </c>
      <c r="J35" s="3" t="n">
        <f aca="false">Adequacy_high!M34</f>
        <v>0.253075807699049</v>
      </c>
      <c r="K35" s="3" t="n">
        <f aca="false">Adequacy_high!O34</f>
        <v>0.0471326821651078</v>
      </c>
      <c r="L35" s="0" t="n">
        <f aca="false">F35-E35</f>
        <v>0.023000562591697</v>
      </c>
      <c r="N35" s="3" t="n">
        <f aca="false">Adequacy_high!F34</f>
        <v>0.981441412761521</v>
      </c>
      <c r="O35" s="3" t="n">
        <f aca="false">Adequacy_high!H34</f>
        <v>0.987249789955041</v>
      </c>
      <c r="P35" s="3" t="n">
        <f aca="false">Adequacy_high!L34</f>
        <v>0.144832194338669</v>
      </c>
      <c r="Q35" s="0" t="n">
        <f aca="false">Q31+1</f>
        <v>2023</v>
      </c>
      <c r="R35" s="4" t="n">
        <f aca="false">Adequacy_high!J34</f>
        <v>0.67180628169988</v>
      </c>
      <c r="S35" s="3" t="n">
        <f aca="false">Adequacy_high!N34</f>
        <v>0.253583299953531</v>
      </c>
      <c r="T35" s="3" t="n">
        <f aca="false">Adequacy_high!P34</f>
        <v>0.0560518311081103</v>
      </c>
      <c r="U35" s="0" t="n">
        <f aca="false">O35-N35</f>
        <v>0.00580837719351957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0.662427881817475</v>
      </c>
      <c r="C36" s="3" t="n">
        <f aca="false">Adequacy_high!C35</f>
        <v>0.283170502580781</v>
      </c>
      <c r="D36" s="3" t="n">
        <f aca="false">Adequacy_high!D35</f>
        <v>0.0544016156017438</v>
      </c>
      <c r="E36" s="3" t="n">
        <f aca="false">Adequacy_high!E35</f>
        <v>0.885224103690226</v>
      </c>
      <c r="F36" s="3" t="n">
        <f aca="false">Adequacy_high!G35</f>
        <v>0.908921664422871</v>
      </c>
      <c r="G36" s="3" t="n">
        <f aca="false">Adequacy_high!K35</f>
        <v>0.148435275889229</v>
      </c>
      <c r="H36" s="0" t="n">
        <f aca="false">H32+1</f>
        <v>2023</v>
      </c>
      <c r="I36" s="3" t="n">
        <f aca="false">Adequacy_high!I35</f>
        <v>0.586397127941289</v>
      </c>
      <c r="J36" s="3" t="n">
        <f aca="false">Adequacy_high!M35</f>
        <v>0.250669354338583</v>
      </c>
      <c r="K36" s="3" t="n">
        <f aca="false">Adequacy_high!O35</f>
        <v>0.0481576214103539</v>
      </c>
      <c r="L36" s="0" t="n">
        <f aca="false">F36-E36</f>
        <v>0.0236975607326445</v>
      </c>
      <c r="N36" s="3" t="n">
        <f aca="false">Adequacy_high!F35</f>
        <v>0.982051214086626</v>
      </c>
      <c r="O36" s="3" t="n">
        <f aca="false">Adequacy_high!H35</f>
        <v>0.987196041427759</v>
      </c>
      <c r="P36" s="3" t="n">
        <f aca="false">Adequacy_high!L35</f>
        <v>0.147460194800296</v>
      </c>
      <c r="Q36" s="0" t="n">
        <f aca="false">Q32+1</f>
        <v>2023</v>
      </c>
      <c r="R36" s="4" t="n">
        <f aca="false">Adequacy_high!J35</f>
        <v>0.666499376521377</v>
      </c>
      <c r="S36" s="3" t="n">
        <f aca="false">Adequacy_high!N35</f>
        <v>0.258100051934706</v>
      </c>
      <c r="T36" s="3" t="n">
        <f aca="false">Adequacy_high!P35</f>
        <v>0.0574517856305435</v>
      </c>
      <c r="U36" s="0" t="n">
        <f aca="false">O36-N36</f>
        <v>0.00514482734113231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0.660743989531583</v>
      </c>
      <c r="C37" s="3" t="n">
        <f aca="false">Adequacy_high!C36</f>
        <v>0.283310692423705</v>
      </c>
      <c r="D37" s="3" t="n">
        <f aca="false">Adequacy_high!D36</f>
        <v>0.0559453180447126</v>
      </c>
      <c r="E37" s="3" t="n">
        <f aca="false">Adequacy_high!E36</f>
        <v>0.877957902787017</v>
      </c>
      <c r="F37" s="3" t="n">
        <f aca="false">Adequacy_high!G36</f>
        <v>0.903518194118794</v>
      </c>
      <c r="G37" s="3" t="n">
        <f aca="false">Adequacy_high!K36</f>
        <v>0.152217275498285</v>
      </c>
      <c r="H37" s="0" t="n">
        <f aca="false">H33+1</f>
        <v>2023</v>
      </c>
      <c r="I37" s="3" t="n">
        <f aca="false">Adequacy_high!I36</f>
        <v>0.580105407328275</v>
      </c>
      <c r="J37" s="3" t="n">
        <f aca="false">Adequacy_high!M36</f>
        <v>0.248734861357453</v>
      </c>
      <c r="K37" s="3" t="n">
        <f aca="false">Adequacy_high!O36</f>
        <v>0.0491176341012885</v>
      </c>
      <c r="L37" s="0" t="n">
        <f aca="false">F37-E37</f>
        <v>0.0255602913317771</v>
      </c>
      <c r="N37" s="3" t="n">
        <f aca="false">Adequacy_high!F36</f>
        <v>0.980823273555419</v>
      </c>
      <c r="O37" s="3" t="n">
        <f aca="false">Adequacy_high!H36</f>
        <v>0.986362843110369</v>
      </c>
      <c r="P37" s="3" t="n">
        <f aca="false">Adequacy_high!L36</f>
        <v>0.150616341976596</v>
      </c>
      <c r="Q37" s="0" t="n">
        <f aca="false">Q33+1</f>
        <v>2023</v>
      </c>
      <c r="R37" s="4" t="n">
        <f aca="false">Adequacy_high!J36</f>
        <v>0.659379234252855</v>
      </c>
      <c r="S37" s="3" t="n">
        <f aca="false">Adequacy_high!N36</f>
        <v>0.262944457038694</v>
      </c>
      <c r="T37" s="3" t="n">
        <f aca="false">Adequacy_high!P36</f>
        <v>0.0584995822638689</v>
      </c>
      <c r="U37" s="0" t="n">
        <f aca="false">O37-N37</f>
        <v>0.00553956955495005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0.66009599093728</v>
      </c>
      <c r="C38" s="3" t="n">
        <f aca="false">Adequacy_high!C37</f>
        <v>0.282804646869417</v>
      </c>
      <c r="D38" s="3" t="n">
        <f aca="false">Adequacy_high!D37</f>
        <v>0.0570993621933028</v>
      </c>
      <c r="E38" s="3" t="n">
        <f aca="false">Adequacy_high!E37</f>
        <v>0.869643878462481</v>
      </c>
      <c r="F38" s="3" t="n">
        <f aca="false">Adequacy_high!G37</f>
        <v>0.89710565967985</v>
      </c>
      <c r="G38" s="3" t="n">
        <f aca="false">Adequacy_high!K37</f>
        <v>0.15445812409818</v>
      </c>
      <c r="H38" s="0" t="n">
        <f aca="false">H34+1</f>
        <v>2023</v>
      </c>
      <c r="I38" s="3" t="n">
        <f aca="false">Adequacy_high!I37</f>
        <v>0.574048437716231</v>
      </c>
      <c r="J38" s="3" t="n">
        <f aca="false">Adequacy_high!M37</f>
        <v>0.245939329950732</v>
      </c>
      <c r="K38" s="3" t="n">
        <f aca="false">Adequacy_high!O37</f>
        <v>0.0496561107955178</v>
      </c>
      <c r="L38" s="0" t="n">
        <f aca="false">F38-E38</f>
        <v>0.0274617812173688</v>
      </c>
      <c r="N38" s="3" t="n">
        <f aca="false">Adequacy_high!F37</f>
        <v>0.980442795818663</v>
      </c>
      <c r="O38" s="3" t="n">
        <f aca="false">Adequacy_high!H37</f>
        <v>0.986148912654934</v>
      </c>
      <c r="P38" s="3" t="n">
        <f aca="false">Adequacy_high!L37</f>
        <v>0.152072478341384</v>
      </c>
      <c r="Q38" s="0" t="n">
        <f aca="false">Q34+1</f>
        <v>2023</v>
      </c>
      <c r="R38" s="4" t="n">
        <f aca="false">Adequacy_high!J37</f>
        <v>0.653306595332045</v>
      </c>
      <c r="S38" s="3" t="n">
        <f aca="false">Adequacy_high!N37</f>
        <v>0.268017258339039</v>
      </c>
      <c r="T38" s="3" t="n">
        <f aca="false">Adequacy_high!P37</f>
        <v>0.0591189421475796</v>
      </c>
      <c r="U38" s="0" t="n">
        <f aca="false">O38-N38</f>
        <v>0.00570611683627087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0.659363368463697</v>
      </c>
      <c r="C39" s="3" t="n">
        <f aca="false">Adequacy_high!C38</f>
        <v>0.281037811631613</v>
      </c>
      <c r="D39" s="3" t="n">
        <f aca="false">Adequacy_high!D38</f>
        <v>0.0595988199046897</v>
      </c>
      <c r="E39" s="3" t="n">
        <f aca="false">Adequacy_high!E38</f>
        <v>0.863391193087772</v>
      </c>
      <c r="F39" s="3" t="n">
        <f aca="false">Adequacy_high!G38</f>
        <v>0.89225108189749</v>
      </c>
      <c r="G39" s="3" t="n">
        <f aca="false">Adequacy_high!K38</f>
        <v>0.155053075077704</v>
      </c>
      <c r="H39" s="0" t="n">
        <f aca="false">H35+1</f>
        <v>2024</v>
      </c>
      <c r="I39" s="3" t="n">
        <f aca="false">Adequacy_high!I38</f>
        <v>0.569288525376244</v>
      </c>
      <c r="J39" s="3" t="n">
        <f aca="false">Adequacy_high!M38</f>
        <v>0.242645571487395</v>
      </c>
      <c r="K39" s="3" t="n">
        <f aca="false">Adequacy_high!O38</f>
        <v>0.0514570962241333</v>
      </c>
      <c r="L39" s="0" t="n">
        <f aca="false">F39-E39</f>
        <v>0.0288598888097182</v>
      </c>
      <c r="N39" s="3" t="n">
        <f aca="false">Adequacy_high!F38</f>
        <v>0.979838211850607</v>
      </c>
      <c r="O39" s="3" t="n">
        <f aca="false">Adequacy_high!H38</f>
        <v>0.985365731261507</v>
      </c>
      <c r="P39" s="3" t="n">
        <f aca="false">Adequacy_high!L38</f>
        <v>0.151360965607972</v>
      </c>
      <c r="Q39" s="0" t="n">
        <f aca="false">Q35+1</f>
        <v>2024</v>
      </c>
      <c r="R39" s="4" t="n">
        <f aca="false">Adequacy_high!J38</f>
        <v>0.64617175228296</v>
      </c>
      <c r="S39" s="3" t="n">
        <f aca="false">Adequacy_high!N38</f>
        <v>0.272593158204928</v>
      </c>
      <c r="T39" s="3" t="n">
        <f aca="false">Adequacy_high!P38</f>
        <v>0.0610733013627192</v>
      </c>
      <c r="U39" s="0" t="n">
        <f aca="false">O39-N39</f>
        <v>0.00552751941089968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0.657775708597675</v>
      </c>
      <c r="C40" s="3" t="n">
        <f aca="false">Adequacy_high!C39</f>
        <v>0.279841012848219</v>
      </c>
      <c r="D40" s="3" t="n">
        <f aca="false">Adequacy_high!D39</f>
        <v>0.0623832785541064</v>
      </c>
      <c r="E40" s="3" t="n">
        <f aca="false">Adequacy_high!E39</f>
        <v>0.857406400302756</v>
      </c>
      <c r="F40" s="3" t="n">
        <f aca="false">Adequacy_high!G39</f>
        <v>0.887102447645607</v>
      </c>
      <c r="G40" s="3" t="n">
        <f aca="false">Adequacy_high!K39</f>
        <v>0.158145131423979</v>
      </c>
      <c r="H40" s="0" t="n">
        <f aca="false">H36+1</f>
        <v>2024</v>
      </c>
      <c r="I40" s="3" t="n">
        <f aca="false">Adequacy_high!I39</f>
        <v>0.563981102515327</v>
      </c>
      <c r="J40" s="3" t="n">
        <f aca="false">Adequacy_high!M39</f>
        <v>0.239937475483269</v>
      </c>
      <c r="K40" s="3" t="n">
        <f aca="false">Adequacy_high!O39</f>
        <v>0.0534878223041605</v>
      </c>
      <c r="L40" s="0" t="n">
        <f aca="false">F40-E40</f>
        <v>0.029696047342851</v>
      </c>
      <c r="N40" s="3" t="n">
        <f aca="false">Adequacy_high!F39</f>
        <v>0.980129438051026</v>
      </c>
      <c r="O40" s="3" t="n">
        <f aca="false">Adequacy_high!H39</f>
        <v>0.985474967294956</v>
      </c>
      <c r="P40" s="3" t="n">
        <f aca="false">Adequacy_high!L39</f>
        <v>0.153383042544737</v>
      </c>
      <c r="Q40" s="0" t="n">
        <f aca="false">Q36+1</f>
        <v>2024</v>
      </c>
      <c r="R40" s="4" t="n">
        <f aca="false">Adequacy_high!J39</f>
        <v>0.639827619851699</v>
      </c>
      <c r="S40" s="3" t="n">
        <f aca="false">Adequacy_high!N39</f>
        <v>0.276735222404208</v>
      </c>
      <c r="T40" s="3" t="n">
        <f aca="false">Adequacy_high!P39</f>
        <v>0.0635665957951185</v>
      </c>
      <c r="U40" s="0" t="n">
        <f aca="false">O40-N40</f>
        <v>0.00534552924393061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0.654951210269857</v>
      </c>
      <c r="C41" s="3" t="n">
        <f aca="false">Adequacy_high!C40</f>
        <v>0.27939154207399</v>
      </c>
      <c r="D41" s="3" t="n">
        <f aca="false">Adequacy_high!D40</f>
        <v>0.0656572476561523</v>
      </c>
      <c r="E41" s="3" t="n">
        <f aca="false">Adequacy_high!E40</f>
        <v>0.852476716512638</v>
      </c>
      <c r="F41" s="3" t="n">
        <f aca="false">Adequacy_high!G40</f>
        <v>0.883480858515624</v>
      </c>
      <c r="G41" s="3" t="n">
        <f aca="false">Adequacy_high!K40</f>
        <v>0.162328968220909</v>
      </c>
      <c r="H41" s="0" t="n">
        <f aca="false">H37+1</f>
        <v>2024</v>
      </c>
      <c r="I41" s="3" t="n">
        <f aca="false">Adequacy_high!I40</f>
        <v>0.558330657206827</v>
      </c>
      <c r="J41" s="3" t="n">
        <f aca="false">Adequacy_high!M40</f>
        <v>0.238174784408638</v>
      </c>
      <c r="K41" s="3" t="n">
        <f aca="false">Adequacy_high!O40</f>
        <v>0.0559712748971738</v>
      </c>
      <c r="L41" s="0" t="n">
        <f aca="false">F41-E41</f>
        <v>0.0310041420029863</v>
      </c>
      <c r="N41" s="3" t="n">
        <f aca="false">Adequacy_high!F40</f>
        <v>0.979197500272516</v>
      </c>
      <c r="O41" s="3" t="n">
        <f aca="false">Adequacy_high!H40</f>
        <v>0.984790533759919</v>
      </c>
      <c r="P41" s="3" t="n">
        <f aca="false">Adequacy_high!L40</f>
        <v>0.156756085528349</v>
      </c>
      <c r="Q41" s="0" t="n">
        <f aca="false">Q37+1</f>
        <v>2024</v>
      </c>
      <c r="R41" s="4" t="n">
        <f aca="false">Adequacy_high!J40</f>
        <v>0.631026389633391</v>
      </c>
      <c r="S41" s="3" t="n">
        <f aca="false">Adequacy_high!N40</f>
        <v>0.281919735418163</v>
      </c>
      <c r="T41" s="3" t="n">
        <f aca="false">Adequacy_high!P40</f>
        <v>0.0662513752209625</v>
      </c>
      <c r="U41" s="0" t="n">
        <f aca="false">O41-N41</f>
        <v>0.00559303348740314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0.650332301852081</v>
      </c>
      <c r="C42" s="3" t="n">
        <f aca="false">Adequacy_high!C41</f>
        <v>0.276951465726986</v>
      </c>
      <c r="D42" s="3" t="n">
        <f aca="false">Adequacy_high!D41</f>
        <v>0.0727162324209333</v>
      </c>
      <c r="E42" s="3" t="n">
        <f aca="false">Adequacy_high!E41</f>
        <v>0.849343363544975</v>
      </c>
      <c r="F42" s="3" t="n">
        <f aca="false">Adequacy_high!G41</f>
        <v>0.88125925403153</v>
      </c>
      <c r="G42" s="3" t="n">
        <f aca="false">Adequacy_high!K41</f>
        <v>0.165581576272103</v>
      </c>
      <c r="H42" s="0" t="n">
        <f aca="false">H38+1</f>
        <v>2024</v>
      </c>
      <c r="I42" s="3" t="n">
        <f aca="false">Adequacy_high!I41</f>
        <v>0.552355424676992</v>
      </c>
      <c r="J42" s="3" t="n">
        <f aca="false">Adequacy_high!M41</f>
        <v>0.235226889439269</v>
      </c>
      <c r="K42" s="3" t="n">
        <f aca="false">Adequacy_high!O41</f>
        <v>0.0617610494287137</v>
      </c>
      <c r="L42" s="0" t="n">
        <f aca="false">F42-E42</f>
        <v>0.0319158904865545</v>
      </c>
      <c r="N42" s="3" t="n">
        <f aca="false">Adequacy_high!F41</f>
        <v>0.977239968759044</v>
      </c>
      <c r="O42" s="3" t="n">
        <f aca="false">Adequacy_high!H41</f>
        <v>0.982999880444122</v>
      </c>
      <c r="P42" s="3" t="n">
        <f aca="false">Adequacy_high!L41</f>
        <v>0.159342565579751</v>
      </c>
      <c r="Q42" s="0" t="n">
        <f aca="false">Q38+1</f>
        <v>2024</v>
      </c>
      <c r="R42" s="4" t="n">
        <f aca="false">Adequacy_high!J41</f>
        <v>0.625768314116868</v>
      </c>
      <c r="S42" s="3" t="n">
        <f aca="false">Adequacy_high!N41</f>
        <v>0.278380274844438</v>
      </c>
      <c r="T42" s="3" t="n">
        <f aca="false">Adequacy_high!P41</f>
        <v>0.0730913797977383</v>
      </c>
      <c r="U42" s="0" t="n">
        <f aca="false">O42-N42</f>
        <v>0.00575991168507839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0.646101349633585</v>
      </c>
      <c r="C43" s="3" t="n">
        <f aca="false">Adequacy_high!C42</f>
        <v>0.274796165988213</v>
      </c>
      <c r="D43" s="3" t="n">
        <f aca="false">Adequacy_high!D42</f>
        <v>0.0791024843782013</v>
      </c>
      <c r="E43" s="3" t="n">
        <f aca="false">Adequacy_high!E42</f>
        <v>0.847433181137489</v>
      </c>
      <c r="F43" s="3" t="n">
        <f aca="false">Adequacy_high!G42</f>
        <v>0.88039234481686</v>
      </c>
      <c r="G43" s="3" t="n">
        <f aca="false">Adequacy_high!K42</f>
        <v>0.170676902647757</v>
      </c>
      <c r="H43" s="0" t="n">
        <f aca="false">H39+1</f>
        <v>2025</v>
      </c>
      <c r="I43" s="3" t="n">
        <f aca="false">Adequacy_high!I42</f>
        <v>0.547527722057214</v>
      </c>
      <c r="J43" s="3" t="n">
        <f aca="false">Adequacy_high!M42</f>
        <v>0.232871389107777</v>
      </c>
      <c r="K43" s="3" t="n">
        <f aca="false">Adequacy_high!O42</f>
        <v>0.0670340699724976</v>
      </c>
      <c r="L43" s="0" t="n">
        <f aca="false">F43-E43</f>
        <v>0.032959163679371</v>
      </c>
      <c r="N43" s="3" t="n">
        <f aca="false">Adequacy_high!F42</f>
        <v>0.977573743457175</v>
      </c>
      <c r="O43" s="3" t="n">
        <f aca="false">Adequacy_high!H42</f>
        <v>0.983166797128539</v>
      </c>
      <c r="P43" s="3" t="n">
        <f aca="false">Adequacy_high!L42</f>
        <v>0.164014808583184</v>
      </c>
      <c r="Q43" s="0" t="n">
        <f aca="false">Q39+1</f>
        <v>2025</v>
      </c>
      <c r="R43" s="4" t="n">
        <f aca="false">Adequacy_high!J42</f>
        <v>0.621982500466599</v>
      </c>
      <c r="S43" s="3" t="n">
        <f aca="false">Adequacy_high!N42</f>
        <v>0.276110434814099</v>
      </c>
      <c r="T43" s="3" t="n">
        <f aca="false">Adequacy_high!P42</f>
        <v>0.0794808081764773</v>
      </c>
      <c r="U43" s="0" t="n">
        <f aca="false">O43-N43</f>
        <v>0.0055930536713642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0.642081382759346</v>
      </c>
      <c r="C44" s="3" t="n">
        <f aca="false">Adequacy_high!C43</f>
        <v>0.272163112246504</v>
      </c>
      <c r="D44" s="3" t="n">
        <f aca="false">Adequacy_high!D43</f>
        <v>0.0857555049941503</v>
      </c>
      <c r="E44" s="3" t="n">
        <f aca="false">Adequacy_high!E43</f>
        <v>0.846146155826233</v>
      </c>
      <c r="F44" s="3" t="n">
        <f aca="false">Adequacy_high!G43</f>
        <v>0.87846447012942</v>
      </c>
      <c r="G44" s="3" t="n">
        <f aca="false">Adequacy_high!K43</f>
        <v>0.17346912080114</v>
      </c>
      <c r="H44" s="0" t="n">
        <f aca="false">H40+1</f>
        <v>2025</v>
      </c>
      <c r="I44" s="3" t="n">
        <f aca="false">Adequacy_high!I43</f>
        <v>0.543294693749413</v>
      </c>
      <c r="J44" s="3" t="n">
        <f aca="false">Adequacy_high!M43</f>
        <v>0.230289771185083</v>
      </c>
      <c r="K44" s="3" t="n">
        <f aca="false">Adequacy_high!O43</f>
        <v>0.0725616908917377</v>
      </c>
      <c r="L44" s="0" t="n">
        <f aca="false">F44-E44</f>
        <v>0.0323183143031864</v>
      </c>
      <c r="N44" s="3" t="n">
        <f aca="false">Adequacy_high!F43</f>
        <v>0.975834852488153</v>
      </c>
      <c r="O44" s="3" t="n">
        <f aca="false">Adequacy_high!H43</f>
        <v>0.981331762102431</v>
      </c>
      <c r="P44" s="3" t="n">
        <f aca="false">Adequacy_high!L43</f>
        <v>0.168110728604825</v>
      </c>
      <c r="Q44" s="0" t="n">
        <f aca="false">Q40+1</f>
        <v>2025</v>
      </c>
      <c r="R44" s="4" t="n">
        <f aca="false">Adequacy_high!J43</f>
        <v>0.617011360519724</v>
      </c>
      <c r="S44" s="3" t="n">
        <f aca="false">Adequacy_high!N43</f>
        <v>0.272851183529308</v>
      </c>
      <c r="T44" s="3" t="n">
        <f aca="false">Adequacy_high!P43</f>
        <v>0.0859723084391207</v>
      </c>
      <c r="U44" s="0" t="n">
        <f aca="false">O44-N44</f>
        <v>0.00549690961427796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0.639157666524975</v>
      </c>
      <c r="C45" s="3" t="n">
        <f aca="false">Adequacy_high!C44</f>
        <v>0.269009936266478</v>
      </c>
      <c r="D45" s="3" t="n">
        <f aca="false">Adequacy_high!D44</f>
        <v>0.0918323972085461</v>
      </c>
      <c r="E45" s="3" t="n">
        <f aca="false">Adequacy_high!E44</f>
        <v>0.846579190400048</v>
      </c>
      <c r="F45" s="3" t="n">
        <f aca="false">Adequacy_high!G44</f>
        <v>0.877935320978582</v>
      </c>
      <c r="G45" s="3" t="n">
        <f aca="false">Adequacy_high!K44</f>
        <v>0.174142832353719</v>
      </c>
      <c r="H45" s="0" t="n">
        <f aca="false">H41+1</f>
        <v>2025</v>
      </c>
      <c r="I45" s="3" t="n">
        <f aca="false">Adequacy_high!I44</f>
        <v>0.541097579864698</v>
      </c>
      <c r="J45" s="3" t="n">
        <f aca="false">Adequacy_high!M44</f>
        <v>0.227738214054044</v>
      </c>
      <c r="K45" s="3" t="n">
        <f aca="false">Adequacy_high!O44</f>
        <v>0.0777433964813066</v>
      </c>
      <c r="L45" s="0" t="n">
        <f aca="false">F45-E45</f>
        <v>0.0313561305785336</v>
      </c>
      <c r="N45" s="3" t="n">
        <f aca="false">Adequacy_high!F44</f>
        <v>0.976006592110412</v>
      </c>
      <c r="O45" s="3" t="n">
        <f aca="false">Adequacy_high!H44</f>
        <v>0.981178863357015</v>
      </c>
      <c r="P45" s="3" t="n">
        <f aca="false">Adequacy_high!L44</f>
        <v>0.170193574345887</v>
      </c>
      <c r="Q45" s="0" t="n">
        <f aca="false">Q41+1</f>
        <v>2025</v>
      </c>
      <c r="R45" s="4" t="n">
        <f aca="false">Adequacy_high!J44</f>
        <v>0.61455913883668</v>
      </c>
      <c r="S45" s="3" t="n">
        <f aca="false">Adequacy_high!N44</f>
        <v>0.269461056391205</v>
      </c>
      <c r="T45" s="3" t="n">
        <f aca="false">Adequacy_high!P44</f>
        <v>0.091986396882527</v>
      </c>
      <c r="U45" s="0" t="n">
        <f aca="false">O45-N45</f>
        <v>0.00517227124660313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0.634655910482908</v>
      </c>
      <c r="C46" s="3" t="n">
        <f aca="false">Adequacy_high!C45</f>
        <v>0.265267051492543</v>
      </c>
      <c r="D46" s="3" t="n">
        <f aca="false">Adequacy_high!D45</f>
        <v>0.100077038024548</v>
      </c>
      <c r="E46" s="3" t="n">
        <f aca="false">Adequacy_high!E45</f>
        <v>0.849983594905388</v>
      </c>
      <c r="F46" s="3" t="n">
        <f aca="false">Adequacy_high!G45</f>
        <v>0.881092205455408</v>
      </c>
      <c r="G46" s="3" t="n">
        <f aca="false">Adequacy_high!K45</f>
        <v>0.176724781491803</v>
      </c>
      <c r="H46" s="0" t="n">
        <f aca="false">H42+1</f>
        <v>2025</v>
      </c>
      <c r="I46" s="3" t="n">
        <f aca="false">Adequacy_high!I45</f>
        <v>0.539447112320215</v>
      </c>
      <c r="J46" s="3" t="n">
        <f aca="false">Adequacy_high!M45</f>
        <v>0.225472642037585</v>
      </c>
      <c r="K46" s="3" t="n">
        <f aca="false">Adequacy_high!O45</f>
        <v>0.0850638405475888</v>
      </c>
      <c r="L46" s="0" t="n">
        <f aca="false">F46-E46</f>
        <v>0.03110861055002</v>
      </c>
      <c r="N46" s="3" t="n">
        <f aca="false">Adequacy_high!F45</f>
        <v>0.97616487057663</v>
      </c>
      <c r="O46" s="3" t="n">
        <f aca="false">Adequacy_high!H45</f>
        <v>0.98148289640845</v>
      </c>
      <c r="P46" s="3" t="n">
        <f aca="false">Adequacy_high!L45</f>
        <v>0.173625779567706</v>
      </c>
      <c r="Q46" s="0" t="n">
        <f aca="false">Q42+1</f>
        <v>2025</v>
      </c>
      <c r="R46" s="4" t="n">
        <f aca="false">Adequacy_high!J45</f>
        <v>0.609921613958811</v>
      </c>
      <c r="S46" s="3" t="n">
        <f aca="false">Adequacy_high!N45</f>
        <v>0.265919913855595</v>
      </c>
      <c r="T46" s="3" t="n">
        <f aca="false">Adequacy_high!P45</f>
        <v>0.100323342762224</v>
      </c>
      <c r="U46" s="0" t="n">
        <f aca="false">O46-N46</f>
        <v>0.0053180258318194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0.627347125223103</v>
      </c>
      <c r="C47" s="3" t="n">
        <f aca="false">Adequacy_high!C46</f>
        <v>0.261756401941902</v>
      </c>
      <c r="D47" s="3" t="n">
        <f aca="false">Adequacy_high!D46</f>
        <v>0.110896472834996</v>
      </c>
      <c r="E47" s="3" t="n">
        <f aca="false">Adequacy_high!E46</f>
        <v>0.850646954960458</v>
      </c>
      <c r="F47" s="3" t="n">
        <f aca="false">Adequacy_high!G46</f>
        <v>0.88199358554824</v>
      </c>
      <c r="G47" s="3" t="n">
        <f aca="false">Adequacy_high!K46</f>
        <v>0.179956490029369</v>
      </c>
      <c r="H47" s="0" t="n">
        <f aca="false">H43+1</f>
        <v>2026</v>
      </c>
      <c r="I47" s="3" t="n">
        <f aca="false">Adequacy_high!I46</f>
        <v>0.533650921774229</v>
      </c>
      <c r="J47" s="3" t="n">
        <f aca="false">Adequacy_high!M46</f>
        <v>0.222662286253284</v>
      </c>
      <c r="K47" s="3" t="n">
        <f aca="false">Adequacy_high!O46</f>
        <v>0.0943337469329444</v>
      </c>
      <c r="L47" s="0" t="n">
        <f aca="false">F47-E47</f>
        <v>0.031346630587782</v>
      </c>
      <c r="N47" s="3" t="n">
        <f aca="false">Adequacy_high!F46</f>
        <v>0.975262618053171</v>
      </c>
      <c r="O47" s="3" t="n">
        <f aca="false">Adequacy_high!H46</f>
        <v>0.980523399844407</v>
      </c>
      <c r="P47" s="3" t="n">
        <f aca="false">Adequacy_high!L46</f>
        <v>0.176212965095812</v>
      </c>
      <c r="Q47" s="0" t="n">
        <f aca="false">Q43+1</f>
        <v>2026</v>
      </c>
      <c r="R47" s="4" t="n">
        <f aca="false">Adequacy_high!J46</f>
        <v>0.60253159674384</v>
      </c>
      <c r="S47" s="3" t="n">
        <f aca="false">Adequacy_high!N46</f>
        <v>0.261811293119559</v>
      </c>
      <c r="T47" s="3" t="n">
        <f aca="false">Adequacy_high!P46</f>
        <v>0.110919728189772</v>
      </c>
      <c r="U47" s="0" t="n">
        <f aca="false">O47-N47</f>
        <v>0.00526078179123557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0.622968553200847</v>
      </c>
      <c r="C48" s="3" t="n">
        <f aca="false">Adequacy_high!C47</f>
        <v>0.259249813450276</v>
      </c>
      <c r="D48" s="3" t="n">
        <f aca="false">Adequacy_high!D47</f>
        <v>0.117781633348877</v>
      </c>
      <c r="E48" s="3" t="n">
        <f aca="false">Adequacy_high!E47</f>
        <v>0.851349731985652</v>
      </c>
      <c r="F48" s="3" t="n">
        <f aca="false">Adequacy_high!G47</f>
        <v>0.882697692926054</v>
      </c>
      <c r="G48" s="3" t="n">
        <f aca="false">Adequacy_high!K47</f>
        <v>0.180477561201689</v>
      </c>
      <c r="H48" s="0" t="n">
        <f aca="false">H44+1</f>
        <v>2026</v>
      </c>
      <c r="I48" s="3" t="n">
        <f aca="false">Adequacy_high!I47</f>
        <v>0.530364110803031</v>
      </c>
      <c r="J48" s="3" t="n">
        <f aca="false">Adequacy_high!M47</f>
        <v>0.220712259198222</v>
      </c>
      <c r="K48" s="3" t="n">
        <f aca="false">Adequacy_high!O47</f>
        <v>0.100273361984399</v>
      </c>
      <c r="L48" s="0" t="n">
        <f aca="false">F48-E48</f>
        <v>0.031347960940402</v>
      </c>
      <c r="N48" s="3" t="n">
        <f aca="false">Adequacy_high!F47</f>
        <v>0.974131289862905</v>
      </c>
      <c r="O48" s="3" t="n">
        <f aca="false">Adequacy_high!H47</f>
        <v>0.979537143046798</v>
      </c>
      <c r="P48" s="3" t="n">
        <f aca="false">Adequacy_high!L47</f>
        <v>0.176666217842877</v>
      </c>
      <c r="Q48" s="0" t="n">
        <f aca="false">Q44+1</f>
        <v>2026</v>
      </c>
      <c r="R48" s="4" t="n">
        <f aca="false">Adequacy_high!J47</f>
        <v>0.597563453475097</v>
      </c>
      <c r="S48" s="3" t="n">
        <f aca="false">Adequacy_high!N47</f>
        <v>0.258931031254056</v>
      </c>
      <c r="T48" s="3" t="n">
        <f aca="false">Adequacy_high!P47</f>
        <v>0.117636805133753</v>
      </c>
      <c r="U48" s="0" t="n">
        <f aca="false">O48-N48</f>
        <v>0.0054058531838922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0.622189238531008</v>
      </c>
      <c r="C49" s="3" t="n">
        <f aca="false">Adequacy_high!C48</f>
        <v>0.255903668431144</v>
      </c>
      <c r="D49" s="3" t="n">
        <f aca="false">Adequacy_high!D48</f>
        <v>0.121907093037847</v>
      </c>
      <c r="E49" s="3" t="n">
        <f aca="false">Adequacy_high!E48</f>
        <v>0.85052129083376</v>
      </c>
      <c r="F49" s="3" t="n">
        <f aca="false">Adequacy_high!G48</f>
        <v>0.883061599837128</v>
      </c>
      <c r="G49" s="3" t="n">
        <f aca="false">Adequacy_high!K48</f>
        <v>0.182731929835353</v>
      </c>
      <c r="H49" s="0" t="n">
        <f aca="false">H45+1</f>
        <v>2026</v>
      </c>
      <c r="I49" s="3" t="n">
        <f aca="false">Adequacy_high!I48</f>
        <v>0.529185194298267</v>
      </c>
      <c r="J49" s="3" t="n">
        <f aca="false">Adequacy_high!M48</f>
        <v>0.217651518403151</v>
      </c>
      <c r="K49" s="3" t="n">
        <f aca="false">Adequacy_high!O48</f>
        <v>0.103684578132341</v>
      </c>
      <c r="L49" s="0" t="n">
        <f aca="false">F49-E49</f>
        <v>0.0325403090033675</v>
      </c>
      <c r="N49" s="3" t="n">
        <f aca="false">Adequacy_high!F48</f>
        <v>0.973584920918385</v>
      </c>
      <c r="O49" s="3" t="n">
        <f aca="false">Adequacy_high!H48</f>
        <v>0.979740819861043</v>
      </c>
      <c r="P49" s="3" t="n">
        <f aca="false">Adequacy_high!L48</f>
        <v>0.179167200167126</v>
      </c>
      <c r="Q49" s="0" t="n">
        <f aca="false">Q45+1</f>
        <v>2026</v>
      </c>
      <c r="R49" s="4" t="n">
        <f aca="false">Adequacy_high!J48</f>
        <v>0.596205969364719</v>
      </c>
      <c r="S49" s="3" t="n">
        <f aca="false">Adequacy_high!N48</f>
        <v>0.255611189357845</v>
      </c>
      <c r="T49" s="3" t="n">
        <f aca="false">Adequacy_high!P48</f>
        <v>0.12176776219582</v>
      </c>
      <c r="U49" s="0" t="n">
        <f aca="false">O49-N49</f>
        <v>0.00615589894265822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0.619366722278725</v>
      </c>
      <c r="C50" s="3" t="n">
        <f aca="false">Adequacy_high!C49</f>
        <v>0.2539352102919</v>
      </c>
      <c r="D50" s="3" t="n">
        <f aca="false">Adequacy_high!D49</f>
        <v>0.126698067429375</v>
      </c>
      <c r="E50" s="3" t="n">
        <f aca="false">Adequacy_high!E49</f>
        <v>0.847509582214534</v>
      </c>
      <c r="F50" s="3" t="n">
        <f aca="false">Adequacy_high!G49</f>
        <v>0.878805172434243</v>
      </c>
      <c r="G50" s="3" t="n">
        <f aca="false">Adequacy_high!K49</f>
        <v>0.184413949843117</v>
      </c>
      <c r="H50" s="0" t="n">
        <f aca="false">H46+1</f>
        <v>2026</v>
      </c>
      <c r="I50" s="3" t="n">
        <f aca="false">Adequacy_high!I49</f>
        <v>0.524919232036028</v>
      </c>
      <c r="J50" s="3" t="n">
        <f aca="false">Adequacy_high!M49</f>
        <v>0.215212523984048</v>
      </c>
      <c r="K50" s="3" t="n">
        <f aca="false">Adequacy_high!O49</f>
        <v>0.107377826194458</v>
      </c>
      <c r="L50" s="0" t="n">
        <f aca="false">F50-E50</f>
        <v>0.0312955902197087</v>
      </c>
      <c r="N50" s="3" t="n">
        <f aca="false">Adequacy_high!F49</f>
        <v>0.973514730498738</v>
      </c>
      <c r="O50" s="3" t="n">
        <f aca="false">Adequacy_high!H49</f>
        <v>0.978450707179011</v>
      </c>
      <c r="P50" s="3" t="n">
        <f aca="false">Adequacy_high!L49</f>
        <v>0.182053897563764</v>
      </c>
      <c r="Q50" s="0" t="n">
        <f aca="false">Q46+1</f>
        <v>2026</v>
      </c>
      <c r="R50" s="4" t="n">
        <f aca="false">Adequacy_high!J49</f>
        <v>0.593270843404332</v>
      </c>
      <c r="S50" s="3" t="n">
        <f aca="false">Adequacy_high!N49</f>
        <v>0.253675432714618</v>
      </c>
      <c r="T50" s="3" t="n">
        <f aca="false">Adequacy_high!P49</f>
        <v>0.126568454379789</v>
      </c>
      <c r="U50" s="0" t="n">
        <f aca="false">O50-N50</f>
        <v>0.00493597668027268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0.616560985704462</v>
      </c>
      <c r="C51" s="3" t="n">
        <f aca="false">Adequacy_high!C50</f>
        <v>0.250945407022321</v>
      </c>
      <c r="D51" s="3" t="n">
        <f aca="false">Adequacy_high!D50</f>
        <v>0.132493607273217</v>
      </c>
      <c r="E51" s="3" t="n">
        <f aca="false">Adequacy_high!E50</f>
        <v>0.845838716615078</v>
      </c>
      <c r="F51" s="3" t="n">
        <f aca="false">Adequacy_high!G50</f>
        <v>0.877531197780848</v>
      </c>
      <c r="G51" s="3" t="n">
        <f aca="false">Adequacy_high!K50</f>
        <v>0.186204521210375</v>
      </c>
      <c r="H51" s="0" t="n">
        <f aca="false">H47+1</f>
        <v>2027</v>
      </c>
      <c r="I51" s="3" t="n">
        <f aca="false">Adequacy_high!I50</f>
        <v>0.52151115286319</v>
      </c>
      <c r="J51" s="3" t="n">
        <f aca="false">Adequacy_high!M50</f>
        <v>0.212259341016208</v>
      </c>
      <c r="K51" s="3" t="n">
        <f aca="false">Adequacy_high!O50</f>
        <v>0.11206822273568</v>
      </c>
      <c r="L51" s="0" t="n">
        <f aca="false">F51-E51</f>
        <v>0.0316924811657695</v>
      </c>
      <c r="N51" s="3" t="n">
        <f aca="false">Adequacy_high!F50</f>
        <v>0.971978970223822</v>
      </c>
      <c r="O51" s="3" t="n">
        <f aca="false">Adequacy_high!H50</f>
        <v>0.976997948769929</v>
      </c>
      <c r="P51" s="3" t="n">
        <f aca="false">Adequacy_high!L50</f>
        <v>0.183566419576577</v>
      </c>
      <c r="Q51" s="0" t="n">
        <f aca="false">Q47+1</f>
        <v>2027</v>
      </c>
      <c r="R51" s="4" t="n">
        <f aca="false">Adequacy_high!J50</f>
        <v>0.589438165682841</v>
      </c>
      <c r="S51" s="3" t="n">
        <f aca="false">Adequacy_high!N50</f>
        <v>0.25035756487782</v>
      </c>
      <c r="T51" s="3" t="n">
        <f aca="false">Adequacy_high!P50</f>
        <v>0.132183239663161</v>
      </c>
      <c r="U51" s="0" t="n">
        <f aca="false">O51-N51</f>
        <v>0.00501897854610711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0.616691881850786</v>
      </c>
      <c r="C52" s="3" t="n">
        <f aca="false">Adequacy_high!C51</f>
        <v>0.247918344487334</v>
      </c>
      <c r="D52" s="3" t="n">
        <f aca="false">Adequacy_high!D51</f>
        <v>0.135389773661881</v>
      </c>
      <c r="E52" s="3" t="n">
        <f aca="false">Adequacy_high!E51</f>
        <v>0.8426591384439</v>
      </c>
      <c r="F52" s="3" t="n">
        <f aca="false">Adequacy_high!G51</f>
        <v>0.874274386697598</v>
      </c>
      <c r="G52" s="3" t="n">
        <f aca="false">Adequacy_high!K51</f>
        <v>0.188639756932913</v>
      </c>
      <c r="H52" s="0" t="n">
        <f aca="false">H48+1</f>
        <v>2027</v>
      </c>
      <c r="I52" s="3" t="n">
        <f aca="false">Adequacy_high!I51</f>
        <v>0.51966104984573</v>
      </c>
      <c r="J52" s="3" t="n">
        <f aca="false">Adequacy_high!M51</f>
        <v>0.208910658570134</v>
      </c>
      <c r="K52" s="3" t="n">
        <f aca="false">Adequacy_high!O51</f>
        <v>0.114087430028035</v>
      </c>
      <c r="L52" s="0" t="n">
        <f aca="false">F52-E52</f>
        <v>0.0316152482536982</v>
      </c>
      <c r="N52" s="3" t="n">
        <f aca="false">Adequacy_high!F51</f>
        <v>0.96975694458294</v>
      </c>
      <c r="O52" s="3" t="n">
        <f aca="false">Adequacy_high!H51</f>
        <v>0.97530144269697</v>
      </c>
      <c r="P52" s="3" t="n">
        <f aca="false">Adequacy_high!L51</f>
        <v>0.18662417418196</v>
      </c>
      <c r="Q52" s="0" t="n">
        <f aca="false">Q48+1</f>
        <v>2027</v>
      </c>
      <c r="R52" s="4" t="n">
        <f aca="false">Adequacy_high!J51</f>
        <v>0.588304993930595</v>
      </c>
      <c r="S52" s="3" t="n">
        <f aca="false">Adequacy_high!N51</f>
        <v>0.24671780123994</v>
      </c>
      <c r="T52" s="3" t="n">
        <f aca="false">Adequacy_high!P51</f>
        <v>0.134734149412404</v>
      </c>
      <c r="U52" s="0" t="n">
        <f aca="false">O52-N52</f>
        <v>0.00554449811403024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0.613285096926994</v>
      </c>
      <c r="C53" s="3" t="n">
        <f aca="false">Adequacy_high!C52</f>
        <v>0.244366092693921</v>
      </c>
      <c r="D53" s="3" t="n">
        <f aca="false">Adequacy_high!D52</f>
        <v>0.142348810379085</v>
      </c>
      <c r="E53" s="3" t="n">
        <f aca="false">Adequacy_high!E52</f>
        <v>0.840317152761331</v>
      </c>
      <c r="F53" s="3" t="n">
        <f aca="false">Adequacy_high!G52</f>
        <v>0.870631382105013</v>
      </c>
      <c r="G53" s="3" t="n">
        <f aca="false">Adequacy_high!K52</f>
        <v>0.189428733748283</v>
      </c>
      <c r="H53" s="0" t="n">
        <f aca="false">H49+1</f>
        <v>2027</v>
      </c>
      <c r="I53" s="3" t="n">
        <f aca="false">Adequacy_high!I52</f>
        <v>0.515353986480648</v>
      </c>
      <c r="J53" s="3" t="n">
        <f aca="false">Adequacy_high!M52</f>
        <v>0.205345019243967</v>
      </c>
      <c r="K53" s="3" t="n">
        <f aca="false">Adequacy_high!O52</f>
        <v>0.119618147036716</v>
      </c>
      <c r="L53" s="0" t="n">
        <f aca="false">F53-E53</f>
        <v>0.0303142293436817</v>
      </c>
      <c r="N53" s="3" t="n">
        <f aca="false">Adequacy_high!F52</f>
        <v>0.968513393155911</v>
      </c>
      <c r="O53" s="3" t="n">
        <f aca="false">Adequacy_high!H52</f>
        <v>0.973595658238372</v>
      </c>
      <c r="P53" s="3" t="n">
        <f aca="false">Adequacy_high!L52</f>
        <v>0.188837903703866</v>
      </c>
      <c r="Q53" s="0" t="n">
        <f aca="false">Q49+1</f>
        <v>2027</v>
      </c>
      <c r="R53" s="4" t="n">
        <f aca="false">Adequacy_high!J52</f>
        <v>0.584498046635793</v>
      </c>
      <c r="S53" s="3" t="n">
        <f aca="false">Adequacy_high!N52</f>
        <v>0.242660236308265</v>
      </c>
      <c r="T53" s="3" t="n">
        <f aca="false">Adequacy_high!P52</f>
        <v>0.141355110211853</v>
      </c>
      <c r="U53" s="0" t="n">
        <f aca="false">O53-N53</f>
        <v>0.0050822650824609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0.609624836427028</v>
      </c>
      <c r="C54" s="3" t="n">
        <f aca="false">Adequacy_high!C53</f>
        <v>0.242193490690289</v>
      </c>
      <c r="D54" s="3" t="n">
        <f aca="false">Adequacy_high!D53</f>
        <v>0.148181672882683</v>
      </c>
      <c r="E54" s="3" t="n">
        <f aca="false">Adequacy_high!E53</f>
        <v>0.839192637809191</v>
      </c>
      <c r="F54" s="3" t="n">
        <f aca="false">Adequacy_high!G53</f>
        <v>0.869498748478277</v>
      </c>
      <c r="G54" s="3" t="n">
        <f aca="false">Adequacy_high!K53</f>
        <v>0.190635463407809</v>
      </c>
      <c r="H54" s="0" t="n">
        <f aca="false">H50+1</f>
        <v>2027</v>
      </c>
      <c r="I54" s="3" t="n">
        <f aca="false">Adequacy_high!I53</f>
        <v>0.511592674555194</v>
      </c>
      <c r="J54" s="3" t="n">
        <f aca="false">Adequacy_high!M53</f>
        <v>0.203246994312599</v>
      </c>
      <c r="K54" s="3" t="n">
        <f aca="false">Adequacy_high!O53</f>
        <v>0.124352968941397</v>
      </c>
      <c r="L54" s="0" t="n">
        <f aca="false">F54-E54</f>
        <v>0.0303061106690864</v>
      </c>
      <c r="N54" s="3" t="n">
        <f aca="false">Adequacy_high!F53</f>
        <v>0.96634988164528</v>
      </c>
      <c r="O54" s="3" t="n">
        <f aca="false">Adequacy_high!H53</f>
        <v>0.972758203066146</v>
      </c>
      <c r="P54" s="3" t="n">
        <f aca="false">Adequacy_high!L53</f>
        <v>0.191270046675175</v>
      </c>
      <c r="Q54" s="0" t="n">
        <f aca="false">Q50+1</f>
        <v>2027</v>
      </c>
      <c r="R54" s="4" t="n">
        <f aca="false">Adequacy_high!J53</f>
        <v>0.579761211675146</v>
      </c>
      <c r="S54" s="3" t="n">
        <f aca="false">Adequacy_high!N53</f>
        <v>0.239844304090522</v>
      </c>
      <c r="T54" s="3" t="n">
        <f aca="false">Adequacy_high!P53</f>
        <v>0.146744365879613</v>
      </c>
      <c r="U54" s="0" t="n">
        <f aca="false">O54-N54</f>
        <v>0.00640832142086567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0.607271348625358</v>
      </c>
      <c r="C55" s="3" t="n">
        <f aca="false">Adequacy_high!C54</f>
        <v>0.238832201310127</v>
      </c>
      <c r="D55" s="3" t="n">
        <f aca="false">Adequacy_high!D54</f>
        <v>0.153896450064515</v>
      </c>
      <c r="E55" s="3" t="n">
        <f aca="false">Adequacy_high!E54</f>
        <v>0.840186781322754</v>
      </c>
      <c r="F55" s="3" t="n">
        <f aca="false">Adequacy_high!G54</f>
        <v>0.870365300141548</v>
      </c>
      <c r="G55" s="3" t="n">
        <f aca="false">Adequacy_high!K54</f>
        <v>0.192033439881977</v>
      </c>
      <c r="H55" s="0" t="n">
        <f aca="false">H51+1</f>
        <v>2028</v>
      </c>
      <c r="I55" s="3" t="n">
        <f aca="false">Adequacy_high!I54</f>
        <v>0.510221359791067</v>
      </c>
      <c r="J55" s="3" t="n">
        <f aca="false">Adequacy_high!M54</f>
        <v>0.200663658494984</v>
      </c>
      <c r="K55" s="3" t="n">
        <f aca="false">Adequacy_high!O54</f>
        <v>0.129301763036703</v>
      </c>
      <c r="L55" s="0" t="n">
        <f aca="false">F55-E55</f>
        <v>0.0301785188187943</v>
      </c>
      <c r="N55" s="3" t="n">
        <f aca="false">Adequacy_high!F54</f>
        <v>0.967783632822394</v>
      </c>
      <c r="O55" s="3" t="n">
        <f aca="false">Adequacy_high!H54</f>
        <v>0.973802342186304</v>
      </c>
      <c r="P55" s="3" t="n">
        <f aca="false">Adequacy_high!L54</f>
        <v>0.193230239355118</v>
      </c>
      <c r="Q55" s="0" t="n">
        <f aca="false">Q51+1</f>
        <v>2028</v>
      </c>
      <c r="R55" s="4" t="n">
        <f aca="false">Adequacy_high!J54</f>
        <v>0.578407510931048</v>
      </c>
      <c r="S55" s="3" t="n">
        <f aca="false">Adequacy_high!N54</f>
        <v>0.236793409402152</v>
      </c>
      <c r="T55" s="3" t="n">
        <f aca="false">Adequacy_high!P54</f>
        <v>0.152582712489194</v>
      </c>
      <c r="U55" s="0" t="n">
        <f aca="false">O55-N55</f>
        <v>0.00601870936390914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0.604502961515125</v>
      </c>
      <c r="C56" s="3" t="n">
        <f aca="false">Adequacy_high!C55</f>
        <v>0.235561318538568</v>
      </c>
      <c r="D56" s="3" t="n">
        <f aca="false">Adequacy_high!D55</f>
        <v>0.159935719946307</v>
      </c>
      <c r="E56" s="3" t="n">
        <f aca="false">Adequacy_high!E55</f>
        <v>0.838681296535574</v>
      </c>
      <c r="F56" s="3" t="n">
        <f aca="false">Adequacy_high!G55</f>
        <v>0.869070842866047</v>
      </c>
      <c r="G56" s="3" t="n">
        <f aca="false">Adequacy_high!K55</f>
        <v>0.193670050885385</v>
      </c>
      <c r="H56" s="0" t="n">
        <f aca="false">H52+1</f>
        <v>2028</v>
      </c>
      <c r="I56" s="3" t="n">
        <f aca="false">Adequacy_high!I55</f>
        <v>0.506985327523099</v>
      </c>
      <c r="J56" s="3" t="n">
        <f aca="false">Adequacy_high!M55</f>
        <v>0.197560872045556</v>
      </c>
      <c r="K56" s="3" t="n">
        <f aca="false">Adequacy_high!O55</f>
        <v>0.13413509696692</v>
      </c>
      <c r="L56" s="0" t="n">
        <f aca="false">F56-E56</f>
        <v>0.0303895463304727</v>
      </c>
      <c r="N56" s="3" t="n">
        <f aca="false">Adequacy_high!F55</f>
        <v>0.967222455521439</v>
      </c>
      <c r="O56" s="3" t="n">
        <f aca="false">Adequacy_high!H55</f>
        <v>0.973171455706607</v>
      </c>
      <c r="P56" s="3" t="n">
        <f aca="false">Adequacy_high!L55</f>
        <v>0.194957984066226</v>
      </c>
      <c r="Q56" s="0" t="n">
        <f aca="false">Q52+1</f>
        <v>2028</v>
      </c>
      <c r="R56" s="4" t="n">
        <f aca="false">Adequacy_high!J55</f>
        <v>0.575679192886858</v>
      </c>
      <c r="S56" s="3" t="n">
        <f aca="false">Adequacy_high!N55</f>
        <v>0.233206416827877</v>
      </c>
      <c r="T56" s="3" t="n">
        <f aca="false">Adequacy_high!P55</f>
        <v>0.158336845806704</v>
      </c>
      <c r="U56" s="0" t="n">
        <f aca="false">O56-N56</f>
        <v>0.00594900018516775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0.603895306084651</v>
      </c>
      <c r="C57" s="3" t="n">
        <f aca="false">Adequacy_high!C56</f>
        <v>0.233366018199961</v>
      </c>
      <c r="D57" s="3" t="n">
        <f aca="false">Adequacy_high!D56</f>
        <v>0.162738675715389</v>
      </c>
      <c r="E57" s="3" t="n">
        <f aca="false">Adequacy_high!E56</f>
        <v>0.837441496085552</v>
      </c>
      <c r="F57" s="3" t="n">
        <f aca="false">Adequacy_high!G56</f>
        <v>0.867517345502937</v>
      </c>
      <c r="G57" s="3" t="n">
        <f aca="false">Adequacy_high!K56</f>
        <v>0.194131641101986</v>
      </c>
      <c r="H57" s="0" t="n">
        <f aca="false">H53+1</f>
        <v>2028</v>
      </c>
      <c r="I57" s="3" t="n">
        <f aca="false">Adequacy_high!I56</f>
        <v>0.505726988606572</v>
      </c>
      <c r="J57" s="3" t="n">
        <f aca="false">Adequacy_high!M56</f>
        <v>0.195430387416903</v>
      </c>
      <c r="K57" s="3" t="n">
        <f aca="false">Adequacy_high!O56</f>
        <v>0.136284120062077</v>
      </c>
      <c r="L57" s="0" t="n">
        <f aca="false">F57-E57</f>
        <v>0.0300758494173851</v>
      </c>
      <c r="N57" s="3" t="n">
        <f aca="false">Adequacy_high!F56</f>
        <v>0.965386481273294</v>
      </c>
      <c r="O57" s="3" t="n">
        <f aca="false">Adequacy_high!H56</f>
        <v>0.971625396028652</v>
      </c>
      <c r="P57" s="3" t="n">
        <f aca="false">Adequacy_high!L56</f>
        <v>0.195997862835986</v>
      </c>
      <c r="Q57" s="0" t="n">
        <f aca="false">Q53+1</f>
        <v>2028</v>
      </c>
      <c r="R57" s="4" t="n">
        <f aca="false">Adequacy_high!J56</f>
        <v>0.574167741501474</v>
      </c>
      <c r="S57" s="3" t="n">
        <f aca="false">Adequacy_high!N56</f>
        <v>0.230487446748781</v>
      </c>
      <c r="T57" s="3" t="n">
        <f aca="false">Adequacy_high!P56</f>
        <v>0.160731293023039</v>
      </c>
      <c r="U57" s="0" t="n">
        <f aca="false">O57-N57</f>
        <v>0.00623891475535798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0.599083198930182</v>
      </c>
      <c r="C58" s="3" t="n">
        <f aca="false">Adequacy_high!C57</f>
        <v>0.230492825419405</v>
      </c>
      <c r="D58" s="3" t="n">
        <f aca="false">Adequacy_high!D57</f>
        <v>0.170423975650412</v>
      </c>
      <c r="E58" s="3" t="n">
        <f aca="false">Adequacy_high!E57</f>
        <v>0.839342096018301</v>
      </c>
      <c r="F58" s="3" t="n">
        <f aca="false">Adequacy_high!G57</f>
        <v>0.868094519692475</v>
      </c>
      <c r="G58" s="3" t="n">
        <f aca="false">Adequacy_high!K57</f>
        <v>0.195611835079746</v>
      </c>
      <c r="H58" s="0" t="n">
        <f aca="false">H54+1</f>
        <v>2028</v>
      </c>
      <c r="I58" s="3" t="n">
        <f aca="false">Adequacy_high!I57</f>
        <v>0.502835747879408</v>
      </c>
      <c r="J58" s="3" t="n">
        <f aca="false">Adequacy_high!M57</f>
        <v>0.193462331204704</v>
      </c>
      <c r="K58" s="3" t="n">
        <f aca="false">Adequacy_high!O57</f>
        <v>0.143044016934189</v>
      </c>
      <c r="L58" s="0" t="n">
        <f aca="false">F58-E58</f>
        <v>0.0287524236741743</v>
      </c>
      <c r="N58" s="3" t="n">
        <f aca="false">Adequacy_high!F57</f>
        <v>0.965001714328779</v>
      </c>
      <c r="O58" s="3" t="n">
        <f aca="false">Adequacy_high!H57</f>
        <v>0.971427424990721</v>
      </c>
      <c r="P58" s="3" t="n">
        <f aca="false">Adequacy_high!L57</f>
        <v>0.198766454919841</v>
      </c>
      <c r="Q58" s="0" t="n">
        <f aca="false">Q54+1</f>
        <v>2028</v>
      </c>
      <c r="R58" s="4" t="n">
        <f aca="false">Adequacy_high!J57</f>
        <v>0.568331756185152</v>
      </c>
      <c r="S58" s="3" t="n">
        <f aca="false">Adequacy_high!N57</f>
        <v>0.228051254443687</v>
      </c>
      <c r="T58" s="3" t="n">
        <f aca="false">Adequacy_high!P57</f>
        <v>0.168618703699941</v>
      </c>
      <c r="U58" s="0" t="n">
        <f aca="false">O58-N58</f>
        <v>0.00642571066194197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0.596799147115794</v>
      </c>
      <c r="C59" s="3" t="n">
        <f aca="false">Adequacy_high!C58</f>
        <v>0.228165941690929</v>
      </c>
      <c r="D59" s="3" t="n">
        <f aca="false">Adequacy_high!D58</f>
        <v>0.175034911193277</v>
      </c>
      <c r="E59" s="3" t="n">
        <f aca="false">Adequacy_high!E58</f>
        <v>0.839668832941758</v>
      </c>
      <c r="F59" s="3" t="n">
        <f aca="false">Adequacy_high!G58</f>
        <v>0.867706646818323</v>
      </c>
      <c r="G59" s="3" t="n">
        <f aca="false">Adequacy_high!K58</f>
        <v>0.197052268849984</v>
      </c>
      <c r="H59" s="0" t="n">
        <f aca="false">H55+1</f>
        <v>2029</v>
      </c>
      <c r="I59" s="3" t="n">
        <f aca="false">Adequacy_high!I58</f>
        <v>0.501113643359355</v>
      </c>
      <c r="J59" s="3" t="n">
        <f aca="false">Adequacy_high!M58</f>
        <v>0.191583829976679</v>
      </c>
      <c r="K59" s="3" t="n">
        <f aca="false">Adequacy_high!O58</f>
        <v>0.146971359605723</v>
      </c>
      <c r="L59" s="0" t="n">
        <f aca="false">F59-E59</f>
        <v>0.0280378138765658</v>
      </c>
      <c r="N59" s="3" t="n">
        <f aca="false">Adequacy_high!F58</f>
        <v>0.963933365597437</v>
      </c>
      <c r="O59" s="3" t="n">
        <f aca="false">Adequacy_high!H58</f>
        <v>0.970301011822051</v>
      </c>
      <c r="P59" s="3" t="n">
        <f aca="false">Adequacy_high!L58</f>
        <v>0.200998125990473</v>
      </c>
      <c r="Q59" s="0" t="n">
        <f aca="false">Q55+1</f>
        <v>2029</v>
      </c>
      <c r="R59" s="4" t="n">
        <f aca="false">Adequacy_high!J58</f>
        <v>0.56597412977631</v>
      </c>
      <c r="S59" s="3" t="n">
        <f aca="false">Adequacy_high!N58</f>
        <v>0.225199781067444</v>
      </c>
      <c r="T59" s="3" t="n">
        <f aca="false">Adequacy_high!P58</f>
        <v>0.172759454753683</v>
      </c>
      <c r="U59" s="0" t="n">
        <f aca="false">O59-N59</f>
        <v>0.00636764622461439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0.591627624689187</v>
      </c>
      <c r="C60" s="3" t="n">
        <f aca="false">Adequacy_high!C59</f>
        <v>0.225578765705816</v>
      </c>
      <c r="D60" s="3" t="n">
        <f aca="false">Adequacy_high!D59</f>
        <v>0.182793609604997</v>
      </c>
      <c r="E60" s="3" t="n">
        <f aca="false">Adequacy_high!E59</f>
        <v>0.838430793235811</v>
      </c>
      <c r="F60" s="3" t="n">
        <f aca="false">Adequacy_high!G59</f>
        <v>0.866573159507809</v>
      </c>
      <c r="G60" s="3" t="n">
        <f aca="false">Adequacy_high!K59</f>
        <v>0.198702496221419</v>
      </c>
      <c r="H60" s="0" t="n">
        <f aca="false">H56+1</f>
        <v>2029</v>
      </c>
      <c r="I60" s="3" t="n">
        <f aca="false">Adequacy_high!I59</f>
        <v>0.496038818668373</v>
      </c>
      <c r="J60" s="3" t="n">
        <f aca="false">Adequacy_high!M59</f>
        <v>0.189132183467882</v>
      </c>
      <c r="K60" s="3" t="n">
        <f aca="false">Adequacy_high!O59</f>
        <v>0.153259791099555</v>
      </c>
      <c r="L60" s="0" t="n">
        <f aca="false">F60-E60</f>
        <v>0.0281423662719981</v>
      </c>
      <c r="N60" s="3" t="n">
        <f aca="false">Adequacy_high!F59</f>
        <v>0.964522757793283</v>
      </c>
      <c r="O60" s="3" t="n">
        <f aca="false">Adequacy_high!H59</f>
        <v>0.971372053702955</v>
      </c>
      <c r="P60" s="3" t="n">
        <f aca="false">Adequacy_high!L59</f>
        <v>0.203852693984342</v>
      </c>
      <c r="Q60" s="0" t="n">
        <f aca="false">Q56+1</f>
        <v>2029</v>
      </c>
      <c r="R60" s="4" t="n">
        <f aca="false">Adequacy_high!J59</f>
        <v>0.562090831809925</v>
      </c>
      <c r="S60" s="3" t="n">
        <f aca="false">Adequacy_high!N59</f>
        <v>0.22229735073252</v>
      </c>
      <c r="T60" s="3" t="n">
        <f aca="false">Adequacy_high!P59</f>
        <v>0.180134575250838</v>
      </c>
      <c r="U60" s="0" t="n">
        <f aca="false">O60-N60</f>
        <v>0.0068492959096722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0.590983475769421</v>
      </c>
      <c r="C61" s="3" t="n">
        <f aca="false">Adequacy_high!C60</f>
        <v>0.222633758496126</v>
      </c>
      <c r="D61" s="3" t="n">
        <f aca="false">Adequacy_high!D60</f>
        <v>0.186382765734454</v>
      </c>
      <c r="E61" s="3" t="n">
        <f aca="false">Adequacy_high!E60</f>
        <v>0.839039181467464</v>
      </c>
      <c r="F61" s="3" t="n">
        <f aca="false">Adequacy_high!G60</f>
        <v>0.867384061165732</v>
      </c>
      <c r="G61" s="3" t="n">
        <f aca="false">Adequacy_high!K60</f>
        <v>0.199573573178658</v>
      </c>
      <c r="H61" s="0" t="n">
        <f aca="false">H57+1</f>
        <v>2029</v>
      </c>
      <c r="I61" s="3" t="n">
        <f aca="false">Adequacy_high!I60</f>
        <v>0.495858291770372</v>
      </c>
      <c r="J61" s="3" t="n">
        <f aca="false">Adequacy_high!M60</f>
        <v>0.186798446495615</v>
      </c>
      <c r="K61" s="3" t="n">
        <f aca="false">Adequacy_high!O60</f>
        <v>0.156382443201478</v>
      </c>
      <c r="L61" s="0" t="n">
        <f aca="false">F61-E61</f>
        <v>0.0283448796982676</v>
      </c>
      <c r="N61" s="3" t="n">
        <f aca="false">Adequacy_high!F60</f>
        <v>0.965465776100207</v>
      </c>
      <c r="O61" s="3" t="n">
        <f aca="false">Adequacy_high!H60</f>
        <v>0.971739108965923</v>
      </c>
      <c r="P61" s="3" t="n">
        <f aca="false">Adequacy_high!L60</f>
        <v>0.204523211255636</v>
      </c>
      <c r="Q61" s="0" t="n">
        <f aca="false">Q57+1</f>
        <v>2029</v>
      </c>
      <c r="R61" s="4" t="n">
        <f aca="false">Adequacy_high!J60</f>
        <v>0.562371093948819</v>
      </c>
      <c r="S61" s="3" t="n">
        <f aca="false">Adequacy_high!N60</f>
        <v>0.21941041205116</v>
      </c>
      <c r="T61" s="3" t="n">
        <f aca="false">Adequacy_high!P60</f>
        <v>0.183684270100228</v>
      </c>
      <c r="U61" s="0" t="n">
        <f aca="false">O61-N61</f>
        <v>0.00627333286571596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0.588188508753739</v>
      </c>
      <c r="C62" s="3" t="n">
        <f aca="false">Adequacy_high!C61</f>
        <v>0.220842769413344</v>
      </c>
      <c r="D62" s="3" t="n">
        <f aca="false">Adequacy_high!D61</f>
        <v>0.190968721832916</v>
      </c>
      <c r="E62" s="3" t="n">
        <f aca="false">Adequacy_high!E61</f>
        <v>0.839973001120354</v>
      </c>
      <c r="F62" s="3" t="n">
        <f aca="false">Adequacy_high!G61</f>
        <v>0.868092019528701</v>
      </c>
      <c r="G62" s="3" t="n">
        <f aca="false">Adequacy_high!K61</f>
        <v>0.202723558333339</v>
      </c>
      <c r="H62" s="0" t="n">
        <f aca="false">H58+1</f>
        <v>2029</v>
      </c>
      <c r="I62" s="3" t="n">
        <f aca="false">Adequacy_high!I61</f>
        <v>0.494062466922384</v>
      </c>
      <c r="J62" s="3" t="n">
        <f aca="false">Adequacy_high!M61</f>
        <v>0.185501963799857</v>
      </c>
      <c r="K62" s="3" t="n">
        <f aca="false">Adequacy_high!O61</f>
        <v>0.160408570398113</v>
      </c>
      <c r="L62" s="0" t="n">
        <f aca="false">F62-E62</f>
        <v>0.0281190184083467</v>
      </c>
      <c r="N62" s="3" t="n">
        <f aca="false">Adequacy_high!F61</f>
        <v>0.964337637643807</v>
      </c>
      <c r="O62" s="3" t="n">
        <f aca="false">Adequacy_high!H61</f>
        <v>0.970952218819681</v>
      </c>
      <c r="P62" s="3" t="n">
        <f aca="false">Adequacy_high!L61</f>
        <v>0.208689682485959</v>
      </c>
      <c r="Q62" s="0" t="n">
        <f aca="false">Q58+1</f>
        <v>2029</v>
      </c>
      <c r="R62" s="4" t="n">
        <f aca="false">Adequacy_high!J61</f>
        <v>0.559052085154019</v>
      </c>
      <c r="S62" s="3" t="n">
        <f aca="false">Adequacy_high!N61</f>
        <v>0.217343094395438</v>
      </c>
      <c r="T62" s="3" t="n">
        <f aca="false">Adequacy_high!P61</f>
        <v>0.18794245809435</v>
      </c>
      <c r="U62" s="0" t="n">
        <f aca="false">O62-N62</f>
        <v>0.00661458117587388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0.584104875636826</v>
      </c>
      <c r="C63" s="3" t="n">
        <f aca="false">Adequacy_high!C62</f>
        <v>0.218873213838087</v>
      </c>
      <c r="D63" s="3" t="n">
        <f aca="false">Adequacy_high!D62</f>
        <v>0.197021910525088</v>
      </c>
      <c r="E63" s="3" t="n">
        <f aca="false">Adequacy_high!E62</f>
        <v>0.839425334866699</v>
      </c>
      <c r="F63" s="3" t="n">
        <f aca="false">Adequacy_high!G62</f>
        <v>0.866959497580491</v>
      </c>
      <c r="G63" s="3" t="n">
        <f aca="false">Adequacy_high!K62</f>
        <v>0.204393235104482</v>
      </c>
      <c r="H63" s="0" t="n">
        <f aca="false">H59+1</f>
        <v>2030</v>
      </c>
      <c r="I63" s="3" t="n">
        <f aca="false">Adequacy_high!I62</f>
        <v>0.490312430828714</v>
      </c>
      <c r="J63" s="3" t="n">
        <f aca="false">Adequacy_high!M62</f>
        <v>0.183727720819387</v>
      </c>
      <c r="K63" s="3" t="n">
        <f aca="false">Adequacy_high!O62</f>
        <v>0.165385183218599</v>
      </c>
      <c r="L63" s="0" t="n">
        <f aca="false">F63-E63</f>
        <v>0.0275341627137923</v>
      </c>
      <c r="N63" s="3" t="n">
        <f aca="false">Adequacy_high!F62</f>
        <v>0.96393520398522</v>
      </c>
      <c r="O63" s="3" t="n">
        <f aca="false">Adequacy_high!H62</f>
        <v>0.970615433481157</v>
      </c>
      <c r="P63" s="3" t="n">
        <f aca="false">Adequacy_high!L62</f>
        <v>0.211623860662032</v>
      </c>
      <c r="Q63" s="0" t="n">
        <f aca="false">Q59+1</f>
        <v>2030</v>
      </c>
      <c r="R63" s="4" t="n">
        <f aca="false">Adequacy_high!J62</f>
        <v>0.554522372637394</v>
      </c>
      <c r="S63" s="3" t="n">
        <f aca="false">Adequacy_high!N62</f>
        <v>0.215461776140946</v>
      </c>
      <c r="T63" s="3" t="n">
        <f aca="false">Adequacy_high!P62</f>
        <v>0.19395105520688</v>
      </c>
      <c r="U63" s="0" t="n">
        <f aca="false">O63-N63</f>
        <v>0.00668022949593705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0.582632104585618</v>
      </c>
      <c r="C64" s="3" t="n">
        <f aca="false">Adequacy_high!C63</f>
        <v>0.216700833598615</v>
      </c>
      <c r="D64" s="3" t="n">
        <f aca="false">Adequacy_high!D63</f>
        <v>0.200667061815767</v>
      </c>
      <c r="E64" s="3" t="n">
        <f aca="false">Adequacy_high!E63</f>
        <v>0.840044468670247</v>
      </c>
      <c r="F64" s="3" t="n">
        <f aca="false">Adequacy_high!G63</f>
        <v>0.86658822685766</v>
      </c>
      <c r="G64" s="3" t="n">
        <f aca="false">Adequacy_high!K63</f>
        <v>0.205074926166556</v>
      </c>
      <c r="H64" s="0" t="n">
        <f aca="false">H60+1</f>
        <v>2030</v>
      </c>
      <c r="I64" s="3" t="n">
        <f aca="false">Adequacy_high!I63</f>
        <v>0.489436876726853</v>
      </c>
      <c r="J64" s="3" t="n">
        <f aca="false">Adequacy_high!M63</f>
        <v>0.182038336620748</v>
      </c>
      <c r="K64" s="3" t="n">
        <f aca="false">Adequacy_high!O63</f>
        <v>0.168569255322645</v>
      </c>
      <c r="L64" s="0" t="n">
        <f aca="false">F64-E64</f>
        <v>0.0265437581874129</v>
      </c>
      <c r="N64" s="3" t="n">
        <f aca="false">Adequacy_high!F63</f>
        <v>0.964870574547802</v>
      </c>
      <c r="O64" s="3" t="n">
        <f aca="false">Adequacy_high!H63</f>
        <v>0.971571238699287</v>
      </c>
      <c r="P64" s="3" t="n">
        <f aca="false">Adequacy_high!L63</f>
        <v>0.212689631803079</v>
      </c>
      <c r="Q64" s="0" t="n">
        <f aca="false">Q60+1</f>
        <v>2030</v>
      </c>
      <c r="R64" s="4" t="n">
        <f aca="false">Adequacy_high!J63</f>
        <v>0.553134249128362</v>
      </c>
      <c r="S64" s="3" t="n">
        <f aca="false">Adequacy_high!N63</f>
        <v>0.21377687627995</v>
      </c>
      <c r="T64" s="3" t="n">
        <f aca="false">Adequacy_high!P63</f>
        <v>0.19795944913949</v>
      </c>
      <c r="U64" s="0" t="n">
        <f aca="false">O64-N64</f>
        <v>0.00670066415148429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0.584134385912582</v>
      </c>
      <c r="C65" s="3" t="n">
        <f aca="false">Adequacy_high!C64</f>
        <v>0.213690940861924</v>
      </c>
      <c r="D65" s="3" t="n">
        <f aca="false">Adequacy_high!D64</f>
        <v>0.202174673225494</v>
      </c>
      <c r="E65" s="3" t="n">
        <f aca="false">Adequacy_high!E64</f>
        <v>0.838342294256801</v>
      </c>
      <c r="F65" s="3" t="n">
        <f aca="false">Adequacy_high!G64</f>
        <v>0.863586073264465</v>
      </c>
      <c r="G65" s="3" t="n">
        <f aca="false">Adequacy_high!K64</f>
        <v>0.205584415804963</v>
      </c>
      <c r="H65" s="0" t="n">
        <f aca="false">H61+1</f>
        <v>2030</v>
      </c>
      <c r="I65" s="3" t="n">
        <f aca="false">Adequacy_high!I64</f>
        <v>0.489704561240242</v>
      </c>
      <c r="J65" s="3" t="n">
        <f aca="false">Adequacy_high!M64</f>
        <v>0.179146153624079</v>
      </c>
      <c r="K65" s="3" t="n">
        <f aca="false">Adequacy_high!O64</f>
        <v>0.16949157939248</v>
      </c>
      <c r="L65" s="0" t="n">
        <f aca="false">F65-E65</f>
        <v>0.0252437790076639</v>
      </c>
      <c r="N65" s="3" t="n">
        <f aca="false">Adequacy_high!F64</f>
        <v>0.964123479375559</v>
      </c>
      <c r="O65" s="3" t="n">
        <f aca="false">Adequacy_high!H64</f>
        <v>0.970085830885031</v>
      </c>
      <c r="P65" s="3" t="n">
        <f aca="false">Adequacy_high!L64</f>
        <v>0.213989470092575</v>
      </c>
      <c r="Q65" s="0" t="n">
        <f aca="false">Q61+1</f>
        <v>2030</v>
      </c>
      <c r="R65" s="4" t="n">
        <f aca="false">Adequacy_high!J64</f>
        <v>0.553884970328122</v>
      </c>
      <c r="S65" s="3" t="n">
        <f aca="false">Adequacy_high!N64</f>
        <v>0.210799474653637</v>
      </c>
      <c r="T65" s="3" t="n">
        <f aca="false">Adequacy_high!P64</f>
        <v>0.199439034393801</v>
      </c>
      <c r="U65" s="0" t="n">
        <f aca="false">O65-N65</f>
        <v>0.00596235150947155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0.584552514334306</v>
      </c>
      <c r="C66" s="3" t="n">
        <f aca="false">Adequacy_high!C65</f>
        <v>0.211491841132733</v>
      </c>
      <c r="D66" s="3" t="n">
        <f aca="false">Adequacy_high!D65</f>
        <v>0.203955644532962</v>
      </c>
      <c r="E66" s="3" t="n">
        <f aca="false">Adequacy_high!E65</f>
        <v>0.837370750793212</v>
      </c>
      <c r="F66" s="3" t="n">
        <f aca="false">Adequacy_high!G65</f>
        <v>0.863443175817411</v>
      </c>
      <c r="G66" s="3" t="n">
        <f aca="false">Adequacy_high!K65</f>
        <v>0.207413717371402</v>
      </c>
      <c r="H66" s="0" t="n">
        <f aca="false">H62+1</f>
        <v>2030</v>
      </c>
      <c r="I66" s="3" t="n">
        <f aca="false">Adequacy_high!I65</f>
        <v>0.489487177806177</v>
      </c>
      <c r="J66" s="3" t="n">
        <f aca="false">Adequacy_high!M65</f>
        <v>0.177097081795955</v>
      </c>
      <c r="K66" s="3" t="n">
        <f aca="false">Adequacy_high!O65</f>
        <v>0.17078649119108</v>
      </c>
      <c r="L66" s="0" t="n">
        <f aca="false">F66-E66</f>
        <v>0.0260724250241987</v>
      </c>
      <c r="N66" s="3" t="n">
        <f aca="false">Adequacy_high!F65</f>
        <v>0.96347352459441</v>
      </c>
      <c r="O66" s="3" t="n">
        <f aca="false">Adequacy_high!H65</f>
        <v>0.970098602803161</v>
      </c>
      <c r="P66" s="3" t="n">
        <f aca="false">Adequacy_high!L65</f>
        <v>0.215958022324862</v>
      </c>
      <c r="Q66" s="0" t="n">
        <f aca="false">Q62+1</f>
        <v>2030</v>
      </c>
      <c r="R66" s="4" t="n">
        <f aca="false">Adequacy_high!J65</f>
        <v>0.553752326336722</v>
      </c>
      <c r="S66" s="3" t="n">
        <f aca="false">Adequacy_high!N65</f>
        <v>0.208576760145219</v>
      </c>
      <c r="T66" s="3" t="n">
        <f aca="false">Adequacy_high!P65</f>
        <v>0.201144438112469</v>
      </c>
      <c r="U66" s="0" t="n">
        <f aca="false">O66-N66</f>
        <v>0.0066250782087508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0.582590958830532</v>
      </c>
      <c r="C67" s="3" t="n">
        <f aca="false">Adequacy_high!C66</f>
        <v>0.209076793423146</v>
      </c>
      <c r="D67" s="3" t="n">
        <f aca="false">Adequacy_high!D66</f>
        <v>0.208332247746321</v>
      </c>
      <c r="E67" s="3" t="n">
        <f aca="false">Adequacy_high!E66</f>
        <v>0.838202783246763</v>
      </c>
      <c r="F67" s="3" t="n">
        <f aca="false">Adequacy_high!G66</f>
        <v>0.86339319912108</v>
      </c>
      <c r="G67" s="3" t="n">
        <f aca="false">Adequacy_high!K66</f>
        <v>0.207717932522057</v>
      </c>
      <c r="H67" s="0" t="n">
        <f aca="false">H63+1</f>
        <v>2031</v>
      </c>
      <c r="I67" s="3" t="n">
        <f aca="false">Adequacy_high!I66</f>
        <v>0.488329363186152</v>
      </c>
      <c r="J67" s="3" t="n">
        <f aca="false">Adequacy_high!M66</f>
        <v>0.17524875015959</v>
      </c>
      <c r="K67" s="3" t="n">
        <f aca="false">Adequacy_high!O66</f>
        <v>0.174624669901021</v>
      </c>
      <c r="L67" s="0" t="n">
        <f aca="false">F67-E67</f>
        <v>0.025190415874317</v>
      </c>
      <c r="N67" s="3" t="n">
        <f aca="false">Adequacy_high!F66</f>
        <v>0.962765166981079</v>
      </c>
      <c r="O67" s="3" t="n">
        <f aca="false">Adequacy_high!H66</f>
        <v>0.969392520942063</v>
      </c>
      <c r="P67" s="3" t="n">
        <f aca="false">Adequacy_high!L66</f>
        <v>0.216677964461564</v>
      </c>
      <c r="Q67" s="0" t="n">
        <f aca="false">Q63+1</f>
        <v>2031</v>
      </c>
      <c r="R67" s="4" t="n">
        <f aca="false">Adequacy_high!J66</f>
        <v>0.55146042718995</v>
      </c>
      <c r="S67" s="3" t="n">
        <f aca="false">Adequacy_high!N66</f>
        <v>0.206019198516492</v>
      </c>
      <c r="T67" s="3" t="n">
        <f aca="false">Adequacy_high!P66</f>
        <v>0.205285541274638</v>
      </c>
      <c r="U67" s="0" t="n">
        <f aca="false">O67-N67</f>
        <v>0.0066273539609838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0.579175363141565</v>
      </c>
      <c r="C68" s="3" t="n">
        <f aca="false">Adequacy_high!C67</f>
        <v>0.206724646773478</v>
      </c>
      <c r="D68" s="3" t="n">
        <f aca="false">Adequacy_high!D67</f>
        <v>0.214099990084957</v>
      </c>
      <c r="E68" s="3" t="n">
        <f aca="false">Adequacy_high!E67</f>
        <v>0.836342782950126</v>
      </c>
      <c r="F68" s="3" t="n">
        <f aca="false">Adequacy_high!G67</f>
        <v>0.860479023530083</v>
      </c>
      <c r="G68" s="3" t="n">
        <f aca="false">Adequacy_high!K67</f>
        <v>0.207843458350452</v>
      </c>
      <c r="H68" s="0" t="n">
        <f aca="false">H64+1</f>
        <v>2031</v>
      </c>
      <c r="I68" s="3" t="n">
        <f aca="false">Adequacy_high!I67</f>
        <v>0.484389135025966</v>
      </c>
      <c r="J68" s="3" t="n">
        <f aca="false">Adequacy_high!M67</f>
        <v>0.172892666386912</v>
      </c>
      <c r="K68" s="3" t="n">
        <f aca="false">Adequacy_high!O67</f>
        <v>0.179060981537248</v>
      </c>
      <c r="L68" s="0" t="n">
        <f aca="false">F68-E68</f>
        <v>0.0241362405799566</v>
      </c>
      <c r="N68" s="3" t="n">
        <f aca="false">Adequacy_high!F67</f>
        <v>0.962171786134304</v>
      </c>
      <c r="O68" s="3" t="n">
        <f aca="false">Adequacy_high!H67</f>
        <v>0.968489894593239</v>
      </c>
      <c r="P68" s="3" t="n">
        <f aca="false">Adequacy_high!L67</f>
        <v>0.218320964829401</v>
      </c>
      <c r="Q68" s="0" t="n">
        <f aca="false">Q64+1</f>
        <v>2031</v>
      </c>
      <c r="R68" s="4" t="n">
        <f aca="false">Adequacy_high!J67</f>
        <v>0.547690834056732</v>
      </c>
      <c r="S68" s="3" t="n">
        <f aca="false">Adequacy_high!N67</f>
        <v>0.203608393872136</v>
      </c>
      <c r="T68" s="3" t="n">
        <f aca="false">Adequacy_high!P67</f>
        <v>0.210872558205436</v>
      </c>
      <c r="U68" s="0" t="n">
        <f aca="false">O68-N68</f>
        <v>0.00631810845893499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0.580230800575996</v>
      </c>
      <c r="C69" s="3" t="n">
        <f aca="false">Adequacy_high!C68</f>
        <v>0.204179520167425</v>
      </c>
      <c r="D69" s="3" t="n">
        <f aca="false">Adequacy_high!D68</f>
        <v>0.215589679256579</v>
      </c>
      <c r="E69" s="3" t="n">
        <f aca="false">Adequacy_high!E68</f>
        <v>0.83609213157026</v>
      </c>
      <c r="F69" s="3" t="n">
        <f aca="false">Adequacy_high!G68</f>
        <v>0.859717144286726</v>
      </c>
      <c r="G69" s="3" t="n">
        <f aca="false">Adequacy_high!K68</f>
        <v>0.208563527308739</v>
      </c>
      <c r="H69" s="0" t="n">
        <f aca="false">H65+1</f>
        <v>2031</v>
      </c>
      <c r="I69" s="3" t="n">
        <f aca="false">Adequacy_high!I68</f>
        <v>0.485126406856303</v>
      </c>
      <c r="J69" s="3" t="n">
        <f aca="false">Adequacy_high!M68</f>
        <v>0.170712890239775</v>
      </c>
      <c r="K69" s="3" t="n">
        <f aca="false">Adequacy_high!O68</f>
        <v>0.180252834474182</v>
      </c>
      <c r="L69" s="0" t="n">
        <f aca="false">F69-E69</f>
        <v>0.0236250127164653</v>
      </c>
      <c r="N69" s="3" t="n">
        <f aca="false">Adequacy_high!F68</f>
        <v>0.962064257732418</v>
      </c>
      <c r="O69" s="3" t="n">
        <f aca="false">Adequacy_high!H68</f>
        <v>0.968226041982528</v>
      </c>
      <c r="P69" s="3" t="n">
        <f aca="false">Adequacy_high!L68</f>
        <v>0.220053855909723</v>
      </c>
      <c r="Q69" s="0" t="n">
        <f aca="false">Q65+1</f>
        <v>2031</v>
      </c>
      <c r="R69" s="4" t="n">
        <f aca="false">Adequacy_high!J68</f>
        <v>0.548014987951736</v>
      </c>
      <c r="S69" s="3" t="n">
        <f aca="false">Adequacy_high!N68</f>
        <v>0.201397294859881</v>
      </c>
      <c r="T69" s="3" t="n">
        <f aca="false">Adequacy_high!P68</f>
        <v>0.212651974920801</v>
      </c>
      <c r="U69" s="0" t="n">
        <f aca="false">O69-N69</f>
        <v>0.00616178425011005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0.580069717732135</v>
      </c>
      <c r="C70" s="3" t="n">
        <f aca="false">Adequacy_high!C69</f>
        <v>0.201413581652477</v>
      </c>
      <c r="D70" s="3" t="n">
        <f aca="false">Adequacy_high!D69</f>
        <v>0.218516700615388</v>
      </c>
      <c r="E70" s="3" t="n">
        <f aca="false">Adequacy_high!E69</f>
        <v>0.83379485533124</v>
      </c>
      <c r="F70" s="3" t="n">
        <f aca="false">Adequacy_high!G69</f>
        <v>0.85762769429477</v>
      </c>
      <c r="G70" s="3" t="n">
        <f aca="false">Adequacy_high!K69</f>
        <v>0.208993853121967</v>
      </c>
      <c r="H70" s="0" t="n">
        <f aca="false">H66+1</f>
        <v>2031</v>
      </c>
      <c r="I70" s="3" t="n">
        <f aca="false">Adequacy_high!I69</f>
        <v>0.483659146378498</v>
      </c>
      <c r="J70" s="3" t="n">
        <f aca="false">Adequacy_high!M69</f>
        <v>0.167937608175674</v>
      </c>
      <c r="K70" s="3" t="n">
        <f aca="false">Adequacy_high!O69</f>
        <v>0.182198100777068</v>
      </c>
      <c r="L70" s="0" t="n">
        <f aca="false">F70-E70</f>
        <v>0.0238328389635298</v>
      </c>
      <c r="N70" s="3" t="n">
        <f aca="false">Adequacy_high!F69</f>
        <v>0.960610734956864</v>
      </c>
      <c r="O70" s="3" t="n">
        <f aca="false">Adequacy_high!H69</f>
        <v>0.966758939297025</v>
      </c>
      <c r="P70" s="3" t="n">
        <f aca="false">Adequacy_high!L69</f>
        <v>0.220019764348898</v>
      </c>
      <c r="Q70" s="0" t="n">
        <f aca="false">Q66+1</f>
        <v>2031</v>
      </c>
      <c r="R70" s="4" t="n">
        <f aca="false">Adequacy_high!J69</f>
        <v>0.547471976941918</v>
      </c>
      <c r="S70" s="3" t="n">
        <f aca="false">Adequacy_high!N69</f>
        <v>0.198156123730479</v>
      </c>
      <c r="T70" s="3" t="n">
        <f aca="false">Adequacy_high!P69</f>
        <v>0.214982634284466</v>
      </c>
      <c r="U70" s="0" t="n">
        <f aca="false">O70-N70</f>
        <v>0.00614820434016128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0.577065342571323</v>
      </c>
      <c r="C71" s="3" t="n">
        <f aca="false">Adequacy_high!C70</f>
        <v>0.199512123315038</v>
      </c>
      <c r="D71" s="3" t="n">
        <f aca="false">Adequacy_high!D70</f>
        <v>0.223422534113639</v>
      </c>
      <c r="E71" s="3" t="n">
        <f aca="false">Adequacy_high!E70</f>
        <v>0.831604084524776</v>
      </c>
      <c r="F71" s="3" t="n">
        <f aca="false">Adequacy_high!G70</f>
        <v>0.856269488767804</v>
      </c>
      <c r="G71" s="3" t="n">
        <f aca="false">Adequacy_high!K70</f>
        <v>0.209033365346553</v>
      </c>
      <c r="H71" s="0" t="n">
        <f aca="false">H67+1</f>
        <v>2032</v>
      </c>
      <c r="I71" s="3" t="n">
        <f aca="false">Adequacy_high!I70</f>
        <v>0.479889895920002</v>
      </c>
      <c r="J71" s="3" t="n">
        <f aca="false">Adequacy_high!M70</f>
        <v>0.165915096660996</v>
      </c>
      <c r="K71" s="3" t="n">
        <f aca="false">Adequacy_high!O70</f>
        <v>0.185799091943779</v>
      </c>
      <c r="L71" s="0" t="n">
        <f aca="false">F71-E71</f>
        <v>0.0246654042430272</v>
      </c>
      <c r="N71" s="3" t="n">
        <f aca="false">Adequacy_high!F70</f>
        <v>0.958203907678993</v>
      </c>
      <c r="O71" s="3" t="n">
        <f aca="false">Adequacy_high!H70</f>
        <v>0.964675735856512</v>
      </c>
      <c r="P71" s="3" t="n">
        <f aca="false">Adequacy_high!L70</f>
        <v>0.220001915172408</v>
      </c>
      <c r="Q71" s="0" t="n">
        <f aca="false">Q67+1</f>
        <v>2032</v>
      </c>
      <c r="R71" s="4" t="n">
        <f aca="false">Adequacy_high!J70</f>
        <v>0.543774174506146</v>
      </c>
      <c r="S71" s="3" t="n">
        <f aca="false">Adequacy_high!N70</f>
        <v>0.195500072121999</v>
      </c>
      <c r="T71" s="3" t="n">
        <f aca="false">Adequacy_high!P70</f>
        <v>0.218929661050848</v>
      </c>
      <c r="U71" s="0" t="n">
        <f aca="false">O71-N71</f>
        <v>0.00647182817751957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0.572081801464922</v>
      </c>
      <c r="C72" s="3" t="n">
        <f aca="false">Adequacy_high!C71</f>
        <v>0.197364245161745</v>
      </c>
      <c r="D72" s="3" t="n">
        <f aca="false">Adequacy_high!D71</f>
        <v>0.230553953373333</v>
      </c>
      <c r="E72" s="3" t="n">
        <f aca="false">Adequacy_high!E71</f>
        <v>0.830843098508154</v>
      </c>
      <c r="F72" s="3" t="n">
        <f aca="false">Adequacy_high!G71</f>
        <v>0.855961392089312</v>
      </c>
      <c r="G72" s="3" t="n">
        <f aca="false">Adequacy_high!K71</f>
        <v>0.209110680176567</v>
      </c>
      <c r="H72" s="0" t="n">
        <f aca="false">H68+1</f>
        <v>2032</v>
      </c>
      <c r="I72" s="3" t="n">
        <f aca="false">Adequacy_high!I71</f>
        <v>0.475310216529242</v>
      </c>
      <c r="J72" s="3" t="n">
        <f aca="false">Adequacy_high!M71</f>
        <v>0.163978720984907</v>
      </c>
      <c r="K72" s="3" t="n">
        <f aca="false">Adequacy_high!O71</f>
        <v>0.191554160994004</v>
      </c>
      <c r="L72" s="0" t="n">
        <f aca="false">F72-E72</f>
        <v>0.0251182935811585</v>
      </c>
      <c r="N72" s="3" t="n">
        <f aca="false">Adequacy_high!F71</f>
        <v>0.957902961029119</v>
      </c>
      <c r="O72" s="3" t="n">
        <f aca="false">Adequacy_high!H71</f>
        <v>0.964346673877902</v>
      </c>
      <c r="P72" s="3" t="n">
        <f aca="false">Adequacy_high!L71</f>
        <v>0.220212388294115</v>
      </c>
      <c r="Q72" s="0" t="n">
        <f aca="false">Q68+1</f>
        <v>2032</v>
      </c>
      <c r="R72" s="4" t="n">
        <f aca="false">Adequacy_high!J71</f>
        <v>0.53854253287891</v>
      </c>
      <c r="S72" s="3" t="n">
        <f aca="false">Adequacy_high!N71</f>
        <v>0.19341723403191</v>
      </c>
      <c r="T72" s="3" t="n">
        <f aca="false">Adequacy_high!P71</f>
        <v>0.2259431941183</v>
      </c>
      <c r="U72" s="0" t="n">
        <f aca="false">O72-N72</f>
        <v>0.00644371284878365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0.566383471339116</v>
      </c>
      <c r="C73" s="3" t="n">
        <f aca="false">Adequacy_high!C72</f>
        <v>0.194388681852323</v>
      </c>
      <c r="D73" s="3" t="n">
        <f aca="false">Adequacy_high!D72</f>
        <v>0.239227846808561</v>
      </c>
      <c r="E73" s="3" t="n">
        <f aca="false">Adequacy_high!E72</f>
        <v>0.828934781990848</v>
      </c>
      <c r="F73" s="3" t="n">
        <f aca="false">Adequacy_high!G72</f>
        <v>0.854458032375547</v>
      </c>
      <c r="G73" s="3" t="n">
        <f aca="false">Adequacy_high!K72</f>
        <v>0.208899621189052</v>
      </c>
      <c r="H73" s="0" t="n">
        <f aca="false">H69+1</f>
        <v>2032</v>
      </c>
      <c r="I73" s="3" t="n">
        <f aca="false">Adequacy_high!I72</f>
        <v>0.46949495933771</v>
      </c>
      <c r="J73" s="3" t="n">
        <f aca="false">Adequacy_high!M72</f>
        <v>0.161135539612744</v>
      </c>
      <c r="K73" s="3" t="n">
        <f aca="false">Adequacy_high!O72</f>
        <v>0.198304283040394</v>
      </c>
      <c r="L73" s="0" t="n">
        <f aca="false">F73-E73</f>
        <v>0.0255232503846982</v>
      </c>
      <c r="N73" s="3" t="n">
        <f aca="false">Adequacy_high!F72</f>
        <v>0.955582449064232</v>
      </c>
      <c r="O73" s="3" t="n">
        <f aca="false">Adequacy_high!H72</f>
        <v>0.962501993466697</v>
      </c>
      <c r="P73" s="3" t="n">
        <f aca="false">Adequacy_high!L72</f>
        <v>0.220053341098076</v>
      </c>
      <c r="Q73" s="0" t="n">
        <f aca="false">Q69+1</f>
        <v>2032</v>
      </c>
      <c r="R73" s="4" t="n">
        <f aca="false">Adequacy_high!J72</f>
        <v>0.531607641694176</v>
      </c>
      <c r="S73" s="3" t="n">
        <f aca="false">Adequacy_high!N72</f>
        <v>0.190066333951288</v>
      </c>
      <c r="T73" s="3" t="n">
        <f aca="false">Adequacy_high!P72</f>
        <v>0.233908473418768</v>
      </c>
      <c r="U73" s="0" t="n">
        <f aca="false">O73-N73</f>
        <v>0.00691954440246523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0.562874662797371</v>
      </c>
      <c r="C74" s="3" t="n">
        <f aca="false">Adequacy_high!C73</f>
        <v>0.192035613681896</v>
      </c>
      <c r="D74" s="3" t="n">
        <f aca="false">Adequacy_high!D73</f>
        <v>0.245089723520733</v>
      </c>
      <c r="E74" s="3" t="n">
        <f aca="false">Adequacy_high!E73</f>
        <v>0.825930132693534</v>
      </c>
      <c r="F74" s="3" t="n">
        <f aca="false">Adequacy_high!G73</f>
        <v>0.851987334294594</v>
      </c>
      <c r="G74" s="3" t="n">
        <f aca="false">Adequacy_high!K73</f>
        <v>0.209209851050368</v>
      </c>
      <c r="H74" s="0" t="n">
        <f aca="false">H70+1</f>
        <v>2032</v>
      </c>
      <c r="I74" s="3" t="n">
        <f aca="false">Adequacy_high!I73</f>
        <v>0.464895144934061</v>
      </c>
      <c r="J74" s="3" t="n">
        <f aca="false">Adequacy_high!M73</f>
        <v>0.158607999890172</v>
      </c>
      <c r="K74" s="3" t="n">
        <f aca="false">Adequacy_high!O73</f>
        <v>0.2024269878693</v>
      </c>
      <c r="L74" s="0" t="n">
        <f aca="false">F74-E74</f>
        <v>0.0260572016010603</v>
      </c>
      <c r="N74" s="3" t="n">
        <f aca="false">Adequacy_high!F73</f>
        <v>0.954091464485221</v>
      </c>
      <c r="O74" s="3" t="n">
        <f aca="false">Adequacy_high!H73</f>
        <v>0.960971904214189</v>
      </c>
      <c r="P74" s="3" t="n">
        <f aca="false">Adequacy_high!L73</f>
        <v>0.219968157392776</v>
      </c>
      <c r="Q74" s="0" t="n">
        <f aca="false">Q70+1</f>
        <v>2032</v>
      </c>
      <c r="R74" s="4" t="n">
        <f aca="false">Adequacy_high!J73</f>
        <v>0.52690724198351</v>
      </c>
      <c r="S74" s="3" t="n">
        <f aca="false">Adequacy_high!N73</f>
        <v>0.187668335238396</v>
      </c>
      <c r="T74" s="3" t="n">
        <f aca="false">Adequacy_high!P73</f>
        <v>0.239515887263315</v>
      </c>
      <c r="U74" s="0" t="n">
        <f aca="false">O74-N74</f>
        <v>0.00688043972896757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0.56087642951217</v>
      </c>
      <c r="C75" s="3" t="n">
        <f aca="false">Adequacy_high!C74</f>
        <v>0.190236374607984</v>
      </c>
      <c r="D75" s="3" t="n">
        <f aca="false">Adequacy_high!D74</f>
        <v>0.248887195879846</v>
      </c>
      <c r="E75" s="3" t="n">
        <f aca="false">Adequacy_high!E74</f>
        <v>0.82543279342494</v>
      </c>
      <c r="F75" s="3" t="n">
        <f aca="false">Adequacy_high!G74</f>
        <v>0.851427054027385</v>
      </c>
      <c r="G75" s="3" t="n">
        <f aca="false">Adequacy_high!K74</f>
        <v>0.208649330453911</v>
      </c>
      <c r="H75" s="0" t="n">
        <f aca="false">H71+1</f>
        <v>2033</v>
      </c>
      <c r="I75" s="3" t="n">
        <f aca="false">Adequacy_high!I74</f>
        <v>0.462965797978436</v>
      </c>
      <c r="J75" s="3" t="n">
        <f aca="false">Adequacy_high!M74</f>
        <v>0.157027342103701</v>
      </c>
      <c r="K75" s="3" t="n">
        <f aca="false">Adequacy_high!O74</f>
        <v>0.205439653342802</v>
      </c>
      <c r="L75" s="0" t="n">
        <f aca="false">F75-E75</f>
        <v>0.0259942606024457</v>
      </c>
      <c r="N75" s="3" t="n">
        <f aca="false">Adequacy_high!F74</f>
        <v>0.954158704803012</v>
      </c>
      <c r="O75" s="3" t="n">
        <f aca="false">Adequacy_high!H74</f>
        <v>0.961184025611874</v>
      </c>
      <c r="P75" s="3" t="n">
        <f aca="false">Adequacy_high!L74</f>
        <v>0.219652239599162</v>
      </c>
      <c r="Q75" s="0" t="n">
        <f aca="false">Q71+1</f>
        <v>2033</v>
      </c>
      <c r="R75" s="4" t="n">
        <f aca="false">Adequacy_high!J74</f>
        <v>0.525345203164072</v>
      </c>
      <c r="S75" s="3" t="n">
        <f aca="false">Adequacy_high!N74</f>
        <v>0.185769863922637</v>
      </c>
      <c r="T75" s="3" t="n">
        <f aca="false">Adequacy_high!P74</f>
        <v>0.243043637716303</v>
      </c>
      <c r="U75" s="0" t="n">
        <f aca="false">O75-N75</f>
        <v>0.00702532080886231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0.556447014535056</v>
      </c>
      <c r="C76" s="3" t="n">
        <f aca="false">Adequacy_high!C75</f>
        <v>0.187601106742703</v>
      </c>
      <c r="D76" s="3" t="n">
        <f aca="false">Adequacy_high!D75</f>
        <v>0.255951878722242</v>
      </c>
      <c r="E76" s="3" t="n">
        <f aca="false">Adequacy_high!E75</f>
        <v>0.825460770527386</v>
      </c>
      <c r="F76" s="3" t="n">
        <f aca="false">Adequacy_high!G75</f>
        <v>0.850712677416674</v>
      </c>
      <c r="G76" s="3" t="n">
        <f aca="false">Adequacy_high!K75</f>
        <v>0.20858344048149</v>
      </c>
      <c r="H76" s="0" t="n">
        <f aca="false">H72+1</f>
        <v>2033</v>
      </c>
      <c r="I76" s="3" t="n">
        <f aca="false">Adequacy_high!I75</f>
        <v>0.45932518137577</v>
      </c>
      <c r="J76" s="3" t="n">
        <f aca="false">Adequacy_high!M75</f>
        <v>0.154857354123622</v>
      </c>
      <c r="K76" s="3" t="n">
        <f aca="false">Adequacy_high!O75</f>
        <v>0.211278235027994</v>
      </c>
      <c r="L76" s="0" t="n">
        <f aca="false">F76-E76</f>
        <v>0.0252519068892886</v>
      </c>
      <c r="N76" s="3" t="n">
        <f aca="false">Adequacy_high!F75</f>
        <v>0.953182717138058</v>
      </c>
      <c r="O76" s="3" t="n">
        <f aca="false">Adequacy_high!H75</f>
        <v>0.960892297017213</v>
      </c>
      <c r="P76" s="3" t="n">
        <f aca="false">Adequacy_high!L75</f>
        <v>0.221058344395723</v>
      </c>
      <c r="Q76" s="0" t="n">
        <f aca="false">Q72+1</f>
        <v>2033</v>
      </c>
      <c r="R76" s="4" t="n">
        <f aca="false">Adequacy_high!J75</f>
        <v>0.520299583908601</v>
      </c>
      <c r="S76" s="3" t="n">
        <f aca="false">Adequacy_high!N75</f>
        <v>0.183088283802146</v>
      </c>
      <c r="T76" s="3" t="n">
        <f aca="false">Adequacy_high!P75</f>
        <v>0.249794849427311</v>
      </c>
      <c r="U76" s="0" t="n">
        <f aca="false">O76-N76</f>
        <v>0.00770957987915477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0.553948618651849</v>
      </c>
      <c r="C77" s="3" t="n">
        <f aca="false">Adequacy_high!C76</f>
        <v>0.185439854965304</v>
      </c>
      <c r="D77" s="3" t="n">
        <f aca="false">Adequacy_high!D76</f>
        <v>0.260611526382848</v>
      </c>
      <c r="E77" s="3" t="n">
        <f aca="false">Adequacy_high!E76</f>
        <v>0.822774309749073</v>
      </c>
      <c r="F77" s="3" t="n">
        <f aca="false">Adequacy_high!G76</f>
        <v>0.849093700707957</v>
      </c>
      <c r="G77" s="3" t="n">
        <f aca="false">Adequacy_high!K76</f>
        <v>0.211528706387</v>
      </c>
      <c r="H77" s="0" t="n">
        <f aca="false">H73+1</f>
        <v>2033</v>
      </c>
      <c r="I77" s="3" t="n">
        <f aca="false">Adequacy_high!I76</f>
        <v>0.455774692347727</v>
      </c>
      <c r="J77" s="3" t="n">
        <f aca="false">Adequacy_high!M76</f>
        <v>0.152575148669046</v>
      </c>
      <c r="K77" s="3" t="n">
        <f aca="false">Adequacy_high!O76</f>
        <v>0.2144244687323</v>
      </c>
      <c r="L77" s="0" t="n">
        <f aca="false">F77-E77</f>
        <v>0.0263193909588841</v>
      </c>
      <c r="N77" s="3" t="n">
        <f aca="false">Adequacy_high!F76</f>
        <v>0.95308683477905</v>
      </c>
      <c r="O77" s="3" t="n">
        <f aca="false">Adequacy_high!H76</f>
        <v>0.961195005039009</v>
      </c>
      <c r="P77" s="3" t="n">
        <f aca="false">Adequacy_high!L76</f>
        <v>0.224632659655754</v>
      </c>
      <c r="Q77" s="0" t="n">
        <f aca="false">Q73+1</f>
        <v>2033</v>
      </c>
      <c r="R77" s="4" t="n">
        <f aca="false">Adequacy_high!J76</f>
        <v>0.517600023328088</v>
      </c>
      <c r="S77" s="3" t="n">
        <f aca="false">Adequacy_high!N76</f>
        <v>0.181047777300205</v>
      </c>
      <c r="T77" s="3" t="n">
        <f aca="false">Adequacy_high!P76</f>
        <v>0.254439034150757</v>
      </c>
      <c r="U77" s="0" t="n">
        <f aca="false">O77-N77</f>
        <v>0.0081081702599588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0.551657908760347</v>
      </c>
      <c r="C78" s="3" t="n">
        <f aca="false">Adequacy_high!C77</f>
        <v>0.182745267845497</v>
      </c>
      <c r="D78" s="3" t="n">
        <f aca="false">Adequacy_high!D77</f>
        <v>0.265596823394156</v>
      </c>
      <c r="E78" s="3" t="n">
        <f aca="false">Adequacy_high!E77</f>
        <v>0.822349445091857</v>
      </c>
      <c r="F78" s="3" t="n">
        <f aca="false">Adequacy_high!G77</f>
        <v>0.849406114207503</v>
      </c>
      <c r="G78" s="3" t="n">
        <f aca="false">Adequacy_high!K77</f>
        <v>0.212230807495272</v>
      </c>
      <c r="H78" s="0" t="n">
        <f aca="false">H74+1</f>
        <v>2033</v>
      </c>
      <c r="I78" s="3" t="n">
        <f aca="false">Adequacy_high!I77</f>
        <v>0.453655575149605</v>
      </c>
      <c r="J78" s="3" t="n">
        <f aca="false">Adequacy_high!M77</f>
        <v>0.150280469605907</v>
      </c>
      <c r="K78" s="3" t="n">
        <f aca="false">Adequacy_high!O77</f>
        <v>0.218413400336344</v>
      </c>
      <c r="L78" s="0" t="n">
        <f aca="false">F78-E78</f>
        <v>0.027056669115646</v>
      </c>
      <c r="N78" s="3" t="n">
        <f aca="false">Adequacy_high!F77</f>
        <v>0.952477319235815</v>
      </c>
      <c r="O78" s="3" t="n">
        <f aca="false">Adequacy_high!H77</f>
        <v>0.960959682971154</v>
      </c>
      <c r="P78" s="3" t="n">
        <f aca="false">Adequacy_high!L77</f>
        <v>0.225008767651911</v>
      </c>
      <c r="Q78" s="0" t="n">
        <f aca="false">Q74+1</f>
        <v>2033</v>
      </c>
      <c r="R78" s="4" t="n">
        <f aca="false">Adequacy_high!J77</f>
        <v>0.515746466665801</v>
      </c>
      <c r="S78" s="3" t="n">
        <f aca="false">Adequacy_high!N77</f>
        <v>0.178012500250926</v>
      </c>
      <c r="T78" s="3" t="n">
        <f aca="false">Adequacy_high!P77</f>
        <v>0.258718352319088</v>
      </c>
      <c r="U78" s="0" t="n">
        <f aca="false">O78-N78</f>
        <v>0.0084823637353385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0.550624278441678</v>
      </c>
      <c r="C79" s="3" t="n">
        <f aca="false">Adequacy_high!C78</f>
        <v>0.18003264828891</v>
      </c>
      <c r="D79" s="3" t="n">
        <f aca="false">Adequacy_high!D78</f>
        <v>0.269343073269413</v>
      </c>
      <c r="E79" s="3" t="n">
        <f aca="false">Adequacy_high!E78</f>
        <v>0.818406639318906</v>
      </c>
      <c r="F79" s="3" t="n">
        <f aca="false">Adequacy_high!G78</f>
        <v>0.846169831887521</v>
      </c>
      <c r="G79" s="3" t="n">
        <f aca="false">Adequacy_high!K78</f>
        <v>0.210738954519038</v>
      </c>
      <c r="H79" s="0" t="n">
        <f aca="false">H75+1</f>
        <v>2034</v>
      </c>
      <c r="I79" s="3" t="n">
        <f aca="false">Adequacy_high!I78</f>
        <v>0.450634565246851</v>
      </c>
      <c r="J79" s="3" t="n">
        <f aca="false">Adequacy_high!M78</f>
        <v>0.147339914653809</v>
      </c>
      <c r="K79" s="3" t="n">
        <f aca="false">Adequacy_high!O78</f>
        <v>0.220432159418246</v>
      </c>
      <c r="L79" s="0" t="n">
        <f aca="false">F79-E79</f>
        <v>0.0277631925686153</v>
      </c>
      <c r="N79" s="3" t="n">
        <f aca="false">Adequacy_high!F78</f>
        <v>0.950837741364076</v>
      </c>
      <c r="O79" s="3" t="n">
        <f aca="false">Adequacy_high!H78</f>
        <v>0.959061624340324</v>
      </c>
      <c r="P79" s="3" t="n">
        <f aca="false">Adequacy_high!L78</f>
        <v>0.222810377638412</v>
      </c>
      <c r="Q79" s="0" t="n">
        <f aca="false">Q75+1</f>
        <v>2034</v>
      </c>
      <c r="R79" s="4" t="n">
        <f aca="false">Adequacy_high!J78</f>
        <v>0.51311358776946</v>
      </c>
      <c r="S79" s="3" t="n">
        <f aca="false">Adequacy_high!N78</f>
        <v>0.175364699985094</v>
      </c>
      <c r="T79" s="3" t="n">
        <f aca="false">Adequacy_high!P78</f>
        <v>0.262359453609522</v>
      </c>
      <c r="U79" s="0" t="n">
        <f aca="false">O79-N79</f>
        <v>0.00822388297624721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0.551004354206259</v>
      </c>
      <c r="C80" s="3" t="n">
        <f aca="false">Adequacy_high!C79</f>
        <v>0.176475258004763</v>
      </c>
      <c r="D80" s="3" t="n">
        <f aca="false">Adequacy_high!D79</f>
        <v>0.272520387788977</v>
      </c>
      <c r="E80" s="3" t="n">
        <f aca="false">Adequacy_high!E79</f>
        <v>0.814668860596359</v>
      </c>
      <c r="F80" s="3" t="n">
        <f aca="false">Adequacy_high!G79</f>
        <v>0.842279293312147</v>
      </c>
      <c r="G80" s="3" t="n">
        <f aca="false">Adequacy_high!K79</f>
        <v>0.209263421291727</v>
      </c>
      <c r="H80" s="0" t="n">
        <f aca="false">H76+1</f>
        <v>2034</v>
      </c>
      <c r="I80" s="3" t="n">
        <f aca="false">Adequacy_high!I79</f>
        <v>0.448886089424846</v>
      </c>
      <c r="J80" s="3" t="n">
        <f aca="false">Adequacy_high!M79</f>
        <v>0.143768897362189</v>
      </c>
      <c r="K80" s="3" t="n">
        <f aca="false">Adequacy_high!O79</f>
        <v>0.222013873809324</v>
      </c>
      <c r="L80" s="0" t="n">
        <f aca="false">F80-E80</f>
        <v>0.0276104327157876</v>
      </c>
      <c r="N80" s="3" t="n">
        <f aca="false">Adequacy_high!F79</f>
        <v>0.949360519337513</v>
      </c>
      <c r="O80" s="3" t="n">
        <f aca="false">Adequacy_high!H79</f>
        <v>0.957576996112272</v>
      </c>
      <c r="P80" s="3" t="n">
        <f aca="false">Adequacy_high!L79</f>
        <v>0.22212694854566</v>
      </c>
      <c r="Q80" s="0" t="n">
        <f aca="false">Q76+1</f>
        <v>2034</v>
      </c>
      <c r="R80" s="4" t="n">
        <f aca="false">Adequacy_high!J79</f>
        <v>0.512452292935422</v>
      </c>
      <c r="S80" s="3" t="n">
        <f aca="false">Adequacy_high!N79</f>
        <v>0.171724364592463</v>
      </c>
      <c r="T80" s="3" t="n">
        <f aca="false">Adequacy_high!P79</f>
        <v>0.265183861809629</v>
      </c>
      <c r="U80" s="0" t="n">
        <f aca="false">O80-N80</f>
        <v>0.00821647677475901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0.550394575465871</v>
      </c>
      <c r="C81" s="3" t="n">
        <f aca="false">Adequacy_high!C80</f>
        <v>0.174492811192179</v>
      </c>
      <c r="D81" s="3" t="n">
        <f aca="false">Adequacy_high!D80</f>
        <v>0.275112613341949</v>
      </c>
      <c r="E81" s="3" t="n">
        <f aca="false">Adequacy_high!E80</f>
        <v>0.810901637223767</v>
      </c>
      <c r="F81" s="3" t="n">
        <f aca="false">Adequacy_high!G80</f>
        <v>0.838869685188776</v>
      </c>
      <c r="G81" s="3" t="n">
        <f aca="false">Adequacy_high!K80</f>
        <v>0.209327765892037</v>
      </c>
      <c r="H81" s="0" t="n">
        <f aca="false">H77+1</f>
        <v>2034</v>
      </c>
      <c r="I81" s="3" t="n">
        <f aca="false">Adequacy_high!I80</f>
        <v>0.446315862364355</v>
      </c>
      <c r="J81" s="3" t="n">
        <f aca="false">Adequacy_high!M80</f>
        <v>0.141496506279516</v>
      </c>
      <c r="K81" s="3" t="n">
        <f aca="false">Adequacy_high!O80</f>
        <v>0.223089268579896</v>
      </c>
      <c r="L81" s="0" t="n">
        <f aca="false">F81-E81</f>
        <v>0.0279680479650097</v>
      </c>
      <c r="N81" s="3" t="n">
        <f aca="false">Adequacy_high!F80</f>
        <v>0.947436996016462</v>
      </c>
      <c r="O81" s="3" t="n">
        <f aca="false">Adequacy_high!H80</f>
        <v>0.955932323400069</v>
      </c>
      <c r="P81" s="3" t="n">
        <f aca="false">Adequacy_high!L80</f>
        <v>0.222514737089485</v>
      </c>
      <c r="Q81" s="0" t="n">
        <f aca="false">Q77+1</f>
        <v>2034</v>
      </c>
      <c r="R81" s="4" t="n">
        <f aca="false">Adequacy_high!J80</f>
        <v>0.510870008261481</v>
      </c>
      <c r="S81" s="3" t="n">
        <f aca="false">Adequacy_high!N80</f>
        <v>0.169432566446461</v>
      </c>
      <c r="T81" s="3" t="n">
        <f aca="false">Adequacy_high!P80</f>
        <v>0.267134421308519</v>
      </c>
      <c r="U81" s="0" t="n">
        <f aca="false">O81-N81</f>
        <v>0.00849532738360714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0.547823223332451</v>
      </c>
      <c r="C82" s="3" t="n">
        <f aca="false">Adequacy_high!C81</f>
        <v>0.171194533246057</v>
      </c>
      <c r="D82" s="3" t="n">
        <f aca="false">Adequacy_high!D81</f>
        <v>0.280982243421491</v>
      </c>
      <c r="E82" s="3" t="n">
        <f aca="false">Adequacy_high!E81</f>
        <v>0.809364668171629</v>
      </c>
      <c r="F82" s="3" t="n">
        <f aca="false">Adequacy_high!G81</f>
        <v>0.836856507157534</v>
      </c>
      <c r="G82" s="3" t="n">
        <f aca="false">Adequacy_high!K81</f>
        <v>0.208752715421855</v>
      </c>
      <c r="H82" s="0" t="n">
        <f aca="false">H78+1</f>
        <v>2034</v>
      </c>
      <c r="I82" s="3" t="n">
        <f aca="false">Adequacy_high!I81</f>
        <v>0.443388761369182</v>
      </c>
      <c r="J82" s="3" t="n">
        <f aca="false">Adequacy_high!M81</f>
        <v>0.138558806593492</v>
      </c>
      <c r="K82" s="3" t="n">
        <f aca="false">Adequacy_high!O81</f>
        <v>0.227417100208955</v>
      </c>
      <c r="L82" s="0" t="n">
        <f aca="false">F82-E82</f>
        <v>0.0274918389859046</v>
      </c>
      <c r="N82" s="3" t="n">
        <f aca="false">Adequacy_high!F81</f>
        <v>0.947756046185977</v>
      </c>
      <c r="O82" s="3" t="n">
        <f aca="false">Adequacy_high!H81</f>
        <v>0.956172717170255</v>
      </c>
      <c r="P82" s="3" t="n">
        <f aca="false">Adequacy_high!L81</f>
        <v>0.222564094462065</v>
      </c>
      <c r="Q82" s="0" t="n">
        <f aca="false">Q78+1</f>
        <v>2034</v>
      </c>
      <c r="R82" s="4" t="n">
        <f aca="false">Adequacy_high!J81</f>
        <v>0.508150063300447</v>
      </c>
      <c r="S82" s="3" t="n">
        <f aca="false">Adequacy_high!N81</f>
        <v>0.166435219444262</v>
      </c>
      <c r="T82" s="3" t="n">
        <f aca="false">Adequacy_high!P81</f>
        <v>0.273170763441267</v>
      </c>
      <c r="U82" s="0" t="n">
        <f aca="false">O82-N82</f>
        <v>0.00841667098427867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0.545398192593591</v>
      </c>
      <c r="C83" s="3" t="n">
        <f aca="false">Adequacy_high!C82</f>
        <v>0.167947312210076</v>
      </c>
      <c r="D83" s="3" t="n">
        <f aca="false">Adequacy_high!D82</f>
        <v>0.286654495196334</v>
      </c>
      <c r="E83" s="3" t="n">
        <f aca="false">Adequacy_high!E82</f>
        <v>0.809634898879236</v>
      </c>
      <c r="F83" s="3" t="n">
        <f aca="false">Adequacy_high!G82</f>
        <v>0.838283605252564</v>
      </c>
      <c r="G83" s="3" t="n">
        <f aca="false">Adequacy_high!K82</f>
        <v>0.20815919029634</v>
      </c>
      <c r="H83" s="0" t="n">
        <f aca="false">H79+1</f>
        <v>2035</v>
      </c>
      <c r="I83" s="3" t="n">
        <f aca="false">Adequacy_high!I82</f>
        <v>0.44157341050943</v>
      </c>
      <c r="J83" s="3" t="n">
        <f aca="false">Adequacy_high!M82</f>
        <v>0.135976005138244</v>
      </c>
      <c r="K83" s="3" t="n">
        <f aca="false">Adequacy_high!O82</f>
        <v>0.232085483231562</v>
      </c>
      <c r="L83" s="0" t="n">
        <f aca="false">F83-E83</f>
        <v>0.0286487063733278</v>
      </c>
      <c r="N83" s="3" t="n">
        <f aca="false">Adequacy_high!F82</f>
        <v>0.946435656262571</v>
      </c>
      <c r="O83" s="3" t="n">
        <f aca="false">Adequacy_high!H82</f>
        <v>0.955423905060325</v>
      </c>
      <c r="P83" s="3" t="n">
        <f aca="false">Adequacy_high!L82</f>
        <v>0.220885649065698</v>
      </c>
      <c r="Q83" s="0" t="n">
        <f aca="false">Q79+1</f>
        <v>2035</v>
      </c>
      <c r="R83" s="4" t="n">
        <f aca="false">Adequacy_high!J82</f>
        <v>0.50440623950456</v>
      </c>
      <c r="S83" s="3" t="n">
        <f aca="false">Adequacy_high!N82</f>
        <v>0.163302589767154</v>
      </c>
      <c r="T83" s="3" t="n">
        <f aca="false">Adequacy_high!P82</f>
        <v>0.278726826990858</v>
      </c>
      <c r="U83" s="0" t="n">
        <f aca="false">O83-N83</f>
        <v>0.00898824879775317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0.544229817255661</v>
      </c>
      <c r="C84" s="3" t="n">
        <f aca="false">Adequacy_high!C83</f>
        <v>0.165401859941353</v>
      </c>
      <c r="D84" s="3" t="n">
        <f aca="false">Adequacy_high!D83</f>
        <v>0.290368322802987</v>
      </c>
      <c r="E84" s="3" t="n">
        <f aca="false">Adequacy_high!E83</f>
        <v>0.808523915749224</v>
      </c>
      <c r="F84" s="3" t="n">
        <f aca="false">Adequacy_high!G83</f>
        <v>0.836310700227351</v>
      </c>
      <c r="G84" s="3" t="n">
        <f aca="false">Adequacy_high!K83</f>
        <v>0.206158024244382</v>
      </c>
      <c r="H84" s="0" t="n">
        <f aca="false">H80+1</f>
        <v>2035</v>
      </c>
      <c r="I84" s="3" t="n">
        <f aca="false">Adequacy_high!I83</f>
        <v>0.440022822915032</v>
      </c>
      <c r="J84" s="3" t="n">
        <f aca="false">Adequacy_high!M83</f>
        <v>0.133731359471987</v>
      </c>
      <c r="K84" s="3" t="n">
        <f aca="false">Adequacy_high!O83</f>
        <v>0.234769733362206</v>
      </c>
      <c r="L84" s="0" t="n">
        <f aca="false">F84-E84</f>
        <v>0.0277867844781264</v>
      </c>
      <c r="N84" s="3" t="n">
        <f aca="false">Adequacy_high!F83</f>
        <v>0.94431563023117</v>
      </c>
      <c r="O84" s="3" t="n">
        <f aca="false">Adequacy_high!H83</f>
        <v>0.95305614773464</v>
      </c>
      <c r="P84" s="3" t="n">
        <f aca="false">Adequacy_high!L83</f>
        <v>0.219320392083603</v>
      </c>
      <c r="Q84" s="0" t="n">
        <f aca="false">Q80+1</f>
        <v>2035</v>
      </c>
      <c r="R84" s="4" t="n">
        <f aca="false">Adequacy_high!J83</f>
        <v>0.502520576696959</v>
      </c>
      <c r="S84" s="3" t="n">
        <f aca="false">Adequacy_high!N83</f>
        <v>0.160330197836654</v>
      </c>
      <c r="T84" s="3" t="n">
        <f aca="false">Adequacy_high!P83</f>
        <v>0.281464855697556</v>
      </c>
      <c r="U84" s="0" t="n">
        <f aca="false">O84-N84</f>
        <v>0.00874051750347082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0.544444486255267</v>
      </c>
      <c r="C85" s="3" t="n">
        <f aca="false">Adequacy_high!C84</f>
        <v>0.162197351054432</v>
      </c>
      <c r="D85" s="3" t="n">
        <f aca="false">Adequacy_high!D84</f>
        <v>0.293358162690301</v>
      </c>
      <c r="E85" s="3" t="n">
        <f aca="false">Adequacy_high!E84</f>
        <v>0.806292025230451</v>
      </c>
      <c r="F85" s="3" t="n">
        <f aca="false">Adequacy_high!G84</f>
        <v>0.834710320663685</v>
      </c>
      <c r="G85" s="3" t="n">
        <f aca="false">Adequacy_high!K84</f>
        <v>0.20612977908849</v>
      </c>
      <c r="H85" s="0" t="n">
        <f aca="false">H81+1</f>
        <v>2035</v>
      </c>
      <c r="I85" s="3" t="n">
        <f aca="false">Adequacy_high!I84</f>
        <v>0.438981247448312</v>
      </c>
      <c r="J85" s="3" t="n">
        <f aca="false">Adequacy_high!M84</f>
        <v>0.130778430668693</v>
      </c>
      <c r="K85" s="3" t="n">
        <f aca="false">Adequacy_high!O84</f>
        <v>0.236532347113447</v>
      </c>
      <c r="L85" s="0" t="n">
        <f aca="false">F85-E85</f>
        <v>0.0284182954332338</v>
      </c>
      <c r="N85" s="3" t="n">
        <f aca="false">Adequacy_high!F84</f>
        <v>0.941751998399461</v>
      </c>
      <c r="O85" s="3" t="n">
        <f aca="false">Adequacy_high!H84</f>
        <v>0.951251102643616</v>
      </c>
      <c r="P85" s="3" t="n">
        <f aca="false">Adequacy_high!L84</f>
        <v>0.219367423587934</v>
      </c>
      <c r="Q85" s="0" t="n">
        <f aca="false">Q81+1</f>
        <v>2035</v>
      </c>
      <c r="R85" s="4" t="n">
        <f aca="false">Adequacy_high!J84</f>
        <v>0.501376144703218</v>
      </c>
      <c r="S85" s="3" t="n">
        <f aca="false">Adequacy_high!N84</f>
        <v>0.156792739375972</v>
      </c>
      <c r="T85" s="3" t="n">
        <f aca="false">Adequacy_high!P84</f>
        <v>0.283583114320271</v>
      </c>
      <c r="U85" s="0" t="n">
        <f aca="false">O85-N85</f>
        <v>0.00949910424415479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0.543953485103333</v>
      </c>
      <c r="C86" s="3" t="n">
        <f aca="false">Adequacy_high!C85</f>
        <v>0.159462276924807</v>
      </c>
      <c r="D86" s="3" t="n">
        <f aca="false">Adequacy_high!D85</f>
        <v>0.296584237971861</v>
      </c>
      <c r="E86" s="3" t="n">
        <f aca="false">Adequacy_high!E85</f>
        <v>0.804943775900865</v>
      </c>
      <c r="F86" s="3" t="n">
        <f aca="false">Adequacy_high!G85</f>
        <v>0.833314256631856</v>
      </c>
      <c r="G86" s="3" t="n">
        <f aca="false">Adequacy_high!K85</f>
        <v>0.206614253822207</v>
      </c>
      <c r="H86" s="0" t="n">
        <f aca="false">H82+1</f>
        <v>2035</v>
      </c>
      <c r="I86" s="3" t="n">
        <f aca="false">Adequacy_high!I85</f>
        <v>0.437851972213511</v>
      </c>
      <c r="J86" s="3" t="n">
        <f aca="false">Adequacy_high!M85</f>
        <v>0.128358167301603</v>
      </c>
      <c r="K86" s="3" t="n">
        <f aca="false">Adequacy_high!O85</f>
        <v>0.23873363638575</v>
      </c>
      <c r="L86" s="0" t="n">
        <f aca="false">F86-E86</f>
        <v>0.0283704807309914</v>
      </c>
      <c r="N86" s="3" t="n">
        <f aca="false">Adequacy_high!F85</f>
        <v>0.942504863497901</v>
      </c>
      <c r="O86" s="3" t="n">
        <f aca="false">Adequacy_high!H85</f>
        <v>0.951814761367845</v>
      </c>
      <c r="P86" s="3" t="n">
        <f aca="false">Adequacy_high!L85</f>
        <v>0.219728550852172</v>
      </c>
      <c r="Q86" s="0" t="n">
        <f aca="false">Q82+1</f>
        <v>2035</v>
      </c>
      <c r="R86" s="4" t="n">
        <f aca="false">Adequacy_high!J85</f>
        <v>0.501209810687409</v>
      </c>
      <c r="S86" s="3" t="n">
        <f aca="false">Adequacy_high!N85</f>
        <v>0.154304246646329</v>
      </c>
      <c r="T86" s="3" t="n">
        <f aca="false">Adequacy_high!P85</f>
        <v>0.286990806164163</v>
      </c>
      <c r="U86" s="0" t="n">
        <f aca="false">O86-N86</f>
        <v>0.00930989786994441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0.54104336623365</v>
      </c>
      <c r="C87" s="3" t="n">
        <f aca="false">Adequacy_high!C86</f>
        <v>0.156711985354502</v>
      </c>
      <c r="D87" s="3" t="n">
        <f aca="false">Adequacy_high!D86</f>
        <v>0.302244648411847</v>
      </c>
      <c r="E87" s="3" t="n">
        <f aca="false">Adequacy_high!E86</f>
        <v>0.804938831373689</v>
      </c>
      <c r="F87" s="3" t="n">
        <f aca="false">Adequacy_high!G86</f>
        <v>0.83360521259986</v>
      </c>
      <c r="G87" s="3" t="n">
        <f aca="false">Adequacy_high!K86</f>
        <v>0.206141721767344</v>
      </c>
      <c r="H87" s="0" t="n">
        <f aca="false">H83+1</f>
        <v>2036</v>
      </c>
      <c r="I87" s="3" t="n">
        <f aca="false">Adequacy_high!I86</f>
        <v>0.435506814938601</v>
      </c>
      <c r="J87" s="3" t="n">
        <f aca="false">Adequacy_high!M86</f>
        <v>0.126143562353504</v>
      </c>
      <c r="K87" s="3" t="n">
        <f aca="false">Adequacy_high!O86</f>
        <v>0.243288454081584</v>
      </c>
      <c r="L87" s="0" t="n">
        <f aca="false">F87-E87</f>
        <v>0.0286663812261708</v>
      </c>
      <c r="N87" s="3" t="n">
        <f aca="false">Adequacy_high!F86</f>
        <v>0.944185069362506</v>
      </c>
      <c r="O87" s="3" t="n">
        <f aca="false">Adequacy_high!H86</f>
        <v>0.95328839166533</v>
      </c>
      <c r="P87" s="3" t="n">
        <f aca="false">Adequacy_high!L86</f>
        <v>0.218891352789542</v>
      </c>
      <c r="Q87" s="0" t="n">
        <f aca="false">Q83+1</f>
        <v>2036</v>
      </c>
      <c r="R87" s="4" t="n">
        <f aca="false">Adequacy_high!J86</f>
        <v>0.499460483817217</v>
      </c>
      <c r="S87" s="3" t="n">
        <f aca="false">Adequacy_high!N86</f>
        <v>0.151852413952123</v>
      </c>
      <c r="T87" s="3" t="n">
        <f aca="false">Adequacy_high!P86</f>
        <v>0.292872171593167</v>
      </c>
      <c r="U87" s="0" t="n">
        <f aca="false">O87-N87</f>
        <v>0.00910332230282429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0.541340618930659</v>
      </c>
      <c r="C88" s="3" t="n">
        <f aca="false">Adequacy_high!C87</f>
        <v>0.154511499220259</v>
      </c>
      <c r="D88" s="3" t="n">
        <f aca="false">Adequacy_high!D87</f>
        <v>0.304147881849082</v>
      </c>
      <c r="E88" s="3" t="n">
        <f aca="false">Adequacy_high!E87</f>
        <v>0.805362387166095</v>
      </c>
      <c r="F88" s="3" t="n">
        <f aca="false">Adequacy_high!G87</f>
        <v>0.833535430390422</v>
      </c>
      <c r="G88" s="3" t="n">
        <f aca="false">Adequacy_high!K87</f>
        <v>0.204797991971086</v>
      </c>
      <c r="H88" s="0" t="n">
        <f aca="false">H84+1</f>
        <v>2036</v>
      </c>
      <c r="I88" s="3" t="n">
        <f aca="false">Adequacy_high!I87</f>
        <v>0.435975373131967</v>
      </c>
      <c r="J88" s="3" t="n">
        <f aca="false">Adequacy_high!M87</f>
        <v>0.12443774985664</v>
      </c>
      <c r="K88" s="3" t="n">
        <f aca="false">Adequacy_high!O87</f>
        <v>0.244949264177488</v>
      </c>
      <c r="L88" s="0" t="n">
        <f aca="false">F88-E88</f>
        <v>0.0281730432243263</v>
      </c>
      <c r="N88" s="3" t="n">
        <f aca="false">Adequacy_high!F87</f>
        <v>0.942397022992308</v>
      </c>
      <c r="O88" s="3" t="n">
        <f aca="false">Adequacy_high!H87</f>
        <v>0.951965400746042</v>
      </c>
      <c r="P88" s="3" t="n">
        <f aca="false">Adequacy_high!L87</f>
        <v>0.217893560246759</v>
      </c>
      <c r="Q88" s="0" t="n">
        <f aca="false">Q84+1</f>
        <v>2036</v>
      </c>
      <c r="R88" s="4" t="n">
        <f aca="false">Adequacy_high!J87</f>
        <v>0.498188387145293</v>
      </c>
      <c r="S88" s="3" t="n">
        <f aca="false">Adequacy_high!N87</f>
        <v>0.149643384882456</v>
      </c>
      <c r="T88" s="3" t="n">
        <f aca="false">Adequacy_high!P87</f>
        <v>0.29456525096456</v>
      </c>
      <c r="U88" s="0" t="n">
        <f aca="false">O88-N88</f>
        <v>0.00956837775373442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0.542184960560863</v>
      </c>
      <c r="C89" s="3" t="n">
        <f aca="false">Adequacy_high!C88</f>
        <v>0.151176583117289</v>
      </c>
      <c r="D89" s="3" t="n">
        <f aca="false">Adequacy_high!D88</f>
        <v>0.306638456321848</v>
      </c>
      <c r="E89" s="3" t="n">
        <f aca="false">Adequacy_high!E88</f>
        <v>0.804565837975666</v>
      </c>
      <c r="F89" s="3" t="n">
        <f aca="false">Adequacy_high!G88</f>
        <v>0.833158171891023</v>
      </c>
      <c r="G89" s="3" t="n">
        <f aca="false">Adequacy_high!K88</f>
        <v>0.205194238888427</v>
      </c>
      <c r="H89" s="0" t="n">
        <f aca="false">H85+1</f>
        <v>2036</v>
      </c>
      <c r="I89" s="3" t="n">
        <f aca="false">Adequacy_high!I88</f>
        <v>0.436223497131454</v>
      </c>
      <c r="J89" s="3" t="n">
        <f aca="false">Adequacy_high!M88</f>
        <v>0.12163151427806</v>
      </c>
      <c r="K89" s="3" t="n">
        <f aca="false">Adequacy_high!O88</f>
        <v>0.246710826566152</v>
      </c>
      <c r="L89" s="0" t="n">
        <f aca="false">F89-E89</f>
        <v>0.0285923339153571</v>
      </c>
      <c r="N89" s="3" t="n">
        <f aca="false">Adequacy_high!F88</f>
        <v>0.940781914473585</v>
      </c>
      <c r="O89" s="3" t="n">
        <f aca="false">Adequacy_high!H88</f>
        <v>0.95084342811918</v>
      </c>
      <c r="P89" s="3" t="n">
        <f aca="false">Adequacy_high!L88</f>
        <v>0.218327304410474</v>
      </c>
      <c r="Q89" s="0" t="n">
        <f aca="false">Q85+1</f>
        <v>2036</v>
      </c>
      <c r="R89" s="4" t="n">
        <f aca="false">Adequacy_high!J88</f>
        <v>0.498589036854065</v>
      </c>
      <c r="S89" s="3" t="n">
        <f aca="false">Adequacy_high!N88</f>
        <v>0.146017938596374</v>
      </c>
      <c r="T89" s="3" t="n">
        <f aca="false">Adequacy_high!P88</f>
        <v>0.296174939023146</v>
      </c>
      <c r="U89" s="0" t="n">
        <f aca="false">O89-N89</f>
        <v>0.0100615136455949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0.540004229465658</v>
      </c>
      <c r="C90" s="3" t="n">
        <f aca="false">Adequacy_high!C89</f>
        <v>0.147632585175151</v>
      </c>
      <c r="D90" s="3" t="n">
        <f aca="false">Adequacy_high!D89</f>
        <v>0.31236318535919</v>
      </c>
      <c r="E90" s="3" t="n">
        <f aca="false">Adequacy_high!E89</f>
        <v>0.805185904738973</v>
      </c>
      <c r="F90" s="3" t="n">
        <f aca="false">Adequacy_high!G89</f>
        <v>0.833996670703572</v>
      </c>
      <c r="G90" s="3" t="n">
        <f aca="false">Adequacy_high!K89</f>
        <v>0.204675888777274</v>
      </c>
      <c r="H90" s="0" t="n">
        <f aca="false">H86+1</f>
        <v>2036</v>
      </c>
      <c r="I90" s="3" t="n">
        <f aca="false">Adequacy_high!I89</f>
        <v>0.434803794065178</v>
      </c>
      <c r="J90" s="3" t="n">
        <f aca="false">Adequacy_high!M89</f>
        <v>0.118871676663208</v>
      </c>
      <c r="K90" s="3" t="n">
        <f aca="false">Adequacy_high!O89</f>
        <v>0.251510434010587</v>
      </c>
      <c r="L90" s="0" t="n">
        <f aca="false">F90-E90</f>
        <v>0.0288107659645987</v>
      </c>
      <c r="N90" s="3" t="n">
        <f aca="false">Adequacy_high!F89</f>
        <v>0.940087565091175</v>
      </c>
      <c r="O90" s="3" t="n">
        <f aca="false">Adequacy_high!H89</f>
        <v>0.950242637368646</v>
      </c>
      <c r="P90" s="3" t="n">
        <f aca="false">Adequacy_high!L89</f>
        <v>0.21705091691547</v>
      </c>
      <c r="Q90" s="0" t="n">
        <f aca="false">Q86+1</f>
        <v>2036</v>
      </c>
      <c r="R90" s="4" t="n">
        <f aca="false">Adequacy_high!J89</f>
        <v>0.496450895175233</v>
      </c>
      <c r="S90" s="3" t="n">
        <f aca="false">Adequacy_high!N89</f>
        <v>0.142382240563006</v>
      </c>
      <c r="T90" s="3" t="n">
        <f aca="false">Adequacy_high!P89</f>
        <v>0.301254429352937</v>
      </c>
      <c r="U90" s="0" t="n">
        <f aca="false">O90-N90</f>
        <v>0.0101550722774708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0.538884289233323</v>
      </c>
      <c r="C91" s="3" t="n">
        <f aca="false">Adequacy_high!C90</f>
        <v>0.145690681725107</v>
      </c>
      <c r="D91" s="3" t="n">
        <f aca="false">Adequacy_high!D90</f>
        <v>0.31542502904157</v>
      </c>
      <c r="E91" s="3" t="n">
        <f aca="false">Adequacy_high!E90</f>
        <v>0.803617231655213</v>
      </c>
      <c r="F91" s="3" t="n">
        <f aca="false">Adequacy_high!G90</f>
        <v>0.831753267957416</v>
      </c>
      <c r="G91" s="3" t="n">
        <f aca="false">Adequacy_high!K90</f>
        <v>0.204270320059052</v>
      </c>
      <c r="H91" s="0" t="n">
        <f aca="false">H87+1</f>
        <v>2037</v>
      </c>
      <c r="I91" s="3" t="n">
        <f aca="false">Adequacy_high!I90</f>
        <v>0.43305670069617</v>
      </c>
      <c r="J91" s="3" t="n">
        <f aca="false">Adequacy_high!M90</f>
        <v>0.117079542325891</v>
      </c>
      <c r="K91" s="3" t="n">
        <f aca="false">Adequacy_high!O90</f>
        <v>0.253480988633152</v>
      </c>
      <c r="L91" s="0" t="n">
        <f aca="false">F91-E91</f>
        <v>0.0281360363022024</v>
      </c>
      <c r="N91" s="3" t="n">
        <f aca="false">Adequacy_high!F90</f>
        <v>0.940234019494974</v>
      </c>
      <c r="O91" s="3" t="n">
        <f aca="false">Adequacy_high!H90</f>
        <v>0.950369792371225</v>
      </c>
      <c r="P91" s="3" t="n">
        <f aca="false">Adequacy_high!L90</f>
        <v>0.218049568599319</v>
      </c>
      <c r="Q91" s="0" t="n">
        <f aca="false">Q87+1</f>
        <v>2037</v>
      </c>
      <c r="R91" s="4" t="n">
        <f aca="false">Adequacy_high!J90</f>
        <v>0.49612624047017</v>
      </c>
      <c r="S91" s="3" t="n">
        <f aca="false">Adequacy_high!N90</f>
        <v>0.140316982429354</v>
      </c>
      <c r="T91" s="3" t="n">
        <f aca="false">Adequacy_high!P90</f>
        <v>0.30379079659545</v>
      </c>
      <c r="U91" s="0" t="n">
        <f aca="false">O91-N91</f>
        <v>0.0101357728762508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0.537905797527558</v>
      </c>
      <c r="C92" s="3" t="n">
        <f aca="false">Adequacy_high!C91</f>
        <v>0.142071766850464</v>
      </c>
      <c r="D92" s="3" t="n">
        <f aca="false">Adequacy_high!D91</f>
        <v>0.320022435621978</v>
      </c>
      <c r="E92" s="3" t="n">
        <f aca="false">Adequacy_high!E91</f>
        <v>0.803139800462026</v>
      </c>
      <c r="F92" s="3" t="n">
        <f aca="false">Adequacy_high!G91</f>
        <v>0.831055535756518</v>
      </c>
      <c r="G92" s="3" t="n">
        <f aca="false">Adequacy_high!K91</f>
        <v>0.203233491689308</v>
      </c>
      <c r="H92" s="0" t="n">
        <f aca="false">H88+1</f>
        <v>2037</v>
      </c>
      <c r="I92" s="3" t="n">
        <f aca="false">Adequacy_high!I91</f>
        <v>0.43201355489365</v>
      </c>
      <c r="J92" s="3" t="n">
        <f aca="false">Adequacy_high!M91</f>
        <v>0.114103490479569</v>
      </c>
      <c r="K92" s="3" t="n">
        <f aca="false">Adequacy_high!O91</f>
        <v>0.257022755088807</v>
      </c>
      <c r="L92" s="0" t="n">
        <f aca="false">F92-E92</f>
        <v>0.0279157352944915</v>
      </c>
      <c r="N92" s="3" t="n">
        <f aca="false">Adequacy_high!F91</f>
        <v>0.939246598215995</v>
      </c>
      <c r="O92" s="3" t="n">
        <f aca="false">Adequacy_high!H91</f>
        <v>0.949479997534016</v>
      </c>
      <c r="P92" s="3" t="n">
        <f aca="false">Adequacy_high!L91</f>
        <v>0.217025791974179</v>
      </c>
      <c r="Q92" s="0" t="n">
        <f aca="false">Q88+1</f>
        <v>2037</v>
      </c>
      <c r="R92" s="4" t="n">
        <f aca="false">Adequacy_high!J91</f>
        <v>0.494156466706271</v>
      </c>
      <c r="S92" s="3" t="n">
        <f aca="false">Adequacy_high!N91</f>
        <v>0.136843831956674</v>
      </c>
      <c r="T92" s="3" t="n">
        <f aca="false">Adequacy_high!P91</f>
        <v>0.308246299553051</v>
      </c>
      <c r="U92" s="0" t="n">
        <f aca="false">O92-N92</f>
        <v>0.0102333993180201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0.537433384092604</v>
      </c>
      <c r="C93" s="3" t="n">
        <f aca="false">Adequacy_high!C92</f>
        <v>0.139521501464626</v>
      </c>
      <c r="D93" s="3" t="n">
        <f aca="false">Adequacy_high!D92</f>
        <v>0.32304511444277</v>
      </c>
      <c r="E93" s="3" t="n">
        <f aca="false">Adequacy_high!E92</f>
        <v>0.80231328647807</v>
      </c>
      <c r="F93" s="3" t="n">
        <f aca="false">Adequacy_high!G92</f>
        <v>0.829855717978695</v>
      </c>
      <c r="G93" s="3" t="n">
        <f aca="false">Adequacy_high!K92</f>
        <v>0.203530872301776</v>
      </c>
      <c r="H93" s="0" t="n">
        <f aca="false">H89+1</f>
        <v>2037</v>
      </c>
      <c r="I93" s="3" t="n">
        <f aca="false">Adequacy_high!I92</f>
        <v>0.431189944654368</v>
      </c>
      <c r="J93" s="3" t="n">
        <f aca="false">Adequacy_high!M92</f>
        <v>0.111939954374439</v>
      </c>
      <c r="K93" s="3" t="n">
        <f aca="false">Adequacy_high!O92</f>
        <v>0.259183387449263</v>
      </c>
      <c r="L93" s="0" t="n">
        <f aca="false">F93-E93</f>
        <v>0.0275424315006252</v>
      </c>
      <c r="N93" s="3" t="n">
        <f aca="false">Adequacy_high!F92</f>
        <v>0.936529416754229</v>
      </c>
      <c r="O93" s="3" t="n">
        <f aca="false">Adequacy_high!H92</f>
        <v>0.947645196916637</v>
      </c>
      <c r="P93" s="3" t="n">
        <f aca="false">Adequacy_high!L92</f>
        <v>0.218477412274248</v>
      </c>
      <c r="Q93" s="0" t="n">
        <f aca="false">Q89+1</f>
        <v>2037</v>
      </c>
      <c r="R93" s="4" t="n">
        <f aca="false">Adequacy_high!J92</f>
        <v>0.492461670022036</v>
      </c>
      <c r="S93" s="3" t="n">
        <f aca="false">Adequacy_high!N92</f>
        <v>0.133941786210729</v>
      </c>
      <c r="T93" s="3" t="n">
        <f aca="false">Adequacy_high!P92</f>
        <v>0.310125960521464</v>
      </c>
      <c r="U93" s="0" t="n">
        <f aca="false">O93-N93</f>
        <v>0.011115780162408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0.534299570722712</v>
      </c>
      <c r="C94" s="3" t="n">
        <f aca="false">Adequacy_high!C93</f>
        <v>0.1365554071021</v>
      </c>
      <c r="D94" s="3" t="n">
        <f aca="false">Adequacy_high!D93</f>
        <v>0.329145022175188</v>
      </c>
      <c r="E94" s="3" t="n">
        <f aca="false">Adequacy_high!E93</f>
        <v>0.802509452587351</v>
      </c>
      <c r="F94" s="3" t="n">
        <f aca="false">Adequacy_high!G93</f>
        <v>0.830082303884056</v>
      </c>
      <c r="G94" s="3" t="n">
        <f aca="false">Adequacy_high!K93</f>
        <v>0.202697974777662</v>
      </c>
      <c r="H94" s="0" t="n">
        <f aca="false">H90+1</f>
        <v>2037</v>
      </c>
      <c r="I94" s="3" t="n">
        <f aca="false">Adequacy_high!I93</f>
        <v>0.42878045601834</v>
      </c>
      <c r="J94" s="3" t="n">
        <f aca="false">Adequacy_high!M93</f>
        <v>0.109587005001349</v>
      </c>
      <c r="K94" s="3" t="n">
        <f aca="false">Adequacy_high!O93</f>
        <v>0.264141991567662</v>
      </c>
      <c r="L94" s="0" t="n">
        <f aca="false">F94-E94</f>
        <v>0.0275728512967048</v>
      </c>
      <c r="N94" s="3" t="n">
        <f aca="false">Adequacy_high!F93</f>
        <v>0.933967738564689</v>
      </c>
      <c r="O94" s="3" t="n">
        <f aca="false">Adequacy_high!H93</f>
        <v>0.94598869059651</v>
      </c>
      <c r="P94" s="3" t="n">
        <f aca="false">Adequacy_high!L93</f>
        <v>0.217762118808693</v>
      </c>
      <c r="Q94" s="0" t="n">
        <f aca="false">Q90+1</f>
        <v>2037</v>
      </c>
      <c r="R94" s="4" t="n">
        <f aca="false">Adequacy_high!J93</f>
        <v>0.488167266797085</v>
      </c>
      <c r="S94" s="3" t="n">
        <f aca="false">Adequacy_high!N93</f>
        <v>0.130720225023211</v>
      </c>
      <c r="T94" s="3" t="n">
        <f aca="false">Adequacy_high!P93</f>
        <v>0.315080246744392</v>
      </c>
      <c r="U94" s="0" t="n">
        <f aca="false">O94-N94</f>
        <v>0.0120209520318212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0.53303757685933</v>
      </c>
      <c r="C95" s="3" t="n">
        <f aca="false">Adequacy_high!C94</f>
        <v>0.133667519008544</v>
      </c>
      <c r="D95" s="3" t="n">
        <f aca="false">Adequacy_high!D94</f>
        <v>0.333294904132126</v>
      </c>
      <c r="E95" s="3" t="n">
        <f aca="false">Adequacy_high!E94</f>
        <v>0.801331858048808</v>
      </c>
      <c r="F95" s="3" t="n">
        <f aca="false">Adequacy_high!G94</f>
        <v>0.828844701691833</v>
      </c>
      <c r="G95" s="3" t="n">
        <f aca="false">Adequacy_high!K94</f>
        <v>0.20167096660742</v>
      </c>
      <c r="H95" s="0" t="n">
        <f aca="false">H91+1</f>
        <v>2038</v>
      </c>
      <c r="I95" s="3" t="n">
        <f aca="false">Adequacy_high!I94</f>
        <v>0.427139991874521</v>
      </c>
      <c r="J95" s="3" t="n">
        <f aca="false">Adequacy_high!M94</f>
        <v>0.107112041367891</v>
      </c>
      <c r="K95" s="3" t="n">
        <f aca="false">Adequacy_high!O94</f>
        <v>0.267079824806396</v>
      </c>
      <c r="L95" s="0" t="n">
        <f aca="false">F95-E95</f>
        <v>0.0275128436430254</v>
      </c>
      <c r="N95" s="3" t="n">
        <f aca="false">Adequacy_high!F94</f>
        <v>0.93467973793795</v>
      </c>
      <c r="O95" s="3" t="n">
        <f aca="false">Adequacy_high!H94</f>
        <v>0.946474491240156</v>
      </c>
      <c r="P95" s="3" t="n">
        <f aca="false">Adequacy_high!L94</f>
        <v>0.216852168901106</v>
      </c>
      <c r="Q95" s="0" t="n">
        <f aca="false">Q91+1</f>
        <v>2038</v>
      </c>
      <c r="R95" s="4" t="n">
        <f aca="false">Adequacy_high!J94</f>
        <v>0.487454938901072</v>
      </c>
      <c r="S95" s="3" t="n">
        <f aca="false">Adequacy_high!N94</f>
        <v>0.128017644169938</v>
      </c>
      <c r="T95" s="3" t="n">
        <f aca="false">Adequacy_high!P94</f>
        <v>0.31920715486694</v>
      </c>
      <c r="U95" s="0" t="n">
        <f aca="false">O95-N95</f>
        <v>0.0117947533022068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0.532641495465646</v>
      </c>
      <c r="C96" s="3" t="n">
        <f aca="false">Adequacy_high!C95</f>
        <v>0.130954761082535</v>
      </c>
      <c r="D96" s="3" t="n">
        <f aca="false">Adequacy_high!D95</f>
        <v>0.336403743451819</v>
      </c>
      <c r="E96" s="3" t="n">
        <f aca="false">Adequacy_high!E95</f>
        <v>0.799146713939976</v>
      </c>
      <c r="F96" s="3" t="n">
        <f aca="false">Adequacy_high!G95</f>
        <v>0.827774096359399</v>
      </c>
      <c r="G96" s="3" t="n">
        <f aca="false">Adequacy_high!K95</f>
        <v>0.202062220162754</v>
      </c>
      <c r="H96" s="0" t="n">
        <f aca="false">H92+1</f>
        <v>2038</v>
      </c>
      <c r="I96" s="3" t="n">
        <f aca="false">Adequacy_high!I95</f>
        <v>0.425658700809446</v>
      </c>
      <c r="J96" s="3" t="n">
        <f aca="false">Adequacy_high!M95</f>
        <v>0.104652066993903</v>
      </c>
      <c r="K96" s="3" t="n">
        <f aca="false">Adequacy_high!O95</f>
        <v>0.268835946136627</v>
      </c>
      <c r="L96" s="0" t="n">
        <f aca="false">F96-E96</f>
        <v>0.0286273824194234</v>
      </c>
      <c r="N96" s="3" t="n">
        <f aca="false">Adequacy_high!F95</f>
        <v>0.933628547291429</v>
      </c>
      <c r="O96" s="3" t="n">
        <f aca="false">Adequacy_high!H95</f>
        <v>0.945401093579605</v>
      </c>
      <c r="P96" s="3" t="n">
        <f aca="false">Adequacy_high!L95</f>
        <v>0.216517492104891</v>
      </c>
      <c r="Q96" s="0" t="n">
        <f aca="false">Q92+1</f>
        <v>2038</v>
      </c>
      <c r="R96" s="4" t="n">
        <f aca="false">Adequacy_high!J95</f>
        <v>0.486970209996772</v>
      </c>
      <c r="S96" s="3" t="n">
        <f aca="false">Adequacy_high!N95</f>
        <v>0.125154534000022</v>
      </c>
      <c r="T96" s="3" t="n">
        <f aca="false">Adequacy_high!P95</f>
        <v>0.321503803294635</v>
      </c>
      <c r="U96" s="0" t="n">
        <f aca="false">O96-N96</f>
        <v>0.011772546288176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0.531786175208659</v>
      </c>
      <c r="C97" s="3" t="n">
        <f aca="false">Adequacy_high!C96</f>
        <v>0.128190393688812</v>
      </c>
      <c r="D97" s="3" t="n">
        <f aca="false">Adequacy_high!D96</f>
        <v>0.340023431102529</v>
      </c>
      <c r="E97" s="3" t="n">
        <f aca="false">Adequacy_high!E96</f>
        <v>0.798923557925812</v>
      </c>
      <c r="F97" s="3" t="n">
        <f aca="false">Adequacy_high!G96</f>
        <v>0.827324081864964</v>
      </c>
      <c r="G97" s="3" t="n">
        <f aca="false">Adequacy_high!K96</f>
        <v>0.201247085068967</v>
      </c>
      <c r="H97" s="0" t="n">
        <f aca="false">H93+1</f>
        <v>2038</v>
      </c>
      <c r="I97" s="3" t="n">
        <f aca="false">Adequacy_high!I96</f>
        <v>0.424856503153461</v>
      </c>
      <c r="J97" s="3" t="n">
        <f aca="false">Adequacy_high!M96</f>
        <v>0.102414325417776</v>
      </c>
      <c r="K97" s="3" t="n">
        <f aca="false">Adequacy_high!O96</f>
        <v>0.271652729354575</v>
      </c>
      <c r="L97" s="0" t="n">
        <f aca="false">F97-E97</f>
        <v>0.0284005239391518</v>
      </c>
      <c r="N97" s="3" t="n">
        <f aca="false">Adequacy_high!F96</f>
        <v>0.932542082520326</v>
      </c>
      <c r="O97" s="3" t="n">
        <f aca="false">Adequacy_high!H96</f>
        <v>0.944971011725615</v>
      </c>
      <c r="P97" s="3" t="n">
        <f aca="false">Adequacy_high!L96</f>
        <v>0.21637224392463</v>
      </c>
      <c r="Q97" s="0" t="n">
        <f aca="false">Q93+1</f>
        <v>2038</v>
      </c>
      <c r="R97" s="4" t="n">
        <f aca="false">Adequacy_high!J96</f>
        <v>0.485387766718754</v>
      </c>
      <c r="S97" s="3" t="n">
        <f aca="false">Adequacy_high!N96</f>
        <v>0.122424594805161</v>
      </c>
      <c r="T97" s="3" t="n">
        <f aca="false">Adequacy_high!P96</f>
        <v>0.324729720996411</v>
      </c>
      <c r="U97" s="0" t="n">
        <f aca="false">O97-N97</f>
        <v>0.012428929205289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0.535647916023084</v>
      </c>
      <c r="C98" s="3" t="n">
        <f aca="false">Adequacy_high!C97</f>
        <v>0.125964275183649</v>
      </c>
      <c r="D98" s="3" t="n">
        <f aca="false">Adequacy_high!D97</f>
        <v>0.338387808793267</v>
      </c>
      <c r="E98" s="3" t="n">
        <f aca="false">Adequacy_high!E97</f>
        <v>0.796464602980942</v>
      </c>
      <c r="F98" s="3" t="n">
        <f aca="false">Adequacy_high!G97</f>
        <v>0.824110900883307</v>
      </c>
      <c r="G98" s="3" t="n">
        <f aca="false">Adequacy_high!K97</f>
        <v>0.200634498312694</v>
      </c>
      <c r="H98" s="0" t="n">
        <f aca="false">H94+1</f>
        <v>2038</v>
      </c>
      <c r="I98" s="3" t="n">
        <f aca="false">Adequacy_high!I97</f>
        <v>0.426624604772895</v>
      </c>
      <c r="J98" s="3" t="n">
        <f aca="false">Adequacy_high!M97</f>
        <v>0.100326086423927</v>
      </c>
      <c r="K98" s="3" t="n">
        <f aca="false">Adequacy_high!O97</f>
        <v>0.26951391178412</v>
      </c>
      <c r="L98" s="0" t="n">
        <f aca="false">F98-E98</f>
        <v>0.0276462979023651</v>
      </c>
      <c r="N98" s="3" t="n">
        <f aca="false">Adequacy_high!F97</f>
        <v>0.931337596632414</v>
      </c>
      <c r="O98" s="3" t="n">
        <f aca="false">Adequacy_high!H97</f>
        <v>0.943448139354902</v>
      </c>
      <c r="P98" s="3" t="n">
        <f aca="false">Adequacy_high!L97</f>
        <v>0.216827108258288</v>
      </c>
      <c r="Q98" s="0" t="n">
        <f aca="false">Q94+1</f>
        <v>2038</v>
      </c>
      <c r="R98" s="4" t="n">
        <f aca="false">Adequacy_high!J97</f>
        <v>0.488199884551667</v>
      </c>
      <c r="S98" s="3" t="n">
        <f aca="false">Adequacy_high!N97</f>
        <v>0.120209476031052</v>
      </c>
      <c r="T98" s="3" t="n">
        <f aca="false">Adequacy_high!P97</f>
        <v>0.322928236049696</v>
      </c>
      <c r="U98" s="0" t="n">
        <f aca="false">O98-N98</f>
        <v>0.0121105427224882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0.533949575649405</v>
      </c>
      <c r="C99" s="3" t="n">
        <f aca="false">Adequacy_high!C98</f>
        <v>0.123485171632886</v>
      </c>
      <c r="D99" s="3" t="n">
        <f aca="false">Adequacy_high!D98</f>
        <v>0.342565252717708</v>
      </c>
      <c r="E99" s="3" t="n">
        <f aca="false">Adequacy_high!E98</f>
        <v>0.794964091201268</v>
      </c>
      <c r="F99" s="3" t="n">
        <f aca="false">Adequacy_high!G98</f>
        <v>0.821772303646968</v>
      </c>
      <c r="G99" s="3" t="n">
        <f aca="false">Adequacy_high!K98</f>
        <v>0.198539803719854</v>
      </c>
      <c r="H99" s="0" t="n">
        <f aca="false">H95+1</f>
        <v>2039</v>
      </c>
      <c r="I99" s="3" t="n">
        <f aca="false">Adequacy_high!I98</f>
        <v>0.424470739153433</v>
      </c>
      <c r="J99" s="3" t="n">
        <f aca="false">Adequacy_high!M98</f>
        <v>0.0981662772439702</v>
      </c>
      <c r="K99" s="3" t="n">
        <f aca="false">Adequacy_high!O98</f>
        <v>0.272327074803866</v>
      </c>
      <c r="L99" s="0" t="n">
        <f aca="false">F99-E99</f>
        <v>0.0268082124456994</v>
      </c>
      <c r="N99" s="3" t="n">
        <f aca="false">Adequacy_high!F98</f>
        <v>0.928945411506776</v>
      </c>
      <c r="O99" s="3" t="n">
        <f aca="false">Adequacy_high!H98</f>
        <v>0.941487858072206</v>
      </c>
      <c r="P99" s="3" t="n">
        <f aca="false">Adequacy_high!L98</f>
        <v>0.215411288368315</v>
      </c>
      <c r="Q99" s="0" t="n">
        <f aca="false">Q95+1</f>
        <v>2039</v>
      </c>
      <c r="R99" s="4" t="n">
        <f aca="false">Adequacy_high!J98</f>
        <v>0.484865257830709</v>
      </c>
      <c r="S99" s="3" t="n">
        <f aca="false">Adequacy_high!N98</f>
        <v>0.117663907444907</v>
      </c>
      <c r="T99" s="3" t="n">
        <f aca="false">Adequacy_high!P98</f>
        <v>0.326416246231161</v>
      </c>
      <c r="U99" s="0" t="n">
        <f aca="false">O99-N99</f>
        <v>0.0125424465654292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0.532699226034114</v>
      </c>
      <c r="C100" s="3" t="n">
        <f aca="false">Adequacy_high!C99</f>
        <v>0.119900910911954</v>
      </c>
      <c r="D100" s="3" t="n">
        <f aca="false">Adequacy_high!D99</f>
        <v>0.347399863053932</v>
      </c>
      <c r="E100" s="3" t="n">
        <f aca="false">Adequacy_high!E99</f>
        <v>0.797184924217124</v>
      </c>
      <c r="F100" s="3" t="n">
        <f aca="false">Adequacy_high!G99</f>
        <v>0.823901730620923</v>
      </c>
      <c r="G100" s="3" t="n">
        <f aca="false">Adequacy_high!K99</f>
        <v>0.199014078654744</v>
      </c>
      <c r="H100" s="0" t="n">
        <f aca="false">H96+1</f>
        <v>2039</v>
      </c>
      <c r="I100" s="3" t="n">
        <f aca="false">Adequacy_high!I99</f>
        <v>0.424659792136526</v>
      </c>
      <c r="J100" s="3" t="n">
        <f aca="false">Adequacy_high!M99</f>
        <v>0.0955831985789105</v>
      </c>
      <c r="K100" s="3" t="n">
        <f aca="false">Adequacy_high!O99</f>
        <v>0.276941933501688</v>
      </c>
      <c r="L100" s="0" t="n">
        <f aca="false">F100-E100</f>
        <v>0.0267168064037991</v>
      </c>
      <c r="N100" s="3" t="n">
        <f aca="false">Adequacy_high!F99</f>
        <v>0.92788859041169</v>
      </c>
      <c r="O100" s="3" t="n">
        <f aca="false">Adequacy_high!H99</f>
        <v>0.940971924843039</v>
      </c>
      <c r="P100" s="3" t="n">
        <f aca="false">Adequacy_high!L99</f>
        <v>0.216053205436494</v>
      </c>
      <c r="Q100" s="0" t="n">
        <f aca="false">Q96+1</f>
        <v>2039</v>
      </c>
      <c r="R100" s="4" t="n">
        <f aca="false">Adequacy_high!J99</f>
        <v>0.483055013867935</v>
      </c>
      <c r="S100" s="3" t="n">
        <f aca="false">Adequacy_high!N99</f>
        <v>0.114136235168556</v>
      </c>
      <c r="T100" s="3" t="n">
        <f aca="false">Adequacy_high!P99</f>
        <v>0.330697341375198</v>
      </c>
      <c r="U100" s="0" t="n">
        <f aca="false">O100-N100</f>
        <v>0.0130833344313488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0.534513496725983</v>
      </c>
      <c r="C101" s="3" t="n">
        <f aca="false">Adequacy_high!C100</f>
        <v>0.117737236377085</v>
      </c>
      <c r="D101" s="3" t="n">
        <f aca="false">Adequacy_high!D100</f>
        <v>0.347749266896932</v>
      </c>
      <c r="E101" s="3" t="n">
        <f aca="false">Adequacy_high!E100</f>
        <v>0.795561530059892</v>
      </c>
      <c r="F101" s="3" t="n">
        <f aca="false">Adequacy_high!G100</f>
        <v>0.822418336851166</v>
      </c>
      <c r="G101" s="3" t="n">
        <f aca="false">Adequacy_high!K100</f>
        <v>0.198339217343742</v>
      </c>
      <c r="H101" s="0" t="n">
        <f aca="false">H97+1</f>
        <v>2039</v>
      </c>
      <c r="I101" s="3" t="n">
        <f aca="false">Adequacy_high!I100</f>
        <v>0.425238375292986</v>
      </c>
      <c r="J101" s="3" t="n">
        <f aca="false">Adequacy_high!M100</f>
        <v>0.0936672159171769</v>
      </c>
      <c r="K101" s="3" t="n">
        <f aca="false">Adequacy_high!O100</f>
        <v>0.276655938849729</v>
      </c>
      <c r="L101" s="0" t="n">
        <f aca="false">F101-E101</f>
        <v>0.026856806791274</v>
      </c>
      <c r="N101" s="3" t="n">
        <f aca="false">Adequacy_high!F100</f>
        <v>0.926125692772951</v>
      </c>
      <c r="O101" s="3" t="n">
        <f aca="false">Adequacy_high!H100</f>
        <v>0.939817436598454</v>
      </c>
      <c r="P101" s="3" t="n">
        <f aca="false">Adequacy_high!L100</f>
        <v>0.215484982480123</v>
      </c>
      <c r="Q101" s="0" t="n">
        <f aca="false">Q97+1</f>
        <v>2039</v>
      </c>
      <c r="R101" s="4" t="n">
        <f aca="false">Adequacy_high!J100</f>
        <v>0.484412698081577</v>
      </c>
      <c r="S101" s="3" t="n">
        <f aca="false">Adequacy_high!N100</f>
        <v>0.111724114235368</v>
      </c>
      <c r="T101" s="3" t="n">
        <f aca="false">Adequacy_high!P100</f>
        <v>0.329988880456006</v>
      </c>
      <c r="U101" s="0" t="n">
        <f aca="false">O101-N101</f>
        <v>0.0136917438255036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0.535746115952199</v>
      </c>
      <c r="C102" s="3" t="n">
        <f aca="false">Adequacy_high!C101</f>
        <v>0.114116484414987</v>
      </c>
      <c r="D102" s="3" t="n">
        <f aca="false">Adequacy_high!D101</f>
        <v>0.350137399632814</v>
      </c>
      <c r="E102" s="3" t="n">
        <f aca="false">Adequacy_high!E101</f>
        <v>0.793445368020564</v>
      </c>
      <c r="F102" s="3" t="n">
        <f aca="false">Adequacy_high!G101</f>
        <v>0.819838973550033</v>
      </c>
      <c r="G102" s="3" t="n">
        <f aca="false">Adequacy_high!K101</f>
        <v>0.197986181775582</v>
      </c>
      <c r="H102" s="0" t="n">
        <f aca="false">H98+1</f>
        <v>2039</v>
      </c>
      <c r="I102" s="3" t="n">
        <f aca="false">Adequacy_high!I101</f>
        <v>0.42508527413728</v>
      </c>
      <c r="J102" s="3" t="n">
        <f aca="false">Adequacy_high!M101</f>
        <v>0.090545195973862</v>
      </c>
      <c r="K102" s="3" t="n">
        <f aca="false">Adequacy_high!O101</f>
        <v>0.277814897909421</v>
      </c>
      <c r="L102" s="0" t="n">
        <f aca="false">F102-E102</f>
        <v>0.0263936055294693</v>
      </c>
      <c r="N102" s="3" t="n">
        <f aca="false">Adequacy_high!F101</f>
        <v>0.9219534707393</v>
      </c>
      <c r="O102" s="3" t="n">
        <f aca="false">Adequacy_high!H101</f>
        <v>0.93607351066304</v>
      </c>
      <c r="P102" s="3" t="n">
        <f aca="false">Adequacy_high!L101</f>
        <v>0.215787290401376</v>
      </c>
      <c r="Q102" s="0" t="n">
        <f aca="false">Q98+1</f>
        <v>2039</v>
      </c>
      <c r="R102" s="4" t="n">
        <f aca="false">Adequacy_high!J101</f>
        <v>0.482915309796619</v>
      </c>
      <c r="S102" s="3" t="n">
        <f aca="false">Adequacy_high!N101</f>
        <v>0.107918303265377</v>
      </c>
      <c r="T102" s="3" t="n">
        <f aca="false">Adequacy_high!P101</f>
        <v>0.331119857677304</v>
      </c>
      <c r="U102" s="0" t="n">
        <f aca="false">O102-N102</f>
        <v>0.0141200399237404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0.533632375185227</v>
      </c>
      <c r="C103" s="3" t="n">
        <f aca="false">Adequacy_high!C102</f>
        <v>0.111333734639974</v>
      </c>
      <c r="D103" s="3" t="n">
        <f aca="false">Adequacy_high!D102</f>
        <v>0.355033890174799</v>
      </c>
      <c r="E103" s="3" t="n">
        <f aca="false">Adequacy_high!E102</f>
        <v>0.79210960589006</v>
      </c>
      <c r="F103" s="3" t="n">
        <f aca="false">Adequacy_high!G102</f>
        <v>0.817892165245976</v>
      </c>
      <c r="G103" s="3" t="n">
        <f aca="false">Adequacy_high!K102</f>
        <v>0.19645234340262</v>
      </c>
      <c r="H103" s="0" t="n">
        <f aca="false">H99+1</f>
        <v>2040</v>
      </c>
      <c r="I103" s="3" t="n">
        <f aca="false">Adequacy_high!I102</f>
        <v>0.422695330398147</v>
      </c>
      <c r="J103" s="3" t="n">
        <f aca="false">Adequacy_high!M102</f>
        <v>0.0881885206679384</v>
      </c>
      <c r="K103" s="3" t="n">
        <f aca="false">Adequacy_high!O102</f>
        <v>0.281225754823975</v>
      </c>
      <c r="L103" s="0" t="n">
        <f aca="false">F103-E103</f>
        <v>0.0257825593559161</v>
      </c>
      <c r="N103" s="3" t="n">
        <f aca="false">Adequacy_high!F102</f>
        <v>0.920392638155539</v>
      </c>
      <c r="O103" s="3" t="n">
        <f aca="false">Adequacy_high!H102</f>
        <v>0.934534570736475</v>
      </c>
      <c r="P103" s="3" t="n">
        <f aca="false">Adequacy_high!L102</f>
        <v>0.215087362231519</v>
      </c>
      <c r="Q103" s="0" t="n">
        <f aca="false">Q99+1</f>
        <v>2040</v>
      </c>
      <c r="R103" s="4" t="n">
        <f aca="false">Adequacy_high!J102</f>
        <v>0.480579361418697</v>
      </c>
      <c r="S103" s="3" t="n">
        <f aca="false">Adequacy_high!N102</f>
        <v>0.104994540868494</v>
      </c>
      <c r="T103" s="3" t="n">
        <f aca="false">Adequacy_high!P102</f>
        <v>0.334818735868349</v>
      </c>
      <c r="U103" s="0" t="n">
        <f aca="false">O103-N103</f>
        <v>0.0141419325809357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0.535910604683743</v>
      </c>
      <c r="C104" s="3" t="n">
        <f aca="false">Adequacy_high!C103</f>
        <v>0.108756186898643</v>
      </c>
      <c r="D104" s="3" t="n">
        <f aca="false">Adequacy_high!D103</f>
        <v>0.355333208417614</v>
      </c>
      <c r="E104" s="3" t="n">
        <f aca="false">Adequacy_high!E103</f>
        <v>0.790073578203282</v>
      </c>
      <c r="F104" s="3" t="n">
        <f aca="false">Adequacy_high!G103</f>
        <v>0.816418273425011</v>
      </c>
      <c r="G104" s="3" t="n">
        <f aca="false">Adequacy_high!K103</f>
        <v>0.195938175985427</v>
      </c>
      <c r="H104" s="0" t="n">
        <f aca="false">H100+1</f>
        <v>2040</v>
      </c>
      <c r="I104" s="3" t="n">
        <f aca="false">Adequacy_high!I103</f>
        <v>0.423408809039569</v>
      </c>
      <c r="J104" s="3" t="n">
        <f aca="false">Adequacy_high!M103</f>
        <v>0.0859253897347561</v>
      </c>
      <c r="K104" s="3" t="n">
        <f aca="false">Adequacy_high!O103</f>
        <v>0.280739379428957</v>
      </c>
      <c r="L104" s="0" t="n">
        <f aca="false">F104-E104</f>
        <v>0.0263446952217283</v>
      </c>
      <c r="N104" s="3" t="n">
        <f aca="false">Adequacy_high!F103</f>
        <v>0.91773859829933</v>
      </c>
      <c r="O104" s="3" t="n">
        <f aca="false">Adequacy_high!H103</f>
        <v>0.932020306042036</v>
      </c>
      <c r="P104" s="3" t="n">
        <f aca="false">Adequacy_high!L103</f>
        <v>0.213999686063442</v>
      </c>
      <c r="Q104" s="0" t="n">
        <f aca="false">Q100+1</f>
        <v>2040</v>
      </c>
      <c r="R104" s="4" t="n">
        <f aca="false">Adequacy_high!J103</f>
        <v>0.481290804485484</v>
      </c>
      <c r="S104" s="3" t="n">
        <f aca="false">Adequacy_high!N103</f>
        <v>0.102278565971482</v>
      </c>
      <c r="T104" s="3" t="n">
        <f aca="false">Adequacy_high!P103</f>
        <v>0.334169227842364</v>
      </c>
      <c r="U104" s="0" t="n">
        <f aca="false">O104-N104</f>
        <v>0.0142817077427058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0.534183974226867</v>
      </c>
      <c r="C105" s="3" t="n">
        <f aca="false">Adequacy_high!C104</f>
        <v>0.106734174579712</v>
      </c>
      <c r="D105" s="3" t="n">
        <f aca="false">Adequacy_high!D104</f>
        <v>0.359081851193421</v>
      </c>
      <c r="E105" s="3" t="n">
        <f aca="false">Adequacy_high!E104</f>
        <v>0.789405756184204</v>
      </c>
      <c r="F105" s="3" t="n">
        <f aca="false">Adequacy_high!G104</f>
        <v>0.815728679551166</v>
      </c>
      <c r="G105" s="3" t="n">
        <f aca="false">Adequacy_high!K104</f>
        <v>0.195531408369519</v>
      </c>
      <c r="H105" s="0" t="n">
        <f aca="false">H101+1</f>
        <v>2040</v>
      </c>
      <c r="I105" s="3" t="n">
        <f aca="false">Adequacy_high!I104</f>
        <v>0.421687904116044</v>
      </c>
      <c r="J105" s="3" t="n">
        <f aca="false">Adequacy_high!M104</f>
        <v>0.0842565717947943</v>
      </c>
      <c r="K105" s="3" t="n">
        <f aca="false">Adequacy_high!O104</f>
        <v>0.283461280273366</v>
      </c>
      <c r="L105" s="0" t="n">
        <f aca="false">F105-E105</f>
        <v>0.0263229233669624</v>
      </c>
      <c r="N105" s="3" t="n">
        <f aca="false">Adequacy_high!F104</f>
        <v>0.916684778037446</v>
      </c>
      <c r="O105" s="3" t="n">
        <f aca="false">Adequacy_high!H104</f>
        <v>0.931283901652572</v>
      </c>
      <c r="P105" s="3" t="n">
        <f aca="false">Adequacy_high!L104</f>
        <v>0.213920707789056</v>
      </c>
      <c r="Q105" s="0" t="n">
        <f aca="false">Q101+1</f>
        <v>2040</v>
      </c>
      <c r="R105" s="4" t="n">
        <f aca="false">Adequacy_high!J104</f>
        <v>0.478925423373591</v>
      </c>
      <c r="S105" s="3" t="n">
        <f aca="false">Adequacy_high!N104</f>
        <v>0.100305444208461</v>
      </c>
      <c r="T105" s="3" t="n">
        <f aca="false">Adequacy_high!P104</f>
        <v>0.337453910455394</v>
      </c>
      <c r="U105" s="0" t="n">
        <f aca="false">O105-N105</f>
        <v>0.0145991236151262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0.537584668620546</v>
      </c>
      <c r="C106" s="3" t="n">
        <f aca="false">Adequacy_high!C105</f>
        <v>0.10369521669141</v>
      </c>
      <c r="D106" s="3" t="n">
        <f aca="false">Adequacy_high!D105</f>
        <v>0.358720114688044</v>
      </c>
      <c r="E106" s="3" t="n">
        <f aca="false">Adequacy_high!E105</f>
        <v>0.787564185093829</v>
      </c>
      <c r="F106" s="3" t="n">
        <f aca="false">Adequacy_high!G105</f>
        <v>0.813864922797649</v>
      </c>
      <c r="G106" s="3" t="n">
        <f aca="false">Adequacy_high!K105</f>
        <v>0.194236706473978</v>
      </c>
      <c r="H106" s="0" t="n">
        <f aca="false">H102+1</f>
        <v>2040</v>
      </c>
      <c r="I106" s="3" t="n">
        <f aca="false">Adequacy_high!I105</f>
        <v>0.423382431461076</v>
      </c>
      <c r="J106" s="3" t="n">
        <f aca="false">Adequacy_high!M105</f>
        <v>0.0816666388316986</v>
      </c>
      <c r="K106" s="3" t="n">
        <f aca="false">Adequacy_high!O105</f>
        <v>0.282515114801054</v>
      </c>
      <c r="L106" s="0" t="n">
        <f aca="false">F106-E106</f>
        <v>0.02630073770382</v>
      </c>
      <c r="N106" s="3" t="n">
        <f aca="false">Adequacy_high!F105</f>
        <v>0.914642937327682</v>
      </c>
      <c r="O106" s="3" t="n">
        <f aca="false">Adequacy_high!H105</f>
        <v>0.929342427836544</v>
      </c>
      <c r="P106" s="3" t="n">
        <f aca="false">Adequacy_high!L105</f>
        <v>0.213155227936522</v>
      </c>
      <c r="Q106" s="0" t="n">
        <f aca="false">Q102+1</f>
        <v>2040</v>
      </c>
      <c r="R106" s="4" t="n">
        <f aca="false">Adequacy_high!J105</f>
        <v>0.480508667184036</v>
      </c>
      <c r="S106" s="3" t="n">
        <f aca="false">Adequacy_high!N105</f>
        <v>0.0973532756394955</v>
      </c>
      <c r="T106" s="3" t="n">
        <f aca="false">Adequacy_high!P105</f>
        <v>0.33678099450415</v>
      </c>
      <c r="U106" s="0" t="n">
        <f aca="false">O106-N106</f>
        <v>0.0146994905088622</v>
      </c>
    </row>
    <row r="108" customFormat="false" ht="15" hidden="false" customHeight="false" outlineLevel="0" collapsed="false">
      <c r="J108" s="0" t="n">
        <f aca="false">SUM(I106:L106)</f>
        <v>0.813864922797649</v>
      </c>
      <c r="S108" s="0" t="n">
        <f aca="false">SUM(R106:U106)</f>
        <v>0.929342427836544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AA36" activeCellId="0" sqref="AA36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C1" s="5" t="s">
        <v>20</v>
      </c>
      <c r="D1" s="5"/>
      <c r="E1" s="5"/>
      <c r="F1" s="5"/>
      <c r="G1" s="5"/>
      <c r="H1" s="5"/>
      <c r="I1" s="5"/>
      <c r="K1" s="5" t="s">
        <v>0</v>
      </c>
      <c r="L1" s="5"/>
      <c r="M1" s="5"/>
      <c r="N1" s="5"/>
      <c r="O1" s="5"/>
      <c r="P1" s="5"/>
      <c r="Q1" s="5"/>
      <c r="S1" s="5" t="s">
        <v>21</v>
      </c>
      <c r="T1" s="5"/>
      <c r="U1" s="5"/>
      <c r="V1" s="5"/>
      <c r="W1" s="5"/>
      <c r="X1" s="5"/>
      <c r="Y1" s="5"/>
    </row>
    <row r="2" customFormat="false" ht="46.6" hidden="false" customHeight="false" outlineLevel="0" collapsed="false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14</v>
      </c>
      <c r="H2" s="6" t="s">
        <v>8</v>
      </c>
      <c r="I2" s="6" t="s">
        <v>15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14</v>
      </c>
      <c r="P2" s="6" t="s">
        <v>8</v>
      </c>
      <c r="Q2" s="6" t="s">
        <v>15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14</v>
      </c>
      <c r="X2" s="6" t="s">
        <v>8</v>
      </c>
      <c r="Y2" s="6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101" colorId="64" zoomScale="75" zoomScaleNormal="75" zoomScalePageLayoutView="100" workbookViewId="0">
      <selection pane="topLeft" activeCell="O125" activeCellId="0" sqref="O125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E1" s="0" t="s">
        <v>0</v>
      </c>
      <c r="I1" s="0" t="s">
        <v>21</v>
      </c>
    </row>
    <row r="2" customFormat="false" ht="46.6" hidden="false" customHeight="false" outlineLevel="0" collapsed="false">
      <c r="A2" s="6" t="s">
        <v>3</v>
      </c>
      <c r="B2" s="6" t="s">
        <v>22</v>
      </c>
      <c r="C2" s="6" t="s">
        <v>23</v>
      </c>
      <c r="D2" s="6" t="s">
        <v>3</v>
      </c>
      <c r="E2" s="6" t="s">
        <v>22</v>
      </c>
      <c r="F2" s="6" t="s">
        <v>23</v>
      </c>
      <c r="G2" s="6" t="s">
        <v>3</v>
      </c>
      <c r="H2" s="6" t="s">
        <v>22</v>
      </c>
      <c r="I2" s="6" t="s">
        <v>23</v>
      </c>
      <c r="K2" s="6" t="s">
        <v>24</v>
      </c>
      <c r="L2" s="6" t="s">
        <v>24</v>
      </c>
      <c r="M2" s="6" t="s">
        <v>24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3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3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3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3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3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3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3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3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3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3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3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3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3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3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3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3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3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3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3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3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3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3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3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3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3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3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0.53433457267003</v>
      </c>
      <c r="C16" s="3" t="n">
        <f aca="false">Adequacy_low!AF15</f>
        <v>0.235820203722414</v>
      </c>
      <c r="D16" s="3" t="n">
        <f aca="false">D12+1</f>
        <v>2018</v>
      </c>
      <c r="E16" s="3" t="n">
        <f aca="false">Adequacy_central!AE15</f>
        <v>0.53433457267003</v>
      </c>
      <c r="F16" s="3" t="n">
        <f aca="false">Adequacy_central!AF15</f>
        <v>0.235820203722414</v>
      </c>
      <c r="G16" s="3" t="n">
        <f aca="false">G12+1</f>
        <v>2018</v>
      </c>
      <c r="H16" s="3" t="n">
        <f aca="false">Adequacy_high!AE15</f>
        <v>0.53433457267003</v>
      </c>
      <c r="I16" s="3" t="n">
        <f aca="false">Adequacy_high!AF15</f>
        <v>0.235820203722414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0.509045577708791</v>
      </c>
      <c r="C17" s="3" t="n">
        <f aca="false">Adequacy_low!AF16</f>
        <v>0.248251688428873</v>
      </c>
      <c r="D17" s="3" t="n">
        <f aca="false">D13+1</f>
        <v>2018</v>
      </c>
      <c r="E17" s="3" t="n">
        <f aca="false">Adequacy_central!AE16</f>
        <v>0.509045577708791</v>
      </c>
      <c r="F17" s="3" t="n">
        <f aca="false">Adequacy_central!AF16</f>
        <v>0.248251688428873</v>
      </c>
      <c r="G17" s="3" t="n">
        <f aca="false">G13+1</f>
        <v>2018</v>
      </c>
      <c r="H17" s="3" t="n">
        <f aca="false">Adequacy_high!AE16</f>
        <v>0.509045577708791</v>
      </c>
      <c r="I17" s="3" t="n">
        <f aca="false">Adequacy_high!AF16</f>
        <v>0.248251688428873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0.517004131415439</v>
      </c>
      <c r="C18" s="3" t="n">
        <f aca="false">Adequacy_low!AF17</f>
        <v>0.247498056072549</v>
      </c>
      <c r="D18" s="3" t="n">
        <f aca="false">D14+1</f>
        <v>2018</v>
      </c>
      <c r="E18" s="3" t="n">
        <f aca="false">Adequacy_central!AE17</f>
        <v>0.517004131415439</v>
      </c>
      <c r="F18" s="3" t="n">
        <f aca="false">Adequacy_central!AF17</f>
        <v>0.247498056072549</v>
      </c>
      <c r="G18" s="3" t="n">
        <f aca="false">G14+1</f>
        <v>2018</v>
      </c>
      <c r="H18" s="3" t="n">
        <f aca="false">Adequacy_high!AE17</f>
        <v>0.517004131415439</v>
      </c>
      <c r="I18" s="3" t="n">
        <f aca="false">Adequacy_high!AF17</f>
        <v>0.247498056072549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0.512733557278393</v>
      </c>
      <c r="C19" s="3" t="n">
        <f aca="false">Adequacy_low!AF18</f>
        <v>0.23195005858782</v>
      </c>
      <c r="D19" s="3" t="n">
        <f aca="false">D15+1</f>
        <v>2019</v>
      </c>
      <c r="E19" s="3" t="n">
        <f aca="false">Adequacy_central!AE18</f>
        <v>0.512733557278393</v>
      </c>
      <c r="F19" s="3" t="n">
        <f aca="false">Adequacy_central!AF18</f>
        <v>0.23195005858782</v>
      </c>
      <c r="G19" s="3" t="n">
        <f aca="false">G15+1</f>
        <v>2019</v>
      </c>
      <c r="H19" s="3" t="n">
        <f aca="false">Adequacy_high!AE18</f>
        <v>0.512258278195545</v>
      </c>
      <c r="I19" s="3" t="n">
        <f aca="false">Adequacy_high!AF18</f>
        <v>0.232431544427237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0.517119933232227</v>
      </c>
      <c r="C20" s="3" t="n">
        <f aca="false">Adequacy_low!AF19</f>
        <v>0.236536974287793</v>
      </c>
      <c r="D20" s="3" t="n">
        <f aca="false">D16+1</f>
        <v>2019</v>
      </c>
      <c r="E20" s="3" t="n">
        <f aca="false">Adequacy_central!AE19</f>
        <v>0.517119933232227</v>
      </c>
      <c r="F20" s="3" t="n">
        <f aca="false">Adequacy_central!AF19</f>
        <v>0.236536974287793</v>
      </c>
      <c r="G20" s="3" t="n">
        <f aca="false">G16+1</f>
        <v>2019</v>
      </c>
      <c r="H20" s="3" t="n">
        <f aca="false">Adequacy_high!AE19</f>
        <v>0.512872943162356</v>
      </c>
      <c r="I20" s="3" t="n">
        <f aca="false">Adequacy_high!AF19</f>
        <v>0.238952471605618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0.509627815300153</v>
      </c>
      <c r="C21" s="3" t="n">
        <f aca="false">Adequacy_low!AF20</f>
        <v>0.24300475711975</v>
      </c>
      <c r="D21" s="3" t="n">
        <f aca="false">D17+1</f>
        <v>2019</v>
      </c>
      <c r="E21" s="3" t="n">
        <f aca="false">Adequacy_central!AE20</f>
        <v>0.509627815300153</v>
      </c>
      <c r="F21" s="3" t="n">
        <f aca="false">Adequacy_central!AF20</f>
        <v>0.24300475711975</v>
      </c>
      <c r="G21" s="3" t="n">
        <f aca="false">G17+1</f>
        <v>2019</v>
      </c>
      <c r="H21" s="3" t="n">
        <f aca="false">Adequacy_high!AE20</f>
        <v>0.508246399013096</v>
      </c>
      <c r="I21" s="3" t="n">
        <f aca="false">Adequacy_high!AF20</f>
        <v>0.242923462552896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0.531905167925107</v>
      </c>
      <c r="C22" s="3" t="n">
        <f aca="false">Adequacy_low!AF21</f>
        <v>0.233109174408939</v>
      </c>
      <c r="D22" s="3" t="n">
        <f aca="false">D18+1</f>
        <v>2019</v>
      </c>
      <c r="E22" s="3" t="n">
        <f aca="false">Adequacy_central!AE21</f>
        <v>0.531905167925107</v>
      </c>
      <c r="F22" s="3" t="n">
        <f aca="false">Adequacy_central!AF21</f>
        <v>0.233109174408939</v>
      </c>
      <c r="G22" s="3" t="n">
        <f aca="false">G18+1</f>
        <v>2019</v>
      </c>
      <c r="H22" s="3" t="n">
        <f aca="false">Adequacy_high!AE21</f>
        <v>0.52439599377254</v>
      </c>
      <c r="I22" s="3" t="n">
        <f aca="false">Adequacy_high!AF21</f>
        <v>0.239120045363619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0.508513503884755</v>
      </c>
      <c r="C23" s="3" t="n">
        <f aca="false">Adequacy_low!AF22</f>
        <v>0.241851918398215</v>
      </c>
      <c r="D23" s="3" t="n">
        <f aca="false">D19+1</f>
        <v>2020</v>
      </c>
      <c r="E23" s="3" t="n">
        <f aca="false">Adequacy_central!AE22</f>
        <v>0.508513503884755</v>
      </c>
      <c r="F23" s="3" t="n">
        <f aca="false">Adequacy_central!AF22</f>
        <v>0.241851918398215</v>
      </c>
      <c r="G23" s="3" t="n">
        <f aca="false">G19+1</f>
        <v>2020</v>
      </c>
      <c r="H23" s="3" t="n">
        <f aca="false">Adequacy_high!AE22</f>
        <v>0.502985436899721</v>
      </c>
      <c r="I23" s="3" t="n">
        <f aca="false">Adequacy_high!AF22</f>
        <v>0.237918028961879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0.505758872622086</v>
      </c>
      <c r="C24" s="3" t="n">
        <f aca="false">Adequacy_low!AF23</f>
        <v>0.254905341800604</v>
      </c>
      <c r="D24" s="3" t="n">
        <f aca="false">D20+1</f>
        <v>2020</v>
      </c>
      <c r="E24" s="3" t="n">
        <f aca="false">Adequacy_central!AE23</f>
        <v>0.514418617568579</v>
      </c>
      <c r="F24" s="3" t="n">
        <f aca="false">Adequacy_central!AF23</f>
        <v>0.201771935917375</v>
      </c>
      <c r="G24" s="3" t="n">
        <f aca="false">G20+1</f>
        <v>2020</v>
      </c>
      <c r="H24" s="3" t="n">
        <f aca="false">Adequacy_high!AE23</f>
        <v>0.518430387861807</v>
      </c>
      <c r="I24" s="3" t="n">
        <f aca="false">Adequacy_high!AF23</f>
        <v>0.247358600207395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0.514353168231272</v>
      </c>
      <c r="C25" s="3" t="n">
        <f aca="false">Adequacy_low!AF24</f>
        <v>0.245677680742781</v>
      </c>
      <c r="D25" s="3" t="n">
        <f aca="false">D21+1</f>
        <v>2020</v>
      </c>
      <c r="E25" s="3" t="n">
        <f aca="false">Adequacy_central!AE24</f>
        <v>0.515541708229282</v>
      </c>
      <c r="F25" s="3" t="n">
        <f aca="false">Adequacy_central!AF24</f>
        <v>0.21072399162212</v>
      </c>
      <c r="G25" s="3" t="n">
        <f aca="false">G21+1</f>
        <v>2020</v>
      </c>
      <c r="H25" s="3" t="n">
        <f aca="false">Adequacy_high!AE24</f>
        <v>0.51951169845505</v>
      </c>
      <c r="I25" s="3" t="n">
        <f aca="false">Adequacy_high!AF24</f>
        <v>0.24395176089901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0.512731980951005</v>
      </c>
      <c r="C26" s="3" t="n">
        <f aca="false">Adequacy_low!AF25</f>
        <v>0.248585202721511</v>
      </c>
      <c r="D26" s="3" t="n">
        <f aca="false">D22+1</f>
        <v>2020</v>
      </c>
      <c r="E26" s="3" t="n">
        <f aca="false">Adequacy_central!AE25</f>
        <v>0.52308497798797</v>
      </c>
      <c r="F26" s="3" t="n">
        <f aca="false">Adequacy_central!AF25</f>
        <v>0.212174991744977</v>
      </c>
      <c r="G26" s="3" t="n">
        <f aca="false">G22+1</f>
        <v>2020</v>
      </c>
      <c r="H26" s="3" t="n">
        <f aca="false">Adequacy_high!AE25</f>
        <v>0.539226046311249</v>
      </c>
      <c r="I26" s="3" t="n">
        <f aca="false">Adequacy_high!AF25</f>
        <v>0.235228533040852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0.508535848812779</v>
      </c>
      <c r="C27" s="3" t="n">
        <f aca="false">Adequacy_low!AF26</f>
        <v>0.237122167470961</v>
      </c>
      <c r="D27" s="3" t="n">
        <f aca="false">D23+1</f>
        <v>2021</v>
      </c>
      <c r="E27" s="3" t="n">
        <f aca="false">Adequacy_central!AE26</f>
        <v>0.517407535501368</v>
      </c>
      <c r="F27" s="3" t="n">
        <f aca="false">Adequacy_central!AF26</f>
        <v>0.214378199574703</v>
      </c>
      <c r="G27" s="3" t="n">
        <f aca="false">G23+1</f>
        <v>2021</v>
      </c>
      <c r="H27" s="3" t="n">
        <f aca="false">Adequacy_high!AE26</f>
        <v>0.52639316623212</v>
      </c>
      <c r="I27" s="3" t="n">
        <f aca="false">Adequacy_high!AF26</f>
        <v>0.238287936316934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0.520820626422516</v>
      </c>
      <c r="C28" s="3" t="n">
        <f aca="false">Adequacy_low!AF27</f>
        <v>0.230025902544575</v>
      </c>
      <c r="D28" s="3" t="n">
        <f aca="false">D24+1</f>
        <v>2021</v>
      </c>
      <c r="E28" s="3" t="n">
        <f aca="false">Adequacy_central!AE27</f>
        <v>0.534007031082765</v>
      </c>
      <c r="F28" s="3" t="n">
        <f aca="false">Adequacy_central!AF27</f>
        <v>0.209357213034672</v>
      </c>
      <c r="G28" s="3" t="n">
        <f aca="false">G24+1</f>
        <v>2021</v>
      </c>
      <c r="H28" s="3" t="n">
        <f aca="false">Adequacy_high!AE27</f>
        <v>0.531500818880317</v>
      </c>
      <c r="I28" s="3" t="n">
        <f aca="false">Adequacy_high!AF27</f>
        <v>0.236107160953027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0.518205477449575</v>
      </c>
      <c r="C29" s="3" t="n">
        <f aca="false">Adequacy_low!AF28</f>
        <v>0.239607262184353</v>
      </c>
      <c r="D29" s="3" t="n">
        <f aca="false">D25+1</f>
        <v>2021</v>
      </c>
      <c r="E29" s="3" t="n">
        <f aca="false">Adequacy_central!AE28</f>
        <v>0.524227569682348</v>
      </c>
      <c r="F29" s="3" t="n">
        <f aca="false">Adequacy_central!AF28</f>
        <v>0.225422282179384</v>
      </c>
      <c r="G29" s="3" t="n">
        <f aca="false">G25+1</f>
        <v>2021</v>
      </c>
      <c r="H29" s="3" t="n">
        <f aca="false">Adequacy_high!AE28</f>
        <v>0.53281475000644</v>
      </c>
      <c r="I29" s="3" t="n">
        <f aca="false">Adequacy_high!AF28</f>
        <v>0.226730047236488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0.534547451128101</v>
      </c>
      <c r="C30" s="3" t="n">
        <f aca="false">Adequacy_low!AF29</f>
        <v>0.226412635724503</v>
      </c>
      <c r="D30" s="3" t="n">
        <f aca="false">D26+1</f>
        <v>2021</v>
      </c>
      <c r="E30" s="3" t="n">
        <f aca="false">Adequacy_central!AE29</f>
        <v>0.527991453524589</v>
      </c>
      <c r="F30" s="3" t="n">
        <f aca="false">Adequacy_central!AF29</f>
        <v>0.230352435376775</v>
      </c>
      <c r="G30" s="3" t="n">
        <f aca="false">G26+1</f>
        <v>2021</v>
      </c>
      <c r="H30" s="3" t="n">
        <f aca="false">Adequacy_high!AE29</f>
        <v>0.541471691630387</v>
      </c>
      <c r="I30" s="3" t="n">
        <f aca="false">Adequacy_high!AF29</f>
        <v>0.228529461967108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0.537957707739604</v>
      </c>
      <c r="C31" s="3" t="n">
        <f aca="false">Adequacy_low!AF30</f>
        <v>0.221124109631873</v>
      </c>
      <c r="D31" s="3" t="n">
        <f aca="false">D27+1</f>
        <v>2022</v>
      </c>
      <c r="E31" s="3" t="n">
        <f aca="false">Adequacy_central!AE30</f>
        <v>0.524105967022553</v>
      </c>
      <c r="F31" s="3" t="n">
        <f aca="false">Adequacy_central!AF30</f>
        <v>0.218901579390256</v>
      </c>
      <c r="G31" s="3" t="n">
        <f aca="false">G27+1</f>
        <v>2022</v>
      </c>
      <c r="H31" s="3" t="n">
        <f aca="false">Adequacy_high!AE30</f>
        <v>0.526992113069645</v>
      </c>
      <c r="I31" s="3" t="n">
        <f aca="false">Adequacy_high!AF30</f>
        <v>0.230400973210477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0.534808697936904</v>
      </c>
      <c r="C32" s="3" t="n">
        <f aca="false">Adequacy_low!AF31</f>
        <v>0.230268878317281</v>
      </c>
      <c r="D32" s="3" t="n">
        <f aca="false">D28+1</f>
        <v>2022</v>
      </c>
      <c r="E32" s="3" t="n">
        <f aca="false">Adequacy_central!AE31</f>
        <v>0.529277283254737</v>
      </c>
      <c r="F32" s="3" t="n">
        <f aca="false">Adequacy_central!AF31</f>
        <v>0.222361665317967</v>
      </c>
      <c r="G32" s="3" t="n">
        <f aca="false">G28+1</f>
        <v>2022</v>
      </c>
      <c r="H32" s="3" t="n">
        <f aca="false">Adequacy_high!AE31</f>
        <v>0.540628118775498</v>
      </c>
      <c r="I32" s="3" t="n">
        <f aca="false">Adequacy_high!AF31</f>
        <v>0.220723493279104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0.517014962288609</v>
      </c>
      <c r="C33" s="3" t="n">
        <f aca="false">Adequacy_low!AF32</f>
        <v>0.237354436156155</v>
      </c>
      <c r="D33" s="3" t="n">
        <f aca="false">D29+1</f>
        <v>2022</v>
      </c>
      <c r="E33" s="3" t="n">
        <f aca="false">Adequacy_central!AE32</f>
        <v>0.533681109210209</v>
      </c>
      <c r="F33" s="3" t="n">
        <f aca="false">Adequacy_central!AF32</f>
        <v>0.215333082920505</v>
      </c>
      <c r="G33" s="3" t="n">
        <f aca="false">G29+1</f>
        <v>2022</v>
      </c>
      <c r="H33" s="3" t="n">
        <f aca="false">Adequacy_high!AE32</f>
        <v>0.536948983060066</v>
      </c>
      <c r="I33" s="3" t="n">
        <f aca="false">Adequacy_high!AF32</f>
        <v>0.209634011796618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0.535362929931826</v>
      </c>
      <c r="C34" s="3" t="n">
        <f aca="false">Adequacy_low!AF33</f>
        <v>0.228211713108413</v>
      </c>
      <c r="D34" s="3" t="n">
        <f aca="false">D30+1</f>
        <v>2022</v>
      </c>
      <c r="E34" s="3" t="n">
        <f aca="false">Adequacy_central!AE33</f>
        <v>0.54454135202962</v>
      </c>
      <c r="F34" s="3" t="n">
        <f aca="false">Adequacy_central!AF33</f>
        <v>0.207313412259872</v>
      </c>
      <c r="G34" s="3" t="n">
        <f aca="false">G30+1</f>
        <v>2022</v>
      </c>
      <c r="H34" s="3" t="n">
        <f aca="false">Adequacy_high!AE33</f>
        <v>0.54615470976936</v>
      </c>
      <c r="I34" s="3" t="n">
        <f aca="false">Adequacy_high!AF33</f>
        <v>0.199239374148754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0.535810562909615</v>
      </c>
      <c r="C35" s="3" t="n">
        <f aca="false">Adequacy_low!AF34</f>
        <v>0.226046671082902</v>
      </c>
      <c r="D35" s="3" t="n">
        <f aca="false">D31+1</f>
        <v>2023</v>
      </c>
      <c r="E35" s="3" t="n">
        <f aca="false">Adequacy_central!AE34</f>
        <v>0.535476974618217</v>
      </c>
      <c r="F35" s="3" t="n">
        <f aca="false">Adequacy_central!AF34</f>
        <v>0.214291425331268</v>
      </c>
      <c r="G35" s="3" t="n">
        <f aca="false">G31+1</f>
        <v>2023</v>
      </c>
      <c r="H35" s="3" t="n">
        <f aca="false">Adequacy_high!AE34</f>
        <v>0.534707164177248</v>
      </c>
      <c r="I35" s="3" t="n">
        <f aca="false">Adequacy_high!AF34</f>
        <v>0.210258540703227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0.539352056216961</v>
      </c>
      <c r="C36" s="3" t="n">
        <f aca="false">Adequacy_low!AF35</f>
        <v>0.225946906800077</v>
      </c>
      <c r="D36" s="3" t="n">
        <f aca="false">D32+1</f>
        <v>2023</v>
      </c>
      <c r="E36" s="3" t="n">
        <f aca="false">Adequacy_central!AE35</f>
        <v>0.546373431031293</v>
      </c>
      <c r="F36" s="3" t="n">
        <f aca="false">Adequacy_central!AF35</f>
        <v>0.203863407138387</v>
      </c>
      <c r="G36" s="3" t="n">
        <f aca="false">G32+1</f>
        <v>2023</v>
      </c>
      <c r="H36" s="3" t="n">
        <f aca="false">Adequacy_high!AE35</f>
        <v>0.53798159123576</v>
      </c>
      <c r="I36" s="3" t="n">
        <f aca="false">Adequacy_high!AF35</f>
        <v>0.21585162882233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0.542712275233648</v>
      </c>
      <c r="C37" s="3" t="n">
        <f aca="false">Adequacy_low!AF36</f>
        <v>0.215491228408696</v>
      </c>
      <c r="D37" s="3" t="n">
        <f aca="false">D33+1</f>
        <v>2023</v>
      </c>
      <c r="E37" s="3" t="n">
        <f aca="false">Adequacy_central!AE36</f>
        <v>0.555127246393231</v>
      </c>
      <c r="F37" s="3" t="n">
        <f aca="false">Adequacy_central!AF36</f>
        <v>0.191822219135195</v>
      </c>
      <c r="G37" s="3" t="n">
        <f aca="false">G33+1</f>
        <v>2023</v>
      </c>
      <c r="H37" s="3" t="n">
        <f aca="false">Adequacy_high!AE36</f>
        <v>0.542603250817436</v>
      </c>
      <c r="I37" s="3" t="n">
        <f aca="false">Adequacy_high!AF36</f>
        <v>0.200411964237331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0.540057290512725</v>
      </c>
      <c r="C38" s="3" t="n">
        <f aca="false">Adequacy_low!AF37</f>
        <v>0.218021070326654</v>
      </c>
      <c r="D38" s="3" t="n">
        <f aca="false">D34+1</f>
        <v>2023</v>
      </c>
      <c r="E38" s="3" t="n">
        <f aca="false">Adequacy_central!AE37</f>
        <v>0.540413997467184</v>
      </c>
      <c r="F38" s="3" t="n">
        <f aca="false">Adequacy_central!AF37</f>
        <v>0.205823869710063</v>
      </c>
      <c r="G38" s="3" t="n">
        <f aca="false">G34+1</f>
        <v>2023</v>
      </c>
      <c r="H38" s="3" t="n">
        <f aca="false">Adequacy_high!AE37</f>
        <v>0.556902942203757</v>
      </c>
      <c r="I38" s="3" t="n">
        <f aca="false">Adequacy_high!AF37</f>
        <v>0.19112734498511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0.544440151290737</v>
      </c>
      <c r="C39" s="3" t="n">
        <f aca="false">Adequacy_low!AF38</f>
        <v>0.212996950429816</v>
      </c>
      <c r="D39" s="3" t="n">
        <f aca="false">D35+1</f>
        <v>2024</v>
      </c>
      <c r="E39" s="3" t="n">
        <f aca="false">Adequacy_central!AE38</f>
        <v>0.541471684849654</v>
      </c>
      <c r="F39" s="3" t="n">
        <f aca="false">Adequacy_central!AF38</f>
        <v>0.19929884079146</v>
      </c>
      <c r="G39" s="3" t="n">
        <f aca="false">G35+1</f>
        <v>2024</v>
      </c>
      <c r="H39" s="3" t="n">
        <f aca="false">Adequacy_high!AE38</f>
        <v>0.540788606680728</v>
      </c>
      <c r="I39" s="3" t="n">
        <f aca="false">Adequacy_high!AF38</f>
        <v>0.201187355590915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0.547227823658601</v>
      </c>
      <c r="C40" s="3" t="n">
        <f aca="false">Adequacy_low!AF39</f>
        <v>0.219972317923893</v>
      </c>
      <c r="D40" s="3" t="n">
        <f aca="false">D36+1</f>
        <v>2024</v>
      </c>
      <c r="E40" s="3" t="n">
        <f aca="false">Adequacy_central!AE39</f>
        <v>0.541555919705157</v>
      </c>
      <c r="F40" s="3" t="n">
        <f aca="false">Adequacy_central!AF39</f>
        <v>0.20211556413915</v>
      </c>
      <c r="G40" s="3" t="n">
        <f aca="false">G36+1</f>
        <v>2024</v>
      </c>
      <c r="H40" s="3" t="n">
        <f aca="false">Adequacy_high!AE39</f>
        <v>0.535948097863701</v>
      </c>
      <c r="I40" s="3" t="n">
        <f aca="false">Adequacy_high!AF39</f>
        <v>0.202193974069118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0.538757007784186</v>
      </c>
      <c r="C41" s="3" t="n">
        <f aca="false">Adequacy_low!AF40</f>
        <v>0.221485736674407</v>
      </c>
      <c r="D41" s="3" t="n">
        <f aca="false">D37+1</f>
        <v>2024</v>
      </c>
      <c r="E41" s="3" t="n">
        <f aca="false">Adequacy_central!AE40</f>
        <v>0.54020879365869</v>
      </c>
      <c r="F41" s="3" t="n">
        <f aca="false">Adequacy_central!AF40</f>
        <v>0.205787362604968</v>
      </c>
      <c r="G41" s="3" t="n">
        <f aca="false">G37+1</f>
        <v>2024</v>
      </c>
      <c r="H41" s="3" t="n">
        <f aca="false">Adequacy_high!AE40</f>
        <v>0.540710634302406</v>
      </c>
      <c r="I41" s="3" t="n">
        <f aca="false">Adequacy_high!AF40</f>
        <v>0.196405967450271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0.540854729977585</v>
      </c>
      <c r="C42" s="3" t="n">
        <f aca="false">Adequacy_low!AF41</f>
        <v>0.219895337009669</v>
      </c>
      <c r="D42" s="3" t="n">
        <f aca="false">D38+1</f>
        <v>2024</v>
      </c>
      <c r="E42" s="3" t="n">
        <f aca="false">Adequacy_central!AE41</f>
        <v>0.544858563463712</v>
      </c>
      <c r="F42" s="3" t="n">
        <f aca="false">Adequacy_central!AF41</f>
        <v>0.197157954839</v>
      </c>
      <c r="G42" s="3" t="n">
        <f aca="false">G38+1</f>
        <v>2024</v>
      </c>
      <c r="H42" s="3" t="n">
        <f aca="false">Adequacy_high!AE41</f>
        <v>0.538099235887064</v>
      </c>
      <c r="I42" s="3" t="n">
        <f aca="false">Adequacy_high!AF41</f>
        <v>0.194480676375809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0.55580607067627</v>
      </c>
      <c r="C43" s="3" t="n">
        <f aca="false">Adequacy_low!AF42</f>
        <v>0.206978337005843</v>
      </c>
      <c r="D43" s="3" t="n">
        <f aca="false">D39+1</f>
        <v>2025</v>
      </c>
      <c r="E43" s="3" t="n">
        <f aca="false">Adequacy_central!AE42</f>
        <v>0.543217588188564</v>
      </c>
      <c r="F43" s="3" t="n">
        <f aca="false">Adequacy_central!AF42</f>
        <v>0.196884480933203</v>
      </c>
      <c r="G43" s="3" t="n">
        <f aca="false">G39+1</f>
        <v>2025</v>
      </c>
      <c r="H43" s="3" t="n">
        <f aca="false">Adequacy_high!AE42</f>
        <v>0.540354923374595</v>
      </c>
      <c r="I43" s="3" t="n">
        <f aca="false">Adequacy_high!AF42</f>
        <v>0.190020807175461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0.562022761561689</v>
      </c>
      <c r="C44" s="3" t="n">
        <f aca="false">Adequacy_low!AF43</f>
        <v>0.209558612503316</v>
      </c>
      <c r="D44" s="3" t="n">
        <f aca="false">D40+1</f>
        <v>2025</v>
      </c>
      <c r="E44" s="3" t="n">
        <f aca="false">Adequacy_central!AE43</f>
        <v>0.539960539277117</v>
      </c>
      <c r="F44" s="3" t="n">
        <f aca="false">Adequacy_central!AF43</f>
        <v>0.193362059418406</v>
      </c>
      <c r="G44" s="3" t="n">
        <f aca="false">G40+1</f>
        <v>2025</v>
      </c>
      <c r="H44" s="3" t="n">
        <f aca="false">Adequacy_high!AE43</f>
        <v>0.554872909737956</v>
      </c>
      <c r="I44" s="3" t="n">
        <f aca="false">Adequacy_high!AF43</f>
        <v>0.1877927531758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0.55172511358586</v>
      </c>
      <c r="C45" s="3" t="n">
        <f aca="false">Adequacy_low!AF44</f>
        <v>0.213587557493025</v>
      </c>
      <c r="D45" s="3" t="n">
        <f aca="false">D41+1</f>
        <v>2025</v>
      </c>
      <c r="E45" s="3" t="n">
        <f aca="false">Adequacy_central!AE44</f>
        <v>0.532101453487989</v>
      </c>
      <c r="F45" s="3" t="n">
        <f aca="false">Adequacy_central!AF44</f>
        <v>0.191745932542893</v>
      </c>
      <c r="G45" s="3" t="n">
        <f aca="false">G41+1</f>
        <v>2025</v>
      </c>
      <c r="H45" s="3" t="n">
        <f aca="false">Adequacy_high!AE44</f>
        <v>0.548525221111857</v>
      </c>
      <c r="I45" s="3" t="n">
        <f aca="false">Adequacy_high!AF44</f>
        <v>0.190473612665838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0.551158177079675</v>
      </c>
      <c r="C46" s="3" t="n">
        <f aca="false">Adequacy_low!AF45</f>
        <v>0.219060114093566</v>
      </c>
      <c r="D46" s="3" t="n">
        <f aca="false">D42+1</f>
        <v>2025</v>
      </c>
      <c r="E46" s="3" t="n">
        <f aca="false">Adequacy_central!AE45</f>
        <v>0.539397682126022</v>
      </c>
      <c r="F46" s="3" t="n">
        <f aca="false">Adequacy_central!AF45</f>
        <v>0.195155608096385</v>
      </c>
      <c r="G46" s="3" t="n">
        <f aca="false">G42+1</f>
        <v>2025</v>
      </c>
      <c r="H46" s="3" t="n">
        <f aca="false">Adequacy_high!AE45</f>
        <v>0.545135188219309</v>
      </c>
      <c r="I46" s="3" t="n">
        <f aca="false">Adequacy_high!AF45</f>
        <v>0.185210409248291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0.569276824414875</v>
      </c>
      <c r="C47" s="3" t="n">
        <f aca="false">Adequacy_low!AF46</f>
        <v>0.20226440724946</v>
      </c>
      <c r="D47" s="3" t="n">
        <f aca="false">D43+1</f>
        <v>2026</v>
      </c>
      <c r="E47" s="3" t="n">
        <f aca="false">Adequacy_central!AE46</f>
        <v>0.548029593638596</v>
      </c>
      <c r="F47" s="3" t="n">
        <f aca="false">Adequacy_central!AF46</f>
        <v>0.184928727149522</v>
      </c>
      <c r="G47" s="3" t="n">
        <f aca="false">G43+1</f>
        <v>2026</v>
      </c>
      <c r="H47" s="3" t="n">
        <f aca="false">Adequacy_high!AE46</f>
        <v>0.550227611186816</v>
      </c>
      <c r="I47" s="3" t="n">
        <f aca="false">Adequacy_high!AF46</f>
        <v>0.188970503234039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0.5537304437431</v>
      </c>
      <c r="C48" s="3" t="n">
        <f aca="false">Adequacy_low!AF47</f>
        <v>0.213834871178234</v>
      </c>
      <c r="D48" s="3" t="n">
        <f aca="false">D44+1</f>
        <v>2026</v>
      </c>
      <c r="E48" s="3" t="n">
        <f aca="false">Adequacy_central!AE47</f>
        <v>0.556533242188348</v>
      </c>
      <c r="F48" s="3" t="n">
        <f aca="false">Adequacy_central!AF47</f>
        <v>0.187564123501455</v>
      </c>
      <c r="G48" s="3" t="n">
        <f aca="false">G44+1</f>
        <v>2026</v>
      </c>
      <c r="H48" s="3" t="n">
        <f aca="false">Adequacy_high!AE47</f>
        <v>0.556150703612954</v>
      </c>
      <c r="I48" s="3" t="n">
        <f aca="false">Adequacy_high!AF47</f>
        <v>0.190433664595112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0.554979134591113</v>
      </c>
      <c r="C49" s="3" t="n">
        <f aca="false">Adequacy_low!AF48</f>
        <v>0.221887496549495</v>
      </c>
      <c r="D49" s="3" t="n">
        <f aca="false">D45+1</f>
        <v>2026</v>
      </c>
      <c r="E49" s="3" t="n">
        <f aca="false">Adequacy_central!AE48</f>
        <v>0.558414214767952</v>
      </c>
      <c r="F49" s="3" t="n">
        <f aca="false">Adequacy_central!AF48</f>
        <v>0.18804232523286</v>
      </c>
      <c r="G49" s="3" t="n">
        <f aca="false">G45+1</f>
        <v>2026</v>
      </c>
      <c r="H49" s="3" t="n">
        <f aca="false">Adequacy_high!AE48</f>
        <v>0.565070383157118</v>
      </c>
      <c r="I49" s="3" t="n">
        <f aca="false">Adequacy_high!AF48</f>
        <v>0.173060550112168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0.555762929820009</v>
      </c>
      <c r="C50" s="3" t="n">
        <f aca="false">Adequacy_low!AF49</f>
        <v>0.217910192650345</v>
      </c>
      <c r="D50" s="3" t="n">
        <f aca="false">D46+1</f>
        <v>2026</v>
      </c>
      <c r="E50" s="3" t="n">
        <f aca="false">Adequacy_central!AE49</f>
        <v>0.535206375637208</v>
      </c>
      <c r="F50" s="3" t="n">
        <f aca="false">Adequacy_central!AF49</f>
        <v>0.197876926241071</v>
      </c>
      <c r="G50" s="3" t="n">
        <f aca="false">G46+1</f>
        <v>2026</v>
      </c>
      <c r="H50" s="3" t="n">
        <f aca="false">Adequacy_high!AE49</f>
        <v>0.569954360229659</v>
      </c>
      <c r="I50" s="3" t="n">
        <f aca="false">Adequacy_high!AF49</f>
        <v>0.178543545870104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0.569044379826017</v>
      </c>
      <c r="C51" s="3" t="n">
        <f aca="false">Adequacy_low!AF50</f>
        <v>0.21251739215822</v>
      </c>
      <c r="D51" s="3" t="n">
        <f aca="false">D47+1</f>
        <v>2027</v>
      </c>
      <c r="E51" s="3" t="n">
        <f aca="false">Adequacy_central!AE50</f>
        <v>0.540763227147647</v>
      </c>
      <c r="F51" s="3" t="n">
        <f aca="false">Adequacy_central!AF50</f>
        <v>0.198344578762062</v>
      </c>
      <c r="G51" s="3" t="n">
        <f aca="false">G47+1</f>
        <v>2027</v>
      </c>
      <c r="H51" s="3" t="n">
        <f aca="false">Adequacy_high!AE50</f>
        <v>0.569313009038949</v>
      </c>
      <c r="I51" s="3" t="n">
        <f aca="false">Adequacy_high!AF50</f>
        <v>0.175783362338018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0.571570345408844</v>
      </c>
      <c r="C52" s="3" t="n">
        <f aca="false">Adequacy_low!AF51</f>
        <v>0.20680458003677</v>
      </c>
      <c r="D52" s="3" t="n">
        <f aca="false">D48+1</f>
        <v>2027</v>
      </c>
      <c r="E52" s="3" t="n">
        <f aca="false">Adequacy_central!AE51</f>
        <v>0.539053894953317</v>
      </c>
      <c r="F52" s="3" t="n">
        <f aca="false">Adequacy_central!AF51</f>
        <v>0.207080126053369</v>
      </c>
      <c r="G52" s="3" t="n">
        <f aca="false">G48+1</f>
        <v>2027</v>
      </c>
      <c r="H52" s="3" t="n">
        <f aca="false">Adequacy_high!AE51</f>
        <v>0.577791572284627</v>
      </c>
      <c r="I52" s="3" t="n">
        <f aca="false">Adequacy_high!AF51</f>
        <v>0.171820889436994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0.574092817187951</v>
      </c>
      <c r="C53" s="3" t="n">
        <f aca="false">Adequacy_low!AF52</f>
        <v>0.200381886503739</v>
      </c>
      <c r="D53" s="3" t="n">
        <f aca="false">D49+1</f>
        <v>2027</v>
      </c>
      <c r="E53" s="3" t="n">
        <f aca="false">Adequacy_central!AE52</f>
        <v>0.551551447378213</v>
      </c>
      <c r="F53" s="3" t="n">
        <f aca="false">Adequacy_central!AF52</f>
        <v>0.193270204090523</v>
      </c>
      <c r="G53" s="3" t="n">
        <f aca="false">G49+1</f>
        <v>2027</v>
      </c>
      <c r="H53" s="3" t="n">
        <f aca="false">Adequacy_high!AE52</f>
        <v>0.564827234679805</v>
      </c>
      <c r="I53" s="3" t="n">
        <f aca="false">Adequacy_high!AF52</f>
        <v>0.175060773335305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0.568087059175481</v>
      </c>
      <c r="C54" s="3" t="n">
        <f aca="false">Adequacy_low!AF53</f>
        <v>0.212073579849761</v>
      </c>
      <c r="D54" s="3" t="n">
        <f aca="false">D50+1</f>
        <v>2027</v>
      </c>
      <c r="E54" s="3" t="n">
        <f aca="false">Adequacy_central!AE53</f>
        <v>0.576621836207373</v>
      </c>
      <c r="F54" s="3" t="n">
        <f aca="false">Adequacy_central!AF53</f>
        <v>0.172198623729192</v>
      </c>
      <c r="G54" s="3" t="n">
        <f aca="false">G50+1</f>
        <v>2027</v>
      </c>
      <c r="H54" s="3" t="n">
        <f aca="false">Adequacy_high!AE53</f>
        <v>0.589610271633925</v>
      </c>
      <c r="I54" s="3" t="n">
        <f aca="false">Adequacy_high!AF53</f>
        <v>0.162453684693918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0.568477823820883</v>
      </c>
      <c r="C55" s="3" t="n">
        <f aca="false">Adequacy_low!AF54</f>
        <v>0.207051420091739</v>
      </c>
      <c r="D55" s="3" t="n">
        <f aca="false">D51+1</f>
        <v>2028</v>
      </c>
      <c r="E55" s="3" t="n">
        <f aca="false">Adequacy_central!AE54</f>
        <v>0.575820271768473</v>
      </c>
      <c r="F55" s="3" t="n">
        <f aca="false">Adequacy_central!AF54</f>
        <v>0.174277383721276</v>
      </c>
      <c r="G55" s="3" t="n">
        <f aca="false">G51+1</f>
        <v>2028</v>
      </c>
      <c r="H55" s="3" t="n">
        <f aca="false">Adequacy_high!AE54</f>
        <v>0.583564176413516</v>
      </c>
      <c r="I55" s="3" t="n">
        <f aca="false">Adequacy_high!AF54</f>
        <v>0.160324835557729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0.563484302938363</v>
      </c>
      <c r="C56" s="3" t="n">
        <f aca="false">Adequacy_low!AF55</f>
        <v>0.205826159535516</v>
      </c>
      <c r="D56" s="3" t="n">
        <f aca="false">D52+1</f>
        <v>2028</v>
      </c>
      <c r="E56" s="3" t="n">
        <f aca="false">Adequacy_central!AE55</f>
        <v>0.571961819009387</v>
      </c>
      <c r="F56" s="3" t="n">
        <f aca="false">Adequacy_central!AF55</f>
        <v>0.179707672770422</v>
      </c>
      <c r="G56" s="3" t="n">
        <f aca="false">G52+1</f>
        <v>2028</v>
      </c>
      <c r="H56" s="3" t="n">
        <f aca="false">Adequacy_high!AE55</f>
        <v>0.591776639763014</v>
      </c>
      <c r="I56" s="3" t="n">
        <f aca="false">Adequacy_high!AF55</f>
        <v>0.161566035329673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0.585850825826929</v>
      </c>
      <c r="C57" s="3" t="n">
        <f aca="false">Adequacy_low!AF56</f>
        <v>0.197087043676742</v>
      </c>
      <c r="D57" s="3" t="n">
        <f aca="false">D53+1</f>
        <v>2028</v>
      </c>
      <c r="E57" s="3" t="n">
        <f aca="false">Adequacy_central!AE56</f>
        <v>0.581864943469103</v>
      </c>
      <c r="F57" s="3" t="n">
        <f aca="false">Adequacy_central!AF56</f>
        <v>0.178547603793616</v>
      </c>
      <c r="G57" s="3" t="n">
        <f aca="false">G53+1</f>
        <v>2028</v>
      </c>
      <c r="H57" s="3" t="n">
        <f aca="false">Adequacy_high!AE56</f>
        <v>0.586943636475275</v>
      </c>
      <c r="I57" s="3" t="n">
        <f aca="false">Adequacy_high!AF56</f>
        <v>0.163909732213631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0.592397283444095</v>
      </c>
      <c r="C58" s="3" t="n">
        <f aca="false">Adequacy_low!AF57</f>
        <v>0.183218167487278</v>
      </c>
      <c r="D58" s="3" t="n">
        <f aca="false">D54+1</f>
        <v>2028</v>
      </c>
      <c r="E58" s="3" t="n">
        <f aca="false">Adequacy_central!AE57</f>
        <v>0.575397828786406</v>
      </c>
      <c r="F58" s="3" t="n">
        <f aca="false">Adequacy_central!AF57</f>
        <v>0.182728100614672</v>
      </c>
      <c r="G58" s="3" t="n">
        <f aca="false">G54+1</f>
        <v>2028</v>
      </c>
      <c r="H58" s="3" t="n">
        <f aca="false">Adequacy_high!AE57</f>
        <v>0.576972734124811</v>
      </c>
      <c r="I58" s="3" t="n">
        <f aca="false">Adequacy_high!AF57</f>
        <v>0.163581436903427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0.588903353289681</v>
      </c>
      <c r="C59" s="3" t="n">
        <f aca="false">Adequacy_low!AF58</f>
        <v>0.196367405791033</v>
      </c>
      <c r="D59" s="3" t="n">
        <f aca="false">D55+1</f>
        <v>2029</v>
      </c>
      <c r="E59" s="3" t="n">
        <f aca="false">Adequacy_central!AE58</f>
        <v>0.581298940936178</v>
      </c>
      <c r="F59" s="3" t="n">
        <f aca="false">Adequacy_central!AF58</f>
        <v>0.180769571237734</v>
      </c>
      <c r="G59" s="3" t="n">
        <f aca="false">G55+1</f>
        <v>2029</v>
      </c>
      <c r="H59" s="3" t="n">
        <f aca="false">Adequacy_high!AE58</f>
        <v>0.581999623481723</v>
      </c>
      <c r="I59" s="3" t="n">
        <f aca="false">Adequacy_high!AF58</f>
        <v>0.167436805891748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0.601041408150529</v>
      </c>
      <c r="C60" s="3" t="n">
        <f aca="false">Adequacy_low!AF59</f>
        <v>0.192724912716695</v>
      </c>
      <c r="D60" s="3" t="n">
        <f aca="false">D56+1</f>
        <v>2029</v>
      </c>
      <c r="E60" s="3" t="n">
        <f aca="false">Adequacy_central!AE59</f>
        <v>0.581949581138447</v>
      </c>
      <c r="F60" s="3" t="n">
        <f aca="false">Adequacy_central!AF59</f>
        <v>0.174713048439031</v>
      </c>
      <c r="G60" s="3" t="n">
        <f aca="false">G56+1</f>
        <v>2029</v>
      </c>
      <c r="H60" s="3" t="n">
        <f aca="false">Adequacy_high!AE59</f>
        <v>0.598581617950015</v>
      </c>
      <c r="I60" s="3" t="n">
        <f aca="false">Adequacy_high!AF59</f>
        <v>0.155211432118668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0.607740801533472</v>
      </c>
      <c r="C61" s="3" t="n">
        <f aca="false">Adequacy_low!AF60</f>
        <v>0.18909684780685</v>
      </c>
      <c r="D61" s="3" t="n">
        <f aca="false">D57+1</f>
        <v>2029</v>
      </c>
      <c r="E61" s="3" t="n">
        <f aca="false">Adequacy_central!AE60</f>
        <v>0.589906723627135</v>
      </c>
      <c r="F61" s="3" t="n">
        <f aca="false">Adequacy_central!AF60</f>
        <v>0.162784599384071</v>
      </c>
      <c r="G61" s="3" t="n">
        <f aca="false">G57+1</f>
        <v>2029</v>
      </c>
      <c r="H61" s="3" t="n">
        <f aca="false">Adequacy_high!AE60</f>
        <v>0.593685422670811</v>
      </c>
      <c r="I61" s="3" t="n">
        <f aca="false">Adequacy_high!AF60</f>
        <v>0.162599107715929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0.592658710681241</v>
      </c>
      <c r="C62" s="3" t="n">
        <f aca="false">Adequacy_low!AF61</f>
        <v>0.196429058676935</v>
      </c>
      <c r="D62" s="3" t="n">
        <f aca="false">D58+1</f>
        <v>2029</v>
      </c>
      <c r="E62" s="3" t="n">
        <f aca="false">Adequacy_central!AE61</f>
        <v>0.580445630260101</v>
      </c>
      <c r="F62" s="3" t="n">
        <f aca="false">Adequacy_central!AF61</f>
        <v>0.171798708070239</v>
      </c>
      <c r="G62" s="3" t="n">
        <f aca="false">G58+1</f>
        <v>2029</v>
      </c>
      <c r="H62" s="3" t="n">
        <f aca="false">Adequacy_high!AE61</f>
        <v>0.592843229885547</v>
      </c>
      <c r="I62" s="3" t="n">
        <f aca="false">Adequacy_high!AF61</f>
        <v>0.165026902297529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0.597599718892524</v>
      </c>
      <c r="C63" s="3" t="n">
        <f aca="false">Adequacy_low!AF62</f>
        <v>0.19904245797051</v>
      </c>
      <c r="D63" s="3" t="n">
        <f aca="false">D59+1</f>
        <v>2030</v>
      </c>
      <c r="E63" s="3" t="n">
        <f aca="false">Adequacy_central!AE62</f>
        <v>0.605506537751277</v>
      </c>
      <c r="F63" s="3" t="n">
        <f aca="false">Adequacy_central!AF62</f>
        <v>0.159871522991138</v>
      </c>
      <c r="G63" s="3" t="n">
        <f aca="false">G59+1</f>
        <v>2030</v>
      </c>
      <c r="H63" s="3" t="n">
        <f aca="false">Adequacy_high!AE62</f>
        <v>0.598354548562754</v>
      </c>
      <c r="I63" s="3" t="n">
        <f aca="false">Adequacy_high!AF62</f>
        <v>0.163057532705379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0.598948084839169</v>
      </c>
      <c r="C64" s="3" t="n">
        <f aca="false">Adequacy_low!AF63</f>
        <v>0.194422255245075</v>
      </c>
      <c r="D64" s="3" t="n">
        <f aca="false">D60+1</f>
        <v>2030</v>
      </c>
      <c r="E64" s="3" t="n">
        <f aca="false">Adequacy_central!AE63</f>
        <v>0.597044871874265</v>
      </c>
      <c r="F64" s="3" t="n">
        <f aca="false">Adequacy_central!AF63</f>
        <v>0.160118328037188</v>
      </c>
      <c r="G64" s="3" t="n">
        <f aca="false">G60+1</f>
        <v>2030</v>
      </c>
      <c r="H64" s="3" t="n">
        <f aca="false">Adequacy_high!AE63</f>
        <v>0.595693609990012</v>
      </c>
      <c r="I64" s="3" t="n">
        <f aca="false">Adequacy_high!AF63</f>
        <v>0.164621297825068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0.602245421185102</v>
      </c>
      <c r="C65" s="3" t="n">
        <f aca="false">Adequacy_low!AF64</f>
        <v>0.20654353468423</v>
      </c>
      <c r="D65" s="3" t="n">
        <f aca="false">D61+1</f>
        <v>2030</v>
      </c>
      <c r="E65" s="3" t="n">
        <f aca="false">Adequacy_central!AE64</f>
        <v>0.596478635764845</v>
      </c>
      <c r="F65" s="3" t="n">
        <f aca="false">Adequacy_central!AF64</f>
        <v>0.153367096745728</v>
      </c>
      <c r="G65" s="3" t="n">
        <f aca="false">G61+1</f>
        <v>2030</v>
      </c>
      <c r="H65" s="3" t="n">
        <f aca="false">Adequacy_high!AE64</f>
        <v>0.594795628940785</v>
      </c>
      <c r="I65" s="3" t="n">
        <f aca="false">Adequacy_high!AF64</f>
        <v>0.164451597103622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0.606872685804211</v>
      </c>
      <c r="C66" s="3" t="n">
        <f aca="false">Adequacy_low!AF65</f>
        <v>0.193110090056508</v>
      </c>
      <c r="D66" s="3" t="n">
        <f aca="false">D62+1</f>
        <v>2030</v>
      </c>
      <c r="E66" s="3" t="n">
        <f aca="false">Adequacy_central!AE65</f>
        <v>0.597310551508398</v>
      </c>
      <c r="F66" s="3" t="n">
        <f aca="false">Adequacy_central!AF65</f>
        <v>0.149282484293342</v>
      </c>
      <c r="G66" s="3" t="n">
        <f aca="false">G62+1</f>
        <v>2030</v>
      </c>
      <c r="H66" s="3" t="n">
        <f aca="false">Adequacy_high!AE65</f>
        <v>0.612067556274526</v>
      </c>
      <c r="I66" s="3" t="n">
        <f aca="false">Adequacy_high!AF65</f>
        <v>0.143274905031036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0.614017949794289</v>
      </c>
      <c r="C67" s="3" t="n">
        <f aca="false">Adequacy_low!AF66</f>
        <v>0.183727125061453</v>
      </c>
      <c r="D67" s="3" t="n">
        <f aca="false">D63+1</f>
        <v>2031</v>
      </c>
      <c r="E67" s="3" t="n">
        <f aca="false">Adequacy_central!AE66</f>
        <v>0.600029724462804</v>
      </c>
      <c r="F67" s="3" t="n">
        <f aca="false">Adequacy_central!AF66</f>
        <v>0.145450751947929</v>
      </c>
      <c r="G67" s="3" t="n">
        <f aca="false">G63+1</f>
        <v>2031</v>
      </c>
      <c r="H67" s="3" t="n">
        <f aca="false">Adequacy_high!AE66</f>
        <v>0.592606489803649</v>
      </c>
      <c r="I67" s="3" t="n">
        <f aca="false">Adequacy_high!AF66</f>
        <v>0.151841412784012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0.61311346287</v>
      </c>
      <c r="C68" s="3" t="n">
        <f aca="false">Adequacy_low!AF67</f>
        <v>0.193120479875977</v>
      </c>
      <c r="D68" s="3" t="n">
        <f aca="false">D64+1</f>
        <v>2031</v>
      </c>
      <c r="E68" s="3" t="n">
        <f aca="false">Adequacy_central!AE67</f>
        <v>0.584779680094126</v>
      </c>
      <c r="F68" s="3" t="n">
        <f aca="false">Adequacy_central!AF67</f>
        <v>0.1491774372775</v>
      </c>
      <c r="G68" s="3" t="n">
        <f aca="false">G64+1</f>
        <v>2031</v>
      </c>
      <c r="H68" s="3" t="n">
        <f aca="false">Adequacy_high!AE67</f>
        <v>0.577689669414184</v>
      </c>
      <c r="I68" s="3" t="n">
        <f aca="false">Adequacy_high!AF67</f>
        <v>0.159063036685687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0.61164716060464</v>
      </c>
      <c r="C69" s="3" t="n">
        <f aca="false">Adequacy_low!AF68</f>
        <v>0.183950555016026</v>
      </c>
      <c r="D69" s="3" t="n">
        <f aca="false">D65+1</f>
        <v>2031</v>
      </c>
      <c r="E69" s="3" t="n">
        <f aca="false">Adequacy_central!AE68</f>
        <v>0.58761066163081</v>
      </c>
      <c r="F69" s="3" t="n">
        <f aca="false">Adequacy_central!AF68</f>
        <v>0.157006739380049</v>
      </c>
      <c r="G69" s="3" t="n">
        <f aca="false">G65+1</f>
        <v>2031</v>
      </c>
      <c r="H69" s="3" t="n">
        <f aca="false">Adequacy_high!AE68</f>
        <v>0.589391713805149</v>
      </c>
      <c r="I69" s="3" t="n">
        <f aca="false">Adequacy_high!AF68</f>
        <v>0.141765453377242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0.620692719690026</v>
      </c>
      <c r="C70" s="3" t="n">
        <f aca="false">Adequacy_low!AF69</f>
        <v>0.173102019242913</v>
      </c>
      <c r="D70" s="3" t="n">
        <f aca="false">D66+1</f>
        <v>2031</v>
      </c>
      <c r="E70" s="3" t="n">
        <f aca="false">Adequacy_central!AE69</f>
        <v>0.595997355635405</v>
      </c>
      <c r="F70" s="3" t="n">
        <f aca="false">Adequacy_central!AF69</f>
        <v>0.145751088343584</v>
      </c>
      <c r="G70" s="3" t="n">
        <f aca="false">G66+1</f>
        <v>2031</v>
      </c>
      <c r="H70" s="3" t="n">
        <f aca="false">Adequacy_high!AE69</f>
        <v>0.591100345858139</v>
      </c>
      <c r="I70" s="3" t="n">
        <f aca="false">Adequacy_high!AF69</f>
        <v>0.138867411690638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0.601013260704284</v>
      </c>
      <c r="C71" s="3" t="n">
        <f aca="false">Adequacy_low!AF70</f>
        <v>0.175251789571078</v>
      </c>
      <c r="D71" s="3" t="n">
        <f aca="false">D67+1</f>
        <v>2032</v>
      </c>
      <c r="E71" s="3" t="n">
        <f aca="false">Adequacy_central!AE70</f>
        <v>0.610905776489873</v>
      </c>
      <c r="F71" s="3" t="n">
        <f aca="false">Adequacy_central!AF70</f>
        <v>0.142051646903736</v>
      </c>
      <c r="G71" s="3" t="n">
        <f aca="false">G67+1</f>
        <v>2032</v>
      </c>
      <c r="H71" s="3" t="n">
        <f aca="false">Adequacy_high!AE70</f>
        <v>0.598082239098457</v>
      </c>
      <c r="I71" s="3" t="n">
        <f aca="false">Adequacy_high!AF70</f>
        <v>0.141389440326787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0.602876857974167</v>
      </c>
      <c r="C72" s="3" t="n">
        <f aca="false">Adequacy_low!AF71</f>
        <v>0.171161407867765</v>
      </c>
      <c r="D72" s="3" t="n">
        <f aca="false">D68+1</f>
        <v>2032</v>
      </c>
      <c r="E72" s="3" t="n">
        <f aca="false">Adequacy_central!AE71</f>
        <v>0.609408519990221</v>
      </c>
      <c r="F72" s="3" t="n">
        <f aca="false">Adequacy_central!AF71</f>
        <v>0.138295364471785</v>
      </c>
      <c r="G72" s="3" t="n">
        <f aca="false">G68+1</f>
        <v>2032</v>
      </c>
      <c r="H72" s="3" t="n">
        <f aca="false">Adequacy_high!AE71</f>
        <v>0.601587852558658</v>
      </c>
      <c r="I72" s="3" t="n">
        <f aca="false">Adequacy_high!AF71</f>
        <v>0.131669165380383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0.603018832807787</v>
      </c>
      <c r="C73" s="3" t="n">
        <f aca="false">Adequacy_low!AF72</f>
        <v>0.178822356503922</v>
      </c>
      <c r="D73" s="3" t="n">
        <f aca="false">D69+1</f>
        <v>2032</v>
      </c>
      <c r="E73" s="3" t="n">
        <f aca="false">Adequacy_central!AE72</f>
        <v>0.600794897610565</v>
      </c>
      <c r="F73" s="3" t="n">
        <f aca="false">Adequacy_central!AF72</f>
        <v>0.142951611684199</v>
      </c>
      <c r="G73" s="3" t="n">
        <f aca="false">G69+1</f>
        <v>2032</v>
      </c>
      <c r="H73" s="3" t="n">
        <f aca="false">Adequacy_high!AE72</f>
        <v>0.589215373954396</v>
      </c>
      <c r="I73" s="3" t="n">
        <f aca="false">Adequacy_high!AF72</f>
        <v>0.134022247109091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0.625879003503063</v>
      </c>
      <c r="C74" s="3" t="n">
        <f aca="false">Adequacy_low!AF73</f>
        <v>0.158438849050957</v>
      </c>
      <c r="D74" s="3" t="n">
        <f aca="false">D70+1</f>
        <v>2032</v>
      </c>
      <c r="E74" s="3" t="n">
        <f aca="false">Adequacy_central!AE73</f>
        <v>0.596961916279836</v>
      </c>
      <c r="F74" s="3" t="n">
        <f aca="false">Adequacy_central!AF73</f>
        <v>0.143498829697564</v>
      </c>
      <c r="G74" s="3" t="n">
        <f aca="false">G70+1</f>
        <v>2032</v>
      </c>
      <c r="H74" s="3" t="n">
        <f aca="false">Adequacy_high!AE73</f>
        <v>0.606916190352383</v>
      </c>
      <c r="I74" s="3" t="n">
        <f aca="false">Adequacy_high!AF73</f>
        <v>0.131991946743853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0.607100185994091</v>
      </c>
      <c r="C75" s="3" t="n">
        <f aca="false">Adequacy_low!AF74</f>
        <v>0.171224336235623</v>
      </c>
      <c r="D75" s="3" t="n">
        <f aca="false">D71+1</f>
        <v>2033</v>
      </c>
      <c r="E75" s="3" t="n">
        <f aca="false">Adequacy_central!AE74</f>
        <v>0.578930495186253</v>
      </c>
      <c r="F75" s="3" t="n">
        <f aca="false">Adequacy_central!AF74</f>
        <v>0.149557622781005</v>
      </c>
      <c r="G75" s="3" t="n">
        <f aca="false">G71+1</f>
        <v>2033</v>
      </c>
      <c r="H75" s="3" t="n">
        <f aca="false">Adequacy_high!AE74</f>
        <v>0.609136922044173</v>
      </c>
      <c r="I75" s="3" t="n">
        <f aca="false">Adequacy_high!AF74</f>
        <v>0.119404489800961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0.605360493778728</v>
      </c>
      <c r="C76" s="3" t="n">
        <f aca="false">Adequacy_low!AF75</f>
        <v>0.187102384548492</v>
      </c>
      <c r="D76" s="3" t="n">
        <f aca="false">D72+1</f>
        <v>2033</v>
      </c>
      <c r="E76" s="3" t="n">
        <f aca="false">Adequacy_central!AE75</f>
        <v>0.585816968660813</v>
      </c>
      <c r="F76" s="3" t="n">
        <f aca="false">Adequacy_central!AF75</f>
        <v>0.138764076813383</v>
      </c>
      <c r="G76" s="3" t="n">
        <f aca="false">G72+1</f>
        <v>2033</v>
      </c>
      <c r="H76" s="3" t="n">
        <f aca="false">Adequacy_high!AE75</f>
        <v>0.593283780397993</v>
      </c>
      <c r="I76" s="3" t="n">
        <f aca="false">Adequacy_high!AF75</f>
        <v>0.120557756062103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0.603833636725517</v>
      </c>
      <c r="C77" s="3" t="n">
        <f aca="false">Adequacy_low!AF76</f>
        <v>0.184420934421673</v>
      </c>
      <c r="D77" s="3" t="n">
        <f aca="false">D73+1</f>
        <v>2033</v>
      </c>
      <c r="E77" s="3" t="n">
        <f aca="false">Adequacy_central!AE76</f>
        <v>0.607585998778193</v>
      </c>
      <c r="F77" s="3" t="n">
        <f aca="false">Adequacy_central!AF76</f>
        <v>0.132067201023243</v>
      </c>
      <c r="G77" s="3" t="n">
        <f aca="false">G73+1</f>
        <v>2033</v>
      </c>
      <c r="H77" s="3" t="n">
        <f aca="false">Adequacy_high!AE76</f>
        <v>0.600155576017476</v>
      </c>
      <c r="I77" s="3" t="n">
        <f aca="false">Adequacy_high!AF76</f>
        <v>0.118380017992302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0.605705364343681</v>
      </c>
      <c r="C78" s="3" t="n">
        <f aca="false">Adequacy_low!AF77</f>
        <v>0.181754587069032</v>
      </c>
      <c r="D78" s="3" t="n">
        <f aca="false">D74+1</f>
        <v>2033</v>
      </c>
      <c r="E78" s="3" t="n">
        <f aca="false">Adequacy_central!AE77</f>
        <v>0.600734436715061</v>
      </c>
      <c r="F78" s="3" t="n">
        <f aca="false">Adequacy_central!AF77</f>
        <v>0.139593624401282</v>
      </c>
      <c r="G78" s="3" t="n">
        <f aca="false">G74+1</f>
        <v>2033</v>
      </c>
      <c r="H78" s="3" t="n">
        <f aca="false">Adequacy_high!AE77</f>
        <v>0.594896452322007</v>
      </c>
      <c r="I78" s="3" t="n">
        <f aca="false">Adequacy_high!AF77</f>
        <v>0.123054332060108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0.57926499643518</v>
      </c>
      <c r="C79" s="3" t="n">
        <f aca="false">Adequacy_low!AF78</f>
        <v>0.189313761329739</v>
      </c>
      <c r="D79" s="3" t="n">
        <f aca="false">D75+1</f>
        <v>2034</v>
      </c>
      <c r="E79" s="3" t="n">
        <f aca="false">Adequacy_central!AE78</f>
        <v>0.597891413669203</v>
      </c>
      <c r="F79" s="3" t="n">
        <f aca="false">Adequacy_central!AF78</f>
        <v>0.138454895077302</v>
      </c>
      <c r="G79" s="3" t="n">
        <f aca="false">G75+1</f>
        <v>2034</v>
      </c>
      <c r="H79" s="3" t="n">
        <f aca="false">Adequacy_high!AE78</f>
        <v>0.605596786581047</v>
      </c>
      <c r="I79" s="3" t="n">
        <f aca="false">Adequacy_high!AF78</f>
        <v>0.119766398228728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0.597024062410713</v>
      </c>
      <c r="C80" s="3" t="n">
        <f aca="false">Adequacy_low!AF79</f>
        <v>0.17897878648596</v>
      </c>
      <c r="D80" s="3" t="n">
        <f aca="false">D76+1</f>
        <v>2034</v>
      </c>
      <c r="E80" s="3" t="n">
        <f aca="false">Adequacy_central!AE79</f>
        <v>0.603374473788546</v>
      </c>
      <c r="F80" s="3" t="n">
        <f aca="false">Adequacy_central!AF79</f>
        <v>0.126170669664969</v>
      </c>
      <c r="G80" s="3" t="n">
        <f aca="false">G76+1</f>
        <v>2034</v>
      </c>
      <c r="H80" s="3" t="n">
        <f aca="false">Adequacy_high!AE79</f>
        <v>0.628961104714091</v>
      </c>
      <c r="I80" s="3" t="n">
        <f aca="false">Adequacy_high!AF79</f>
        <v>0.0962997021343604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0.593124421737</v>
      </c>
      <c r="C81" s="3" t="n">
        <f aca="false">Adequacy_low!AF80</f>
        <v>0.17539222075948</v>
      </c>
      <c r="D81" s="3" t="n">
        <f aca="false">D77+1</f>
        <v>2034</v>
      </c>
      <c r="E81" s="3" t="n">
        <f aca="false">Adequacy_central!AE80</f>
        <v>0.589351042805163</v>
      </c>
      <c r="F81" s="3" t="n">
        <f aca="false">Adequacy_central!AF80</f>
        <v>0.134827107181844</v>
      </c>
      <c r="G81" s="3" t="n">
        <f aca="false">G77+1</f>
        <v>2034</v>
      </c>
      <c r="H81" s="3" t="n">
        <f aca="false">Adequacy_high!AE80</f>
        <v>0.629234040424255</v>
      </c>
      <c r="I81" s="3" t="n">
        <f aca="false">Adequacy_high!AF80</f>
        <v>0.0934800880528317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0.588588589090749</v>
      </c>
      <c r="C82" s="3" t="n">
        <f aca="false">Adequacy_low!AF81</f>
        <v>0.188025695582</v>
      </c>
      <c r="D82" s="3" t="n">
        <f aca="false">D78+1</f>
        <v>2034</v>
      </c>
      <c r="E82" s="3" t="n">
        <f aca="false">Adequacy_central!AE81</f>
        <v>0.608370502725017</v>
      </c>
      <c r="F82" s="3" t="n">
        <f aca="false">Adequacy_central!AF81</f>
        <v>0.124590583163677</v>
      </c>
      <c r="G82" s="3" t="n">
        <f aca="false">G78+1</f>
        <v>2034</v>
      </c>
      <c r="H82" s="3" t="n">
        <f aca="false">Adequacy_high!AE81</f>
        <v>0.636475761269075</v>
      </c>
      <c r="I82" s="3" t="n">
        <f aca="false">Adequacy_high!AF81</f>
        <v>0.0947237904263033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0.599304805841028</v>
      </c>
      <c r="C83" s="3" t="n">
        <f aca="false">Adequacy_low!AF82</f>
        <v>0.174845393499334</v>
      </c>
      <c r="D83" s="3" t="n">
        <f aca="false">D79+1</f>
        <v>2035</v>
      </c>
      <c r="E83" s="3" t="n">
        <f aca="false">Adequacy_central!AE82</f>
        <v>0.623390952188198</v>
      </c>
      <c r="F83" s="3" t="n">
        <f aca="false">Adequacy_central!AF82</f>
        <v>0.114024081618227</v>
      </c>
      <c r="G83" s="3" t="n">
        <f aca="false">G79+1</f>
        <v>2035</v>
      </c>
      <c r="H83" s="3" t="n">
        <f aca="false">Adequacy_high!AE82</f>
        <v>0.617990690731579</v>
      </c>
      <c r="I83" s="3" t="n">
        <f aca="false">Adequacy_high!AF82</f>
        <v>0.108301856978842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0.588903188201381</v>
      </c>
      <c r="C84" s="3" t="n">
        <f aca="false">Adequacy_low!AF83</f>
        <v>0.178305050219496</v>
      </c>
      <c r="D84" s="3" t="n">
        <f aca="false">D80+1</f>
        <v>2035</v>
      </c>
      <c r="E84" s="3" t="n">
        <f aca="false">Adequacy_central!AE83</f>
        <v>0.614890668581536</v>
      </c>
      <c r="F84" s="3" t="n">
        <f aca="false">Adequacy_central!AF83</f>
        <v>0.125049676381938</v>
      </c>
      <c r="G84" s="3" t="n">
        <f aca="false">G80+1</f>
        <v>2035</v>
      </c>
      <c r="H84" s="3" t="n">
        <f aca="false">Adequacy_high!AE83</f>
        <v>0.614046167489056</v>
      </c>
      <c r="I84" s="3" t="n">
        <f aca="false">Adequacy_high!AF83</f>
        <v>0.0973893708441239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0.572650327201513</v>
      </c>
      <c r="C85" s="3" t="n">
        <f aca="false">Adequacy_low!AF84</f>
        <v>0.18769078050222</v>
      </c>
      <c r="D85" s="3" t="n">
        <f aca="false">D81+1</f>
        <v>2035</v>
      </c>
      <c r="E85" s="3" t="n">
        <f aca="false">Adequacy_central!AE84</f>
        <v>0.600673255502659</v>
      </c>
      <c r="F85" s="3" t="n">
        <f aca="false">Adequacy_central!AF84</f>
        <v>0.133965808839492</v>
      </c>
      <c r="G85" s="3" t="n">
        <f aca="false">G81+1</f>
        <v>2035</v>
      </c>
      <c r="H85" s="3" t="n">
        <f aca="false">Adequacy_high!AE84</f>
        <v>0.619092831396624</v>
      </c>
      <c r="I85" s="3" t="n">
        <f aca="false">Adequacy_high!AF84</f>
        <v>0.0906482470657711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0.585394054174222</v>
      </c>
      <c r="C86" s="3" t="n">
        <f aca="false">Adequacy_low!AF85</f>
        <v>0.17277638913186</v>
      </c>
      <c r="D86" s="3" t="n">
        <f aca="false">D82+1</f>
        <v>2035</v>
      </c>
      <c r="E86" s="3" t="n">
        <f aca="false">Adequacy_central!AE85</f>
        <v>0.589041399496994</v>
      </c>
      <c r="F86" s="3" t="n">
        <f aca="false">Adequacy_central!AF85</f>
        <v>0.132068134625811</v>
      </c>
      <c r="G86" s="3" t="n">
        <f aca="false">G82+1</f>
        <v>2035</v>
      </c>
      <c r="H86" s="3" t="n">
        <f aca="false">Adequacy_high!AE85</f>
        <v>0.595398991585274</v>
      </c>
      <c r="I86" s="3" t="n">
        <f aca="false">Adequacy_high!AF85</f>
        <v>0.111913747997752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0.590408231516309</v>
      </c>
      <c r="C87" s="3" t="n">
        <f aca="false">Adequacy_low!AF86</f>
        <v>0.163297350210467</v>
      </c>
      <c r="D87" s="3" t="n">
        <f aca="false">D83+1</f>
        <v>2036</v>
      </c>
      <c r="E87" s="3" t="n">
        <f aca="false">Adequacy_central!AE86</f>
        <v>0.59000932004044</v>
      </c>
      <c r="F87" s="3" t="n">
        <f aca="false">Adequacy_central!AF86</f>
        <v>0.121246414641792</v>
      </c>
      <c r="G87" s="3" t="n">
        <f aca="false">G83+1</f>
        <v>2036</v>
      </c>
      <c r="H87" s="3" t="n">
        <f aca="false">Adequacy_high!AE86</f>
        <v>0.610752203364721</v>
      </c>
      <c r="I87" s="3" t="n">
        <f aca="false">Adequacy_high!AF86</f>
        <v>0.0909920206352036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0.600436600975535</v>
      </c>
      <c r="C88" s="3" t="n">
        <f aca="false">Adequacy_low!AF87</f>
        <v>0.166455603906815</v>
      </c>
      <c r="D88" s="3" t="n">
        <f aca="false">D84+1</f>
        <v>2036</v>
      </c>
      <c r="E88" s="3" t="n">
        <f aca="false">Adequacy_central!AE87</f>
        <v>0.593535841544046</v>
      </c>
      <c r="F88" s="3" t="n">
        <f aca="false">Adequacy_central!AF87</f>
        <v>0.132169726262454</v>
      </c>
      <c r="G88" s="3" t="n">
        <f aca="false">G84+1</f>
        <v>2036</v>
      </c>
      <c r="H88" s="3" t="n">
        <f aca="false">Adequacy_high!AE87</f>
        <v>0.610918322775868</v>
      </c>
      <c r="I88" s="3" t="n">
        <f aca="false">Adequacy_high!AF87</f>
        <v>0.0954235463241876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0.599002551832293</v>
      </c>
      <c r="C89" s="3" t="n">
        <f aca="false">Adequacy_low!AF88</f>
        <v>0.162855300025861</v>
      </c>
      <c r="D89" s="3" t="n">
        <f aca="false">D85+1</f>
        <v>2036</v>
      </c>
      <c r="E89" s="3" t="n">
        <f aca="false">Adequacy_central!AE88</f>
        <v>0.601013334841502</v>
      </c>
      <c r="F89" s="3" t="n">
        <f aca="false">Adequacy_central!AF88</f>
        <v>0.126724589789762</v>
      </c>
      <c r="G89" s="3" t="n">
        <f aca="false">G85+1</f>
        <v>2036</v>
      </c>
      <c r="H89" s="3" t="n">
        <f aca="false">Adequacy_high!AE88</f>
        <v>0.582042841509532</v>
      </c>
      <c r="I89" s="3" t="n">
        <f aca="false">Adequacy_high!AF88</f>
        <v>0.114268713014154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0.614340298379612</v>
      </c>
      <c r="C90" s="3" t="n">
        <f aca="false">Adequacy_low!AF89</f>
        <v>0.153878681710002</v>
      </c>
      <c r="D90" s="3" t="n">
        <f aca="false">D86+1</f>
        <v>2036</v>
      </c>
      <c r="E90" s="3" t="n">
        <f aca="false">Adequacy_central!AE89</f>
        <v>0.59389056066687</v>
      </c>
      <c r="F90" s="3" t="n">
        <f aca="false">Adequacy_central!AF89</f>
        <v>0.12683755919365</v>
      </c>
      <c r="G90" s="3" t="n">
        <f aca="false">G86+1</f>
        <v>2036</v>
      </c>
      <c r="H90" s="3" t="n">
        <f aca="false">Adequacy_high!AE89</f>
        <v>0.57409442581637</v>
      </c>
      <c r="I90" s="3" t="n">
        <f aca="false">Adequacy_high!AF89</f>
        <v>0.100237163874834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0.625383776336968</v>
      </c>
      <c r="C91" s="3" t="n">
        <f aca="false">Adequacy_low!AF90</f>
        <v>0.145464736098247</v>
      </c>
      <c r="D91" s="3" t="n">
        <f aca="false">D87+1</f>
        <v>2037</v>
      </c>
      <c r="E91" s="3" t="n">
        <f aca="false">Adequacy_central!AE90</f>
        <v>0.612982893372238</v>
      </c>
      <c r="F91" s="3" t="n">
        <f aca="false">Adequacy_central!AF90</f>
        <v>0.109526320344839</v>
      </c>
      <c r="G91" s="3" t="n">
        <f aca="false">G87+1</f>
        <v>2037</v>
      </c>
      <c r="H91" s="3" t="n">
        <f aca="false">Adequacy_high!AE90</f>
        <v>0.587508457504555</v>
      </c>
      <c r="I91" s="3" t="n">
        <f aca="false">Adequacy_high!AF90</f>
        <v>0.0942146408138292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0.616222024511199</v>
      </c>
      <c r="C92" s="3" t="n">
        <f aca="false">Adequacy_low!AF91</f>
        <v>0.154618459159067</v>
      </c>
      <c r="D92" s="3" t="n">
        <f aca="false">D88+1</f>
        <v>2037</v>
      </c>
      <c r="E92" s="3" t="n">
        <f aca="false">Adequacy_central!AE91</f>
        <v>0.593625395191168</v>
      </c>
      <c r="F92" s="3" t="n">
        <f aca="false">Adequacy_central!AF91</f>
        <v>0.120037943106054</v>
      </c>
      <c r="G92" s="3" t="n">
        <f aca="false">G88+1</f>
        <v>2037</v>
      </c>
      <c r="H92" s="3" t="n">
        <f aca="false">Adequacy_high!AE91</f>
        <v>0.593541792794631</v>
      </c>
      <c r="I92" s="3" t="n">
        <f aca="false">Adequacy_high!AF91</f>
        <v>0.0871098002816158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0.610373446817812</v>
      </c>
      <c r="C93" s="3" t="n">
        <f aca="false">Adequacy_low!AF92</f>
        <v>0.162745315691324</v>
      </c>
      <c r="D93" s="3" t="n">
        <f aca="false">D89+1</f>
        <v>2037</v>
      </c>
      <c r="E93" s="3" t="n">
        <f aca="false">Adequacy_central!AE92</f>
        <v>0.597055942593819</v>
      </c>
      <c r="F93" s="3" t="n">
        <f aca="false">Adequacy_central!AF92</f>
        <v>0.108836401453974</v>
      </c>
      <c r="G93" s="3" t="n">
        <f aca="false">G89+1</f>
        <v>2037</v>
      </c>
      <c r="H93" s="3" t="n">
        <f aca="false">Adequacy_high!AE92</f>
        <v>0.593061586432163</v>
      </c>
      <c r="I93" s="3" t="n">
        <f aca="false">Adequacy_high!AF92</f>
        <v>0.0814516400425494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0.605797250197789</v>
      </c>
      <c r="C94" s="3" t="n">
        <f aca="false">Adequacy_low!AF93</f>
        <v>0.168119058310347</v>
      </c>
      <c r="D94" s="3" t="n">
        <f aca="false">D90+1</f>
        <v>2037</v>
      </c>
      <c r="E94" s="3" t="n">
        <f aca="false">Adequacy_central!AE93</f>
        <v>0.602744911851435</v>
      </c>
      <c r="F94" s="3" t="n">
        <f aca="false">Adequacy_central!AF93</f>
        <v>0.10913810726602</v>
      </c>
      <c r="G94" s="3" t="n">
        <f aca="false">G90+1</f>
        <v>2037</v>
      </c>
      <c r="H94" s="3" t="n">
        <f aca="false">Adequacy_high!AE93</f>
        <v>0.587516042173472</v>
      </c>
      <c r="I94" s="3" t="n">
        <f aca="false">Adequacy_high!AF93</f>
        <v>0.084655986022444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0.605632440037867</v>
      </c>
      <c r="C95" s="3" t="n">
        <f aca="false">Adequacy_low!AF94</f>
        <v>0.170824091440283</v>
      </c>
      <c r="D95" s="3" t="n">
        <f aca="false">D91+1</f>
        <v>2038</v>
      </c>
      <c r="E95" s="3" t="n">
        <f aca="false">Adequacy_central!AE94</f>
        <v>0.613219303288571</v>
      </c>
      <c r="F95" s="3" t="n">
        <f aca="false">Adequacy_central!AF94</f>
        <v>0.111760308510568</v>
      </c>
      <c r="G95" s="3" t="n">
        <f aca="false">G91+1</f>
        <v>2038</v>
      </c>
      <c r="H95" s="3" t="n">
        <f aca="false">Adequacy_high!AE94</f>
        <v>0.589929760088587</v>
      </c>
      <c r="I95" s="3" t="n">
        <f aca="false">Adequacy_high!AF94</f>
        <v>0.0894391853141508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0.625800311265822</v>
      </c>
      <c r="C96" s="3" t="n">
        <f aca="false">Adequacy_low!AF95</f>
        <v>0.159366701384515</v>
      </c>
      <c r="D96" s="3" t="n">
        <f aca="false">D92+1</f>
        <v>2038</v>
      </c>
      <c r="E96" s="3" t="n">
        <f aca="false">Adequacy_central!AE95</f>
        <v>0.59135786698045</v>
      </c>
      <c r="F96" s="3" t="n">
        <f aca="false">Adequacy_central!AF95</f>
        <v>0.111580813152291</v>
      </c>
      <c r="G96" s="3" t="n">
        <f aca="false">G92+1</f>
        <v>2038</v>
      </c>
      <c r="H96" s="3" t="n">
        <f aca="false">Adequacy_high!AE95</f>
        <v>0.605381291504497</v>
      </c>
      <c r="I96" s="3" t="n">
        <f aca="false">Adequacy_high!AF95</f>
        <v>0.0874727970939851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0.635240636022161</v>
      </c>
      <c r="C97" s="3" t="n">
        <f aca="false">Adequacy_low!AF96</f>
        <v>0.152673892703312</v>
      </c>
      <c r="D97" s="3" t="n">
        <f aca="false">D93+1</f>
        <v>2038</v>
      </c>
      <c r="E97" s="3" t="n">
        <f aca="false">Adequacy_central!AE96</f>
        <v>0.606198449997653</v>
      </c>
      <c r="F97" s="3" t="n">
        <f aca="false">Adequacy_central!AF96</f>
        <v>0.107397741558813</v>
      </c>
      <c r="G97" s="3" t="n">
        <f aca="false">G93+1</f>
        <v>2038</v>
      </c>
      <c r="H97" s="3" t="n">
        <f aca="false">Adequacy_high!AE96</f>
        <v>0.584997132299161</v>
      </c>
      <c r="I97" s="3" t="n">
        <f aca="false">Adequacy_high!AF96</f>
        <v>0.0931031495846404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0.610534971763518</v>
      </c>
      <c r="C98" s="3" t="n">
        <f aca="false">Adequacy_low!AF97</f>
        <v>0.161356462548158</v>
      </c>
      <c r="D98" s="3" t="n">
        <f aca="false">D94+1</f>
        <v>2038</v>
      </c>
      <c r="E98" s="3" t="n">
        <f aca="false">Adequacy_central!AE97</f>
        <v>0.597264260135741</v>
      </c>
      <c r="F98" s="3" t="n">
        <f aca="false">Adequacy_central!AF97</f>
        <v>0.108642345960104</v>
      </c>
      <c r="G98" s="3" t="n">
        <f aca="false">G94+1</f>
        <v>2038</v>
      </c>
      <c r="H98" s="3" t="n">
        <f aca="false">Adequacy_high!AE97</f>
        <v>0.591898756872546</v>
      </c>
      <c r="I98" s="3" t="n">
        <f aca="false">Adequacy_high!AF97</f>
        <v>0.0828322221893366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0.631233585493392</v>
      </c>
      <c r="C99" s="3" t="n">
        <f aca="false">Adequacy_low!AF98</f>
        <v>0.152826547731533</v>
      </c>
      <c r="D99" s="3" t="n">
        <f aca="false">D95+1</f>
        <v>2039</v>
      </c>
      <c r="E99" s="3" t="n">
        <f aca="false">Adequacy_central!AE98</f>
        <v>0.598005089380416</v>
      </c>
      <c r="F99" s="3" t="n">
        <f aca="false">Adequacy_central!AF98</f>
        <v>0.121636736036085</v>
      </c>
      <c r="G99" s="3" t="n">
        <f aca="false">G95+1</f>
        <v>2039</v>
      </c>
      <c r="H99" s="3" t="n">
        <f aca="false">Adequacy_high!AE98</f>
        <v>0.588980127220416</v>
      </c>
      <c r="I99" s="3" t="n">
        <f aca="false">Adequacy_high!AF98</f>
        <v>0.0876611661911427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0.635316683593468</v>
      </c>
      <c r="C100" s="3" t="n">
        <f aca="false">Adequacy_low!AF99</f>
        <v>0.148652574855673</v>
      </c>
      <c r="D100" s="3" t="n">
        <f aca="false">D96+1</f>
        <v>2039</v>
      </c>
      <c r="E100" s="3" t="n">
        <f aca="false">Adequacy_central!AE99</f>
        <v>0.594481512508307</v>
      </c>
      <c r="F100" s="3" t="n">
        <f aca="false">Adequacy_central!AF99</f>
        <v>0.112613472250001</v>
      </c>
      <c r="G100" s="3" t="n">
        <f aca="false">G96+1</f>
        <v>2039</v>
      </c>
      <c r="H100" s="3" t="n">
        <f aca="false">Adequacy_high!AE99</f>
        <v>0.573823913181602</v>
      </c>
      <c r="I100" s="3" t="n">
        <f aca="false">Adequacy_high!AF99</f>
        <v>0.097361919093783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0.627774889065791</v>
      </c>
      <c r="C101" s="3" t="n">
        <f aca="false">Adequacy_low!AF100</f>
        <v>0.149619431368549</v>
      </c>
      <c r="D101" s="3" t="n">
        <f aca="false">D97+1</f>
        <v>2039</v>
      </c>
      <c r="E101" s="3" t="n">
        <f aca="false">Adequacy_central!AE100</f>
        <v>0.61720408826862</v>
      </c>
      <c r="F101" s="3" t="n">
        <f aca="false">Adequacy_central!AF100</f>
        <v>0.101007223891148</v>
      </c>
      <c r="G101" s="3" t="n">
        <f aca="false">G97+1</f>
        <v>2039</v>
      </c>
      <c r="H101" s="3" t="n">
        <f aca="false">Adequacy_high!AE100</f>
        <v>0.55811090069916</v>
      </c>
      <c r="I101" s="3" t="n">
        <f aca="false">Adequacy_high!AF100</f>
        <v>0.102342327329907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0.644026482720608</v>
      </c>
      <c r="C102" s="3" t="n">
        <f aca="false">Adequacy_low!AF101</f>
        <v>0.139884933663589</v>
      </c>
      <c r="D102" s="3" t="n">
        <f aca="false">D98+1</f>
        <v>2039</v>
      </c>
      <c r="E102" s="3" t="n">
        <f aca="false">Adequacy_central!AE101</f>
        <v>0.60105820734213</v>
      </c>
      <c r="F102" s="3" t="n">
        <f aca="false">Adequacy_central!AF101</f>
        <v>0.110611595319252</v>
      </c>
      <c r="G102" s="3" t="n">
        <f aca="false">G98+1</f>
        <v>2039</v>
      </c>
      <c r="H102" s="3" t="n">
        <f aca="false">Adequacy_high!AE101</f>
        <v>0.584461144454131</v>
      </c>
      <c r="I102" s="3" t="n">
        <f aca="false">Adequacy_high!AF101</f>
        <v>0.0868388684308909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0.655388702868829</v>
      </c>
      <c r="C103" s="3" t="n">
        <f aca="false">Adequacy_low!AF102</f>
        <v>0.133452807298972</v>
      </c>
      <c r="D103" s="3" t="n">
        <f aca="false">D99+1</f>
        <v>2040</v>
      </c>
      <c r="E103" s="3" t="n">
        <f aca="false">Adequacy_central!AE102</f>
        <v>0.597081685396994</v>
      </c>
      <c r="F103" s="3" t="n">
        <f aca="false">Adequacy_central!AF102</f>
        <v>0.115852384257704</v>
      </c>
      <c r="G103" s="3" t="n">
        <f aca="false">G99+1</f>
        <v>2040</v>
      </c>
      <c r="H103" s="3" t="n">
        <f aca="false">Adequacy_high!AE102</f>
        <v>0.582176973310278</v>
      </c>
      <c r="I103" s="3" t="n">
        <f aca="false">Adequacy_high!AF102</f>
        <v>0.0766693740459064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0.651643810863051</v>
      </c>
      <c r="C104" s="3" t="n">
        <f aca="false">Adequacy_low!AF103</f>
        <v>0.142073148277401</v>
      </c>
      <c r="D104" s="3" t="n">
        <f aca="false">D100+1</f>
        <v>2040</v>
      </c>
      <c r="E104" s="3" t="n">
        <f aca="false">Adequacy_central!AE103</f>
        <v>0.606706824829997</v>
      </c>
      <c r="F104" s="3" t="n">
        <f aca="false">Adequacy_central!AF103</f>
        <v>0.113039553947933</v>
      </c>
      <c r="G104" s="3" t="n">
        <f aca="false">G100+1</f>
        <v>2040</v>
      </c>
      <c r="H104" s="3" t="n">
        <f aca="false">Adequacy_high!AE103</f>
        <v>0.582427057585641</v>
      </c>
      <c r="I104" s="3" t="n">
        <f aca="false">Adequacy_high!AF103</f>
        <v>0.0706550083840867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0.643377234278152</v>
      </c>
      <c r="C105" s="3" t="n">
        <f aca="false">Adequacy_low!AF104</f>
        <v>0.134452794296907</v>
      </c>
      <c r="D105" s="3" t="n">
        <f aca="false">D101+1</f>
        <v>2040</v>
      </c>
      <c r="E105" s="3" t="n">
        <f aca="false">Adequacy_central!AE104</f>
        <v>0.606127604362689</v>
      </c>
      <c r="F105" s="3" t="n">
        <f aca="false">Adequacy_central!AF104</f>
        <v>0.106361493416868</v>
      </c>
      <c r="G105" s="3" t="n">
        <f aca="false">G101+1</f>
        <v>2040</v>
      </c>
      <c r="H105" s="3" t="n">
        <f aca="false">Adequacy_high!AE104</f>
        <v>0.569407132333302</v>
      </c>
      <c r="I105" s="3" t="n">
        <f aca="false">Adequacy_high!AF104</f>
        <v>0.0837436564624385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0.649640442680906</v>
      </c>
      <c r="C106" s="3" t="n">
        <f aca="false">Adequacy_low!AF105</f>
        <v>0.132510284807539</v>
      </c>
      <c r="D106" s="3" t="n">
        <f aca="false">D102+1</f>
        <v>2040</v>
      </c>
      <c r="E106" s="3" t="n">
        <f aca="false">Adequacy_central!AE105</f>
        <v>0.60538834205056</v>
      </c>
      <c r="F106" s="3" t="n">
        <f aca="false">Adequacy_central!AF105</f>
        <v>0.094797612241552</v>
      </c>
      <c r="G106" s="3" t="n">
        <f aca="false">G102+1</f>
        <v>2040</v>
      </c>
      <c r="H106" s="3" t="n">
        <f aca="false">Adequacy_high!AE105</f>
        <v>0.577616846722653</v>
      </c>
      <c r="I106" s="3" t="n">
        <f aca="false">Adequacy_high!AF105</f>
        <v>0.0770691351191508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0.197148370953715</v>
      </c>
      <c r="E107" s="0" t="n">
        <f aca="false">(E106-E10)/E10</f>
        <v>0.115601215480639</v>
      </c>
      <c r="H107" s="7" t="n">
        <f aca="false">(H106-H10)/H10</f>
        <v>0.0644242902055565</v>
      </c>
    </row>
    <row r="108" customFormat="false" ht="15" hidden="false" customHeight="false" outlineLevel="0" collapsed="false">
      <c r="B108" s="0" t="n">
        <f aca="false">1-B106-C106</f>
        <v>0.217849272511555</v>
      </c>
      <c r="H108" s="0" t="n">
        <f aca="false">1-H106-I106</f>
        <v>0.345314018158196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7"/>
  <sheetViews>
    <sheetView showFormulas="false" showGridLines="true" showRowColHeaders="true" showZeros="true" rightToLeft="false" tabSelected="false" showOutlineSymbols="true" defaultGridColor="true" view="normal" topLeftCell="J7" colorId="64" zoomScale="75" zoomScaleNormal="75" zoomScalePageLayoutView="100" workbookViewId="0">
      <selection pane="topLeft" activeCell="AF117" activeCellId="0" sqref="AF117"/>
    </sheetView>
  </sheetViews>
  <sheetFormatPr defaultColWidth="10.46875" defaultRowHeight="15" zeroHeight="false" outlineLevelRow="0" outlineLevelCol="0"/>
  <cols>
    <col collapsed="false" customWidth="true" hidden="false" outlineLevel="0" max="28" min="1" style="0" width="8.74"/>
    <col collapsed="false" customWidth="true" hidden="false" outlineLevel="0" max="29" min="29" style="0" width="17.57"/>
    <col collapsed="false" customWidth="true" hidden="false" outlineLevel="0" max="50" min="30" style="0" width="8.74"/>
    <col collapsed="false" customWidth="true" hidden="false" outlineLevel="0" max="51" min="51" style="0" width="14.25"/>
    <col collapsed="false" customWidth="true" hidden="false" outlineLevel="0" max="64" min="52" style="0" width="8.74"/>
  </cols>
  <sheetData>
    <row r="1" customFormat="false" ht="15" hidden="false" customHeight="false" outlineLevel="0" collapsed="false"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G1" s="9" t="s">
        <v>25</v>
      </c>
    </row>
    <row r="2" customFormat="false" ht="15" hidden="false" customHeight="false" outlineLevel="0" collapsed="false">
      <c r="B2" s="9"/>
      <c r="C2" s="9"/>
      <c r="D2" s="9"/>
      <c r="E2" s="9" t="s">
        <v>26</v>
      </c>
      <c r="F2" s="9"/>
      <c r="G2" s="9"/>
      <c r="H2" s="9"/>
      <c r="I2" s="9"/>
      <c r="J2" s="9"/>
      <c r="K2" s="9"/>
      <c r="L2" s="9" t="s">
        <v>25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21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25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69.15" hidden="false" customHeight="false" outlineLevel="0" collapsed="false">
      <c r="B3" s="9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/>
      <c r="J3" s="9" t="s">
        <v>34</v>
      </c>
      <c r="K3" s="11" t="s">
        <v>35</v>
      </c>
      <c r="L3" s="11" t="s">
        <v>36</v>
      </c>
      <c r="M3" s="11" t="s">
        <v>37</v>
      </c>
      <c r="N3" s="11" t="s">
        <v>18</v>
      </c>
      <c r="O3" s="11" t="s">
        <v>38</v>
      </c>
      <c r="P3" s="11" t="s">
        <v>39</v>
      </c>
      <c r="Q3" s="11" t="s">
        <v>40</v>
      </c>
      <c r="R3" s="12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41</v>
      </c>
      <c r="Z3" s="13" t="s">
        <v>42</v>
      </c>
      <c r="AA3" s="12"/>
      <c r="AB3" s="13"/>
      <c r="AC3" s="12" t="s">
        <v>34</v>
      </c>
      <c r="AD3" s="13" t="s">
        <v>35</v>
      </c>
      <c r="AE3" s="13" t="s">
        <v>36</v>
      </c>
      <c r="AF3" s="13" t="s">
        <v>37</v>
      </c>
      <c r="AG3" s="13" t="s">
        <v>18</v>
      </c>
      <c r="AH3" s="13" t="s">
        <v>38</v>
      </c>
      <c r="AI3" s="13" t="s">
        <v>39</v>
      </c>
      <c r="AJ3" s="13" t="s">
        <v>41</v>
      </c>
      <c r="AK3" s="13" t="s">
        <v>43</v>
      </c>
      <c r="AL3" s="13" t="s">
        <v>42</v>
      </c>
      <c r="AM3" s="13" t="s">
        <v>40</v>
      </c>
      <c r="AN3" s="11"/>
      <c r="AO3" s="9" t="s">
        <v>27</v>
      </c>
      <c r="AP3" s="11" t="s">
        <v>28</v>
      </c>
      <c r="AQ3" s="11" t="s">
        <v>29</v>
      </c>
      <c r="AR3" s="11" t="s">
        <v>30</v>
      </c>
      <c r="AS3" s="11" t="s">
        <v>31</v>
      </c>
      <c r="AT3" s="11" t="s">
        <v>32</v>
      </c>
      <c r="AU3" s="11" t="s">
        <v>33</v>
      </c>
      <c r="AV3" s="9"/>
      <c r="AW3" s="9"/>
      <c r="AX3" s="11"/>
      <c r="AY3" s="9" t="s">
        <v>34</v>
      </c>
      <c r="AZ3" s="11" t="s">
        <v>35</v>
      </c>
      <c r="BA3" s="11" t="s">
        <v>36</v>
      </c>
      <c r="BB3" s="11" t="s">
        <v>37</v>
      </c>
      <c r="BC3" s="11" t="s">
        <v>18</v>
      </c>
      <c r="BD3" s="11" t="s">
        <v>38</v>
      </c>
      <c r="BE3" s="11" t="s">
        <v>39</v>
      </c>
      <c r="BF3" s="11" t="s">
        <v>40</v>
      </c>
      <c r="BG3" s="11" t="s">
        <v>41</v>
      </c>
      <c r="BH3" s="11" t="s">
        <v>43</v>
      </c>
      <c r="BI3" s="11" t="s">
        <v>42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indexes'!$D$162/100*'Inflation indexes'!I96</f>
        <v>37681.4824695869</v>
      </c>
      <c r="K4" s="14" t="n">
        <f aca="false">H4*'Inflation indexes'!$D$162/100*'Inflation indexes'!I96</f>
        <v>23692.8585159239</v>
      </c>
      <c r="L4" s="11"/>
      <c r="M4" s="11"/>
      <c r="N4" s="11"/>
      <c r="O4" s="11"/>
      <c r="P4" s="11"/>
      <c r="Q4" s="9"/>
      <c r="R4" s="12" t="n">
        <v>6695.92</v>
      </c>
      <c r="S4" s="13"/>
      <c r="T4" s="13"/>
      <c r="U4" s="13"/>
      <c r="V4" s="13"/>
      <c r="W4" s="13"/>
      <c r="X4" s="13" t="n">
        <v>4210.1710123</v>
      </c>
      <c r="Y4" s="15" t="n">
        <v>4400</v>
      </c>
      <c r="Z4" s="15" t="n">
        <v>3231.63</v>
      </c>
      <c r="AA4" s="12"/>
      <c r="AB4" s="12" t="n">
        <v>2014</v>
      </c>
      <c r="AC4" s="13" t="n">
        <f aca="false">R4*'Inflation indexes'!I96*'Inflation indexes'!$D$162/100</f>
        <v>37681.4824695869</v>
      </c>
      <c r="AD4" s="13" t="n">
        <f aca="false">X4*'Inflation indexes'!$D$162/100*'Inflation indexes'!I96</f>
        <v>23692.8585159239</v>
      </c>
      <c r="AE4" s="13"/>
      <c r="AF4" s="13"/>
      <c r="AG4" s="13"/>
      <c r="AH4" s="13"/>
      <c r="AI4" s="13"/>
      <c r="AJ4" s="13"/>
      <c r="AK4" s="13"/>
      <c r="AL4" s="13" t="n">
        <f aca="false">Z4*'Inflation indexes'!$D$162/100*'Inflation indexes'!I96</f>
        <v>18186.0908124935</v>
      </c>
      <c r="AM4" s="12"/>
      <c r="AN4" s="9" t="n">
        <v>2014</v>
      </c>
      <c r="AO4" s="9" t="n">
        <f aca="false">R4</f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indexes'!$D$162/100*'Inflation indexes'!I96</f>
        <v>37681.4824695869</v>
      </c>
      <c r="AZ4" s="11" t="n">
        <f aca="false">AU4*'Inflation indexes'!$D$162/100*'Inflation indexes'!I96</f>
        <v>23692.8585159239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indexes'!I96*'Inflation indexes'!$D$162/100</f>
        <v>18186.0908124935</v>
      </c>
    </row>
    <row r="5" customFormat="false" ht="15" hidden="false" customHeight="false" outlineLevel="0" collapsed="false">
      <c r="A5" s="0" t="n">
        <v>2015</v>
      </c>
      <c r="B5" s="16" t="n">
        <v>6414.78904699531</v>
      </c>
      <c r="C5" s="14" t="n">
        <f aca="false">Adequacy_low!Q2</f>
        <v>4470.96991716222</v>
      </c>
      <c r="D5" s="14" t="n">
        <f aca="false">Adequacy_low!R2</f>
        <v>3331.11635797008</v>
      </c>
      <c r="E5" s="14" t="n">
        <f aca="false">Adequacy_low!S2</f>
        <v>2432.55370456062</v>
      </c>
      <c r="F5" s="14"/>
      <c r="G5" s="14" t="n">
        <f aca="false">Adequacy_low!U2</f>
        <v>4109.73431088496</v>
      </c>
      <c r="H5" s="14" t="n">
        <f aca="false">Adequacy_low!V2</f>
        <v>4069.77483472934</v>
      </c>
      <c r="I5" s="9" t="n">
        <v>2015</v>
      </c>
      <c r="J5" s="16" t="n">
        <f aca="false">B5*'Inflation indexes'!$D$162/100*'Inflation indexes'!I97</f>
        <v>35441.668684715</v>
      </c>
      <c r="K5" s="14" t="n">
        <f aca="false">H5*'Inflation indexes'!$D$162/100*'Inflation indexes'!I97</f>
        <v>22485.4800769216</v>
      </c>
      <c r="L5" s="14" t="n">
        <f aca="false">C5*'Inflation indexes'!$D$162/100*'Inflation indexes'!I97</f>
        <v>24702.0803556452</v>
      </c>
      <c r="M5" s="14" t="n">
        <f aca="false">D5*'Inflation indexes'!$D$162/100*'Inflation indexes'!I97</f>
        <v>18404.3966909106</v>
      </c>
      <c r="N5" s="14" t="n">
        <f aca="false">E5*'Inflation indexes'!$D$162/100*'Inflation indexes'!I97</f>
        <v>13439.8437459445</v>
      </c>
      <c r="O5" s="11"/>
      <c r="P5" s="14" t="n">
        <f aca="false">G5*'Inflation indexes'!$D$162/100*'Inflation indexes'!I97</f>
        <v>22706.2559285274</v>
      </c>
      <c r="Q5" s="14" t="n">
        <f aca="false">Adequacy_low!X2</f>
        <v>0.54929954833182</v>
      </c>
      <c r="R5" s="17" t="n">
        <v>6414.78904699531</v>
      </c>
      <c r="S5" s="18" t="n">
        <f aca="false">Adequacy_central!Q2</f>
        <v>4470.96991716222</v>
      </c>
      <c r="T5" s="18" t="n">
        <f aca="false">Adequacy_central!R2</f>
        <v>3331.11635797008</v>
      </c>
      <c r="U5" s="18" t="n">
        <f aca="false">Adequacy_central!S2</f>
        <v>2432.55370456062</v>
      </c>
      <c r="V5" s="18"/>
      <c r="W5" s="18" t="n">
        <f aca="false">Adequacy_central!U2</f>
        <v>4109.73431088496</v>
      </c>
      <c r="X5" s="18" t="n">
        <f aca="false">Adequacy_central!V2</f>
        <v>4069.77483472934</v>
      </c>
      <c r="Y5" s="15" t="n">
        <v>4574.59742504104</v>
      </c>
      <c r="Z5" s="15" t="n">
        <v>3134.73415536162</v>
      </c>
      <c r="AA5" s="12"/>
      <c r="AB5" s="12" t="n">
        <v>2015</v>
      </c>
      <c r="AC5" s="13" t="n">
        <f aca="false">R5*'Inflation indexes'!I97*'Inflation indexes'!$D$162/100</f>
        <v>35441.668684715</v>
      </c>
      <c r="AD5" s="13" t="n">
        <f aca="false">X5*'Inflation indexes'!$D$162/100*'Inflation indexes'!I97</f>
        <v>22485.4800769216</v>
      </c>
      <c r="AE5" s="18" t="n">
        <f aca="false">S5*'Inflation indexes'!$D$162/100*'Inflation indexes'!I97</f>
        <v>24702.0803556452</v>
      </c>
      <c r="AF5" s="18" t="n">
        <f aca="false">T5*'Inflation indexes'!$D$162/100*'Inflation indexes'!I97</f>
        <v>18404.3966909106</v>
      </c>
      <c r="AG5" s="18" t="n">
        <f aca="false">U5*'Inflation indexes'!$D$162/100*'Inflation indexes'!I97</f>
        <v>13439.8437459445</v>
      </c>
      <c r="AH5" s="18"/>
      <c r="AI5" s="18" t="n">
        <f aca="false">W5*'Inflation indexes'!$D$162/100*'Inflation indexes'!I97</f>
        <v>22706.2559285274</v>
      </c>
      <c r="AJ5" s="18" t="n">
        <f aca="false">Y5*'Inflation indexes'!$D$162/100*'Inflation indexes'!I97</f>
        <v>25274.6216775744</v>
      </c>
      <c r="AK5" s="18"/>
      <c r="AL5" s="13" t="n">
        <f aca="false">Z5*'Inflation indexes'!$D$162/100*'Inflation indexes'!I97</f>
        <v>17319.3862705471</v>
      </c>
      <c r="AM5" s="18" t="n">
        <f aca="false">Adequacy_central!X2</f>
        <v>0.54929954833182</v>
      </c>
      <c r="AN5" s="9" t="n">
        <v>2015</v>
      </c>
      <c r="AO5" s="16" t="n">
        <v>6414.78904699531</v>
      </c>
      <c r="AP5" s="14" t="n">
        <f aca="false">Adequacy_high!Q2</f>
        <v>4470.96991716222</v>
      </c>
      <c r="AQ5" s="14" t="n">
        <f aca="false">Adequacy_high!R2</f>
        <v>3331.11635797008</v>
      </c>
      <c r="AR5" s="14" t="n">
        <f aca="false">Adequacy_high!S2</f>
        <v>2432.55370456062</v>
      </c>
      <c r="AS5" s="9"/>
      <c r="AT5" s="14" t="n">
        <f aca="false">Adequacy_high!U2</f>
        <v>4109.73431088496</v>
      </c>
      <c r="AU5" s="14" t="n">
        <f aca="false">Adequacy_high!V2</f>
        <v>4069.77483472934</v>
      </c>
      <c r="AV5" s="9"/>
      <c r="AW5" s="9"/>
      <c r="AX5" s="9" t="n">
        <v>2015</v>
      </c>
      <c r="AY5" s="11" t="n">
        <f aca="false">AO5*'Inflation indexes'!$D$162/100*'Inflation indexes'!I97</f>
        <v>35441.668684715</v>
      </c>
      <c r="AZ5" s="11" t="n">
        <f aca="false">AU5*'Inflation indexes'!$D$162/100*'Inflation indexes'!I97</f>
        <v>22485.4800769216</v>
      </c>
      <c r="BA5" s="14" t="n">
        <f aca="false">AP5*'Inflation indexes'!$D$162/100*'Inflation indexes'!I97</f>
        <v>24702.0803556452</v>
      </c>
      <c r="BB5" s="14" t="n">
        <f aca="false">AQ5*'Inflation indexes'!$D$162/100*'Inflation indexes'!I97</f>
        <v>18404.3966909106</v>
      </c>
      <c r="BC5" s="14" t="n">
        <f aca="false">AR5*'Inflation indexes'!$D$162/100*'Inflation indexes'!I97</f>
        <v>13439.8437459445</v>
      </c>
      <c r="BD5" s="14"/>
      <c r="BE5" s="14" t="n">
        <f aca="false">AT5*'Inflation indexes'!$D$162/100*'Inflation indexes'!I97</f>
        <v>22706.2559285274</v>
      </c>
      <c r="BF5" s="14" t="n">
        <f aca="false">Adequacy_high!X2</f>
        <v>0.54929954833182</v>
      </c>
      <c r="BG5" s="14" t="n">
        <f aca="false">Y5*'Inflation indexes'!$D$162/100*'Inflation indexes'!I97</f>
        <v>25274.6216775744</v>
      </c>
      <c r="BH5" s="14"/>
      <c r="BI5" s="11" t="n">
        <f aca="false">Z5*'Inflation indexes'!$D$162/100*'Inflation indexes'!I97</f>
        <v>17319.3862705471</v>
      </c>
    </row>
    <row r="6" customFormat="false" ht="15" hidden="false" customHeight="false" outlineLevel="0" collapsed="false">
      <c r="A6" s="0" t="n">
        <v>2015</v>
      </c>
      <c r="B6" s="16" t="n">
        <v>6778.90225184158</v>
      </c>
      <c r="C6" s="14" t="n">
        <f aca="false">Adequacy_low!Q3</f>
        <v>5147.06232133936</v>
      </c>
      <c r="D6" s="14" t="n">
        <f aca="false">Adequacy_low!R3</f>
        <v>3819.27597821656</v>
      </c>
      <c r="E6" s="14" t="n">
        <f aca="false">Adequacy_low!S3</f>
        <v>2778.54506764145</v>
      </c>
      <c r="F6" s="9"/>
      <c r="G6" s="14" t="n">
        <f aca="false">Adequacy_low!U3</f>
        <v>4708.75923952335</v>
      </c>
      <c r="H6" s="14" t="n">
        <f aca="false">Adequacy_low!V3</f>
        <v>4676.4172891145</v>
      </c>
      <c r="I6" s="9" t="n">
        <v>2015</v>
      </c>
      <c r="J6" s="16" t="n">
        <f aca="false">B6*'Inflation indexes'!$D$162/100*'Inflation indexes'!I98</f>
        <v>36524.8402598025</v>
      </c>
      <c r="K6" s="14" t="n">
        <f aca="false">H6*'Inflation indexes'!$D$162/100*'Inflation indexes'!I98</f>
        <v>25196.6156359142</v>
      </c>
      <c r="L6" s="14" t="n">
        <f aca="false">C6*'Inflation indexes'!$D$162/100*'Inflation indexes'!I98</f>
        <v>27732.4590486751</v>
      </c>
      <c r="M6" s="14" t="n">
        <f aca="false">D6*'Inflation indexes'!$D$162/100*'Inflation indexes'!I98</f>
        <v>20578.3237211547</v>
      </c>
      <c r="N6" s="14" t="n">
        <f aca="false">E6*'Inflation indexes'!$D$162/100*'Inflation indexes'!I98</f>
        <v>14970.8479308277</v>
      </c>
      <c r="O6" s="11"/>
      <c r="P6" s="14" t="n">
        <f aca="false">G6*'Inflation indexes'!$D$162/100*'Inflation indexes'!I98</f>
        <v>25370.87461303</v>
      </c>
      <c r="Q6" s="14" t="n">
        <f aca="false">Adequacy_low!X3</f>
        <v>0.602835274860645</v>
      </c>
      <c r="R6" s="19" t="n">
        <v>6778.90225184158</v>
      </c>
      <c r="S6" s="18" t="n">
        <f aca="false">Adequacy_central!Q3</f>
        <v>5147.06232133936</v>
      </c>
      <c r="T6" s="18" t="n">
        <f aca="false">Adequacy_central!R3</f>
        <v>3819.27597821656</v>
      </c>
      <c r="U6" s="18" t="n">
        <f aca="false">Adequacy_central!S3</f>
        <v>2778.54506764145</v>
      </c>
      <c r="V6" s="12"/>
      <c r="W6" s="18" t="n">
        <f aca="false">Adequacy_central!U3</f>
        <v>4708.75923952335</v>
      </c>
      <c r="X6" s="18" t="n">
        <f aca="false">Adequacy_central!V3</f>
        <v>4676.4172891145</v>
      </c>
      <c r="Y6" s="15" t="n">
        <v>4418.44566850273</v>
      </c>
      <c r="Z6" s="15" t="n">
        <v>3580.59931397094</v>
      </c>
      <c r="AA6" s="12"/>
      <c r="AB6" s="12" t="n">
        <v>2015</v>
      </c>
      <c r="AC6" s="13" t="n">
        <f aca="false">R6*'Inflation indexes'!I98*'Inflation indexes'!$D$162/100</f>
        <v>36524.8402598025</v>
      </c>
      <c r="AD6" s="13" t="n">
        <f aca="false">X6*'Inflation indexes'!$D$162/100*'Inflation indexes'!I98</f>
        <v>25196.6156359142</v>
      </c>
      <c r="AE6" s="18" t="n">
        <f aca="false">S6*'Inflation indexes'!$D$162/100*'Inflation indexes'!I98</f>
        <v>27732.4590486751</v>
      </c>
      <c r="AF6" s="18" t="n">
        <f aca="false">T6*'Inflation indexes'!$D$162/100*'Inflation indexes'!I98</f>
        <v>20578.3237211547</v>
      </c>
      <c r="AG6" s="18" t="n">
        <f aca="false">U6*'Inflation indexes'!$D$162/100*'Inflation indexes'!I98</f>
        <v>14970.8479308277</v>
      </c>
      <c r="AH6" s="18"/>
      <c r="AI6" s="18" t="n">
        <f aca="false">W6*'Inflation indexes'!$D$162/100*'Inflation indexes'!I98</f>
        <v>25370.87461303</v>
      </c>
      <c r="AJ6" s="18" t="n">
        <f aca="false">Y6*'Inflation indexes'!$D$162/100*'Inflation indexes'!I98</f>
        <v>23806.6601705072</v>
      </c>
      <c r="AK6" s="18"/>
      <c r="AL6" s="13" t="n">
        <f aca="false">Z6*'Inflation indexes'!$D$162/100*'Inflation indexes'!I98</f>
        <v>19292.3298077677</v>
      </c>
      <c r="AM6" s="18" t="n">
        <f aca="false">Adequacy_central!X3</f>
        <v>0.602835274860645</v>
      </c>
      <c r="AN6" s="9" t="n">
        <v>2015</v>
      </c>
      <c r="AO6" s="16" t="n">
        <v>6778.90225184158</v>
      </c>
      <c r="AP6" s="14" t="n">
        <f aca="false">Adequacy_high!Q3</f>
        <v>5147.06232133936</v>
      </c>
      <c r="AQ6" s="14" t="n">
        <f aca="false">Adequacy_high!R3</f>
        <v>3819.27597821656</v>
      </c>
      <c r="AR6" s="14" t="n">
        <f aca="false">Adequacy_high!S3</f>
        <v>2778.54506764145</v>
      </c>
      <c r="AS6" s="9"/>
      <c r="AT6" s="14" t="n">
        <f aca="false">Adequacy_high!U3</f>
        <v>4708.75923952335</v>
      </c>
      <c r="AU6" s="14" t="n">
        <f aca="false">Adequacy_high!V3</f>
        <v>4676.4172891145</v>
      </c>
      <c r="AV6" s="9"/>
      <c r="AW6" s="9"/>
      <c r="AX6" s="9" t="n">
        <v>2015</v>
      </c>
      <c r="AY6" s="11" t="n">
        <f aca="false">AO6*'Inflation indexes'!$D$162/100*'Inflation indexes'!I98</f>
        <v>36524.8402598025</v>
      </c>
      <c r="AZ6" s="11" t="n">
        <f aca="false">AU6*'Inflation indexes'!$D$162/100*'Inflation indexes'!I98</f>
        <v>25196.6156359142</v>
      </c>
      <c r="BA6" s="14" t="n">
        <f aca="false">AP6*'Inflation indexes'!$D$162/100*'Inflation indexes'!I98</f>
        <v>27732.4590486751</v>
      </c>
      <c r="BB6" s="14" t="n">
        <f aca="false">AQ6*'Inflation indexes'!$D$162/100*'Inflation indexes'!I98</f>
        <v>20578.3237211547</v>
      </c>
      <c r="BC6" s="14" t="n">
        <f aca="false">AR6*'Inflation indexes'!$D$162/100*'Inflation indexes'!I98</f>
        <v>14970.8479308277</v>
      </c>
      <c r="BD6" s="14"/>
      <c r="BE6" s="14" t="n">
        <f aca="false">AT6*'Inflation indexes'!$D$162/100*'Inflation indexes'!I98</f>
        <v>25370.87461303</v>
      </c>
      <c r="BF6" s="14" t="n">
        <f aca="false">Adequacy_high!X3</f>
        <v>0.602835274860645</v>
      </c>
      <c r="BG6" s="14" t="n">
        <f aca="false">Y6*'Inflation indexes'!$D$162/100*'Inflation indexes'!I98</f>
        <v>23806.6601705072</v>
      </c>
      <c r="BH6" s="14"/>
      <c r="BI6" s="11" t="n">
        <f aca="false">Z6*'Inflation indexes'!$D$162/100*'Inflation indexes'!I98</f>
        <v>19292.3298077677</v>
      </c>
    </row>
    <row r="7" customFormat="false" ht="15" hidden="false" customHeight="false" outlineLevel="0" collapsed="false">
      <c r="A7" s="0" t="n">
        <v>2015</v>
      </c>
      <c r="B7" s="16" t="n">
        <v>7092.02100217064</v>
      </c>
      <c r="C7" s="14" t="n">
        <f aca="false">Adequacy_low!Q4</f>
        <v>4992.6636952964</v>
      </c>
      <c r="D7" s="14" t="n">
        <f aca="false">Adequacy_low!R4</f>
        <v>3676.97138377823</v>
      </c>
      <c r="E7" s="14" t="n">
        <f aca="false">Adequacy_low!S4</f>
        <v>2682.70424929976</v>
      </c>
      <c r="F7" s="9"/>
      <c r="G7" s="14" t="n">
        <f aca="false">Adequacy_low!U4</f>
        <v>4550.89142926237</v>
      </c>
      <c r="H7" s="14" t="n">
        <f aca="false">Adequacy_low!V4</f>
        <v>4527.87979174647</v>
      </c>
      <c r="I7" s="9" t="n">
        <v>2015</v>
      </c>
      <c r="J7" s="16" t="n">
        <f aca="false">B7*'Inflation indexes'!$D$162/100*'Inflation indexes'!I99</f>
        <v>37541.0971572143</v>
      </c>
      <c r="K7" s="14" t="n">
        <f aca="false">H7*'Inflation indexes'!$D$162/100*'Inflation indexes'!I99</f>
        <v>23968.0022275901</v>
      </c>
      <c r="L7" s="14" t="n">
        <f aca="false">C7*'Inflation indexes'!$D$162/100*'Inflation indexes'!I99</f>
        <v>26428.3020032022</v>
      </c>
      <c r="M7" s="14" t="n">
        <f aca="false">D7*'Inflation indexes'!$D$162/100*'Inflation indexes'!I99</f>
        <v>19463.7804823852</v>
      </c>
      <c r="N7" s="14" t="n">
        <f aca="false">E7*'Inflation indexes'!$D$162/100*'Inflation indexes'!I99</f>
        <v>14200.6997492265</v>
      </c>
      <c r="O7" s="11"/>
      <c r="P7" s="14" t="n">
        <f aca="false">G7*'Inflation indexes'!$D$162/100*'Inflation indexes'!I99</f>
        <v>24089.8126564462</v>
      </c>
      <c r="Q7" s="14" t="n">
        <f aca="false">Adequacy_low!X4</f>
        <v>0.559247723319149</v>
      </c>
      <c r="R7" s="19" t="n">
        <v>7092.02100217064</v>
      </c>
      <c r="S7" s="18" t="n">
        <f aca="false">Adequacy_central!Q4</f>
        <v>4992.6636952964</v>
      </c>
      <c r="T7" s="18" t="n">
        <f aca="false">Adequacy_central!R4</f>
        <v>3676.97138377823</v>
      </c>
      <c r="U7" s="18" t="n">
        <f aca="false">Adequacy_central!S4</f>
        <v>2682.70424929976</v>
      </c>
      <c r="V7" s="12"/>
      <c r="W7" s="18" t="n">
        <f aca="false">Adequacy_central!U4</f>
        <v>4550.89142926237</v>
      </c>
      <c r="X7" s="18" t="n">
        <f aca="false">Adequacy_central!V4</f>
        <v>4527.87979174647</v>
      </c>
      <c r="Y7" s="15" t="n">
        <v>4794.63549141337</v>
      </c>
      <c r="Z7" s="15" t="n">
        <v>3459.06159638797</v>
      </c>
      <c r="AA7" s="12"/>
      <c r="AB7" s="12" t="n">
        <v>2015</v>
      </c>
      <c r="AC7" s="13" t="n">
        <f aca="false">R7*'Inflation indexes'!I99*'Inflation indexes'!$D$162/100</f>
        <v>37541.0971572143</v>
      </c>
      <c r="AD7" s="13" t="n">
        <f aca="false">X7*'Inflation indexes'!$D$162/100*'Inflation indexes'!I99</f>
        <v>23968.0022275901</v>
      </c>
      <c r="AE7" s="18" t="n">
        <f aca="false">S7*'Inflation indexes'!$D$162/100*'Inflation indexes'!I99</f>
        <v>26428.3020032022</v>
      </c>
      <c r="AF7" s="18" t="n">
        <f aca="false">T7*'Inflation indexes'!$D$162/100*'Inflation indexes'!I99</f>
        <v>19463.7804823852</v>
      </c>
      <c r="AG7" s="18" t="n">
        <f aca="false">U7*'Inflation indexes'!$D$162/100*'Inflation indexes'!I99</f>
        <v>14200.6997492265</v>
      </c>
      <c r="AH7" s="18"/>
      <c r="AI7" s="18" t="n">
        <f aca="false">W7*'Inflation indexes'!$D$162/100*'Inflation indexes'!I99</f>
        <v>24089.8126564462</v>
      </c>
      <c r="AJ7" s="18" t="n">
        <f aca="false">Y7*'Inflation indexes'!$D$162/100*'Inflation indexes'!I99</f>
        <v>25380.0541145445</v>
      </c>
      <c r="AK7" s="18"/>
      <c r="AL7" s="13" t="n">
        <f aca="false">Z7*'Inflation indexes'!$D$162/100*'Inflation indexes'!I99</f>
        <v>18310.2908780226</v>
      </c>
      <c r="AM7" s="18" t="n">
        <f aca="false">Adequacy_central!X4</f>
        <v>0.559247723319149</v>
      </c>
      <c r="AN7" s="9" t="n">
        <v>2015</v>
      </c>
      <c r="AO7" s="16" t="n">
        <v>7092.02100217064</v>
      </c>
      <c r="AP7" s="14" t="n">
        <f aca="false">Adequacy_high!Q4</f>
        <v>4992.6636952964</v>
      </c>
      <c r="AQ7" s="14" t="n">
        <f aca="false">Adequacy_high!R4</f>
        <v>3676.97138377823</v>
      </c>
      <c r="AR7" s="14" t="n">
        <f aca="false">Adequacy_high!S4</f>
        <v>2682.70424929976</v>
      </c>
      <c r="AS7" s="9"/>
      <c r="AT7" s="14" t="n">
        <f aca="false">Adequacy_high!U4</f>
        <v>4550.89142926237</v>
      </c>
      <c r="AU7" s="14" t="n">
        <f aca="false">Adequacy_high!V4</f>
        <v>4527.87979174647</v>
      </c>
      <c r="AV7" s="9"/>
      <c r="AW7" s="9"/>
      <c r="AX7" s="9" t="n">
        <v>2015</v>
      </c>
      <c r="AY7" s="11" t="n">
        <f aca="false">AO7*'Inflation indexes'!$D$162/100*'Inflation indexes'!I99</f>
        <v>37541.0971572143</v>
      </c>
      <c r="AZ7" s="11" t="n">
        <f aca="false">AU7*'Inflation indexes'!$D$162/100*'Inflation indexes'!I99</f>
        <v>23968.0022275901</v>
      </c>
      <c r="BA7" s="14" t="n">
        <f aca="false">AP7*'Inflation indexes'!$D$162/100*'Inflation indexes'!I99</f>
        <v>26428.3020032022</v>
      </c>
      <c r="BB7" s="14" t="n">
        <f aca="false">AQ7*'Inflation indexes'!$D$162/100*'Inflation indexes'!I99</f>
        <v>19463.7804823852</v>
      </c>
      <c r="BC7" s="14" t="n">
        <f aca="false">AR7*'Inflation indexes'!$D$162/100*'Inflation indexes'!I99</f>
        <v>14200.6997492265</v>
      </c>
      <c r="BD7" s="14"/>
      <c r="BE7" s="14" t="n">
        <f aca="false">AT7*'Inflation indexes'!$D$162/100*'Inflation indexes'!I99</f>
        <v>24089.8126564462</v>
      </c>
      <c r="BF7" s="14" t="n">
        <f aca="false">Adequacy_high!X4</f>
        <v>0.559247723319149</v>
      </c>
      <c r="BG7" s="14" t="n">
        <f aca="false">Y7*'Inflation indexes'!$D$162/100*'Inflation indexes'!I99</f>
        <v>25380.0541145445</v>
      </c>
      <c r="BH7" s="14"/>
      <c r="BI7" s="11" t="n">
        <f aca="false">Z7*'Inflation indexes'!$D$162/100*'Inflation indexes'!I99</f>
        <v>18310.2908780226</v>
      </c>
    </row>
    <row r="8" customFormat="false" ht="15" hidden="false" customHeight="false" outlineLevel="0" collapsed="false">
      <c r="A8" s="0" t="n">
        <v>2015</v>
      </c>
      <c r="B8" s="16" t="n">
        <v>7113.98164433727</v>
      </c>
      <c r="C8" s="14" t="n">
        <f aca="false">Adequacy_low!Q5</f>
        <v>5386.49942707475</v>
      </c>
      <c r="D8" s="14" t="n">
        <f aca="false">Adequacy_low!R5</f>
        <v>3965.42706779696</v>
      </c>
      <c r="E8" s="14" t="n">
        <f aca="false">Adequacy_low!S5</f>
        <v>2880.58799453735</v>
      </c>
      <c r="F8" s="9"/>
      <c r="G8" s="14" t="n">
        <f aca="false">Adequacy_low!U5</f>
        <v>4881.80862300073</v>
      </c>
      <c r="H8" s="14" t="n">
        <f aca="false">Adequacy_low!V5</f>
        <v>4869.27897690186</v>
      </c>
      <c r="I8" s="9" t="n">
        <v>2015</v>
      </c>
      <c r="J8" s="16" t="n">
        <f aca="false">B8*'Inflation indexes'!$D$162/100*'Inflation indexes'!I100</f>
        <v>37175.6478667827</v>
      </c>
      <c r="K8" s="14" t="n">
        <f aca="false">H8*'Inflation indexes'!$D$162/100*'Inflation indexes'!I100</f>
        <v>25445.4691704922</v>
      </c>
      <c r="L8" s="14" t="n">
        <f aca="false">C8*'Inflation indexes'!$D$162/100*'Inflation indexes'!I100</f>
        <v>28148.3163644306</v>
      </c>
      <c r="M8" s="14" t="n">
        <f aca="false">D8*'Inflation indexes'!$D$162/100*'Inflation indexes'!I100</f>
        <v>20722.1957665821</v>
      </c>
      <c r="N8" s="14" t="n">
        <f aca="false">E8*'Inflation indexes'!$D$162/100*'Inflation indexes'!I100</f>
        <v>15053.134838975</v>
      </c>
      <c r="O8" s="11"/>
      <c r="P8" s="14" t="n">
        <f aca="false">G8*'Inflation indexes'!$D$162/100*'Inflation indexes'!I100</f>
        <v>25510.9455428747</v>
      </c>
      <c r="Q8" s="14" t="n">
        <f aca="false">Adequacy_low!X5</f>
        <v>0.602444038096599</v>
      </c>
      <c r="R8" s="19" t="n">
        <v>7113.98164433727</v>
      </c>
      <c r="S8" s="18" t="n">
        <f aca="false">Adequacy_central!Q5</f>
        <v>5388.32923400492</v>
      </c>
      <c r="T8" s="18" t="n">
        <f aca="false">Adequacy_central!R5</f>
        <v>3966.79289930016</v>
      </c>
      <c r="U8" s="18" t="n">
        <f aca="false">Adequacy_central!S5</f>
        <v>2880.58799453735</v>
      </c>
      <c r="V8" s="12"/>
      <c r="W8" s="18" t="n">
        <f aca="false">Adequacy_central!U5</f>
        <v>4883.26990663878</v>
      </c>
      <c r="X8" s="18" t="n">
        <f aca="false">Adequacy_central!V5</f>
        <v>4870.76750293667</v>
      </c>
      <c r="Y8" s="15" t="n">
        <v>4825.87760030576</v>
      </c>
      <c r="Z8" s="15" t="n">
        <v>3714.09464116287</v>
      </c>
      <c r="AA8" s="12"/>
      <c r="AB8" s="12" t="n">
        <v>2015</v>
      </c>
      <c r="AC8" s="13" t="n">
        <f aca="false">R8*'Inflation indexes'!I100*'Inflation indexes'!$D$162/100</f>
        <v>37175.6478667827</v>
      </c>
      <c r="AD8" s="13" t="n">
        <f aca="false">X8*'Inflation indexes'!$D$162/100*'Inflation indexes'!I100</f>
        <v>25453.2477848431</v>
      </c>
      <c r="AE8" s="18" t="n">
        <f aca="false">S8*'Inflation indexes'!$D$162/100*'Inflation indexes'!I100</f>
        <v>28157.8784158247</v>
      </c>
      <c r="AF8" s="18" t="n">
        <f aca="false">T8*'Inflation indexes'!$D$162/100*'Inflation indexes'!I100</f>
        <v>20729.3332141532</v>
      </c>
      <c r="AG8" s="18" t="n">
        <f aca="false">U8*'Inflation indexes'!$D$162/100*'Inflation indexes'!I100</f>
        <v>15053.134838975</v>
      </c>
      <c r="AH8" s="18"/>
      <c r="AI8" s="18" t="n">
        <f aca="false">W8*'Inflation indexes'!$D$162/100*'Inflation indexes'!I100</f>
        <v>25518.5817961963</v>
      </c>
      <c r="AJ8" s="18" t="n">
        <f aca="false">Y8*'Inflation indexes'!$D$162/100*'Inflation indexes'!I100</f>
        <v>25218.6659013898</v>
      </c>
      <c r="AK8" s="18"/>
      <c r="AL8" s="13" t="n">
        <f aca="false">Z8*'Inflation indexes'!$D$162/100*'Inflation indexes'!I100</f>
        <v>19408.8038775982</v>
      </c>
      <c r="AM8" s="18" t="n">
        <f aca="false">Adequacy_central!X5</f>
        <v>0.602652919408328</v>
      </c>
      <c r="AN8" s="9" t="n">
        <v>2015</v>
      </c>
      <c r="AO8" s="16" t="n">
        <v>7113.98164433727</v>
      </c>
      <c r="AP8" s="14" t="n">
        <f aca="false">Adequacy_high!Q5</f>
        <v>5386.49942707475</v>
      </c>
      <c r="AQ8" s="14" t="n">
        <f aca="false">Adequacy_high!R5</f>
        <v>3965.42706779696</v>
      </c>
      <c r="AR8" s="14" t="n">
        <f aca="false">Adequacy_high!S5</f>
        <v>2880.58799453735</v>
      </c>
      <c r="AS8" s="9"/>
      <c r="AT8" s="14" t="n">
        <f aca="false">Adequacy_high!U5</f>
        <v>4881.80862300073</v>
      </c>
      <c r="AU8" s="14" t="n">
        <f aca="false">Adequacy_high!V5</f>
        <v>4869.27897690186</v>
      </c>
      <c r="AV8" s="9"/>
      <c r="AW8" s="9"/>
      <c r="AX8" s="9" t="n">
        <v>2015</v>
      </c>
      <c r="AY8" s="11" t="n">
        <f aca="false">AO8*'Inflation indexes'!$D$162/100*'Inflation indexes'!I100</f>
        <v>37175.6478667827</v>
      </c>
      <c r="AZ8" s="11" t="n">
        <f aca="false">AU8*'Inflation indexes'!$D$162/100*'Inflation indexes'!I100</f>
        <v>25445.4691704922</v>
      </c>
      <c r="BA8" s="14" t="n">
        <f aca="false">AP8*'Inflation indexes'!$D$162/100*'Inflation indexes'!I100</f>
        <v>28148.3163644306</v>
      </c>
      <c r="BB8" s="14" t="n">
        <f aca="false">AQ8*'Inflation indexes'!$D$162/100*'Inflation indexes'!I100</f>
        <v>20722.1957665821</v>
      </c>
      <c r="BC8" s="14" t="n">
        <f aca="false">AR8*'Inflation indexes'!$D$162/100*'Inflation indexes'!I100</f>
        <v>15053.134838975</v>
      </c>
      <c r="BD8" s="14"/>
      <c r="BE8" s="14" t="n">
        <f aca="false">AT8*'Inflation indexes'!$D$162/100*'Inflation indexes'!I100</f>
        <v>25510.9455428747</v>
      </c>
      <c r="BF8" s="14" t="n">
        <f aca="false">Adequacy_high!X5</f>
        <v>0.602444038096599</v>
      </c>
      <c r="BG8" s="14" t="n">
        <f aca="false">Y8*'Inflation indexes'!$D$162/100*'Inflation indexes'!I100</f>
        <v>25218.6659013898</v>
      </c>
      <c r="BH8" s="14"/>
      <c r="BI8" s="11" t="n">
        <f aca="false">Z8*'Inflation indexes'!$D$162/100*'Inflation indexes'!I100</f>
        <v>19408.8038775982</v>
      </c>
    </row>
    <row r="9" customFormat="false" ht="15" hidden="false" customHeight="false" outlineLevel="0" collapsed="false">
      <c r="A9" s="0" t="n">
        <f aca="false">A5+1</f>
        <v>2016</v>
      </c>
      <c r="B9" s="16" t="n">
        <v>6705.54599729676</v>
      </c>
      <c r="C9" s="14" t="n">
        <f aca="false">Adequacy_low!Q6</f>
        <v>4704.48903900808</v>
      </c>
      <c r="D9" s="14" t="n">
        <f aca="false">Adequacy_low!R6</f>
        <v>3436.80044617625</v>
      </c>
      <c r="E9" s="14" t="n">
        <f aca="false">Adequacy_low!S6</f>
        <v>2543.13147161978</v>
      </c>
      <c r="F9" s="9"/>
      <c r="G9" s="14" t="n">
        <f aca="false">Adequacy_low!U6</f>
        <v>4250.8406707768</v>
      </c>
      <c r="H9" s="14" t="n">
        <f aca="false">Adequacy_low!V6</f>
        <v>4252.50869195612</v>
      </c>
      <c r="I9" s="9" t="n">
        <f aca="false">I5+1</f>
        <v>2016</v>
      </c>
      <c r="J9" s="16" t="n">
        <f aca="false">B9*'Inflation indexes'!$D$162/100*'Inflation indexes'!I101</f>
        <v>35041.2791616419</v>
      </c>
      <c r="K9" s="14" t="n">
        <f aca="false">H9*'Inflation indexes'!$D$162/100*'Inflation indexes'!I101</f>
        <v>22222.4028098853</v>
      </c>
      <c r="L9" s="14" t="n">
        <f aca="false">C9*'Inflation indexes'!$D$162/100*'Inflation indexes'!I101</f>
        <v>24584.3237515966</v>
      </c>
      <c r="M9" s="14" t="n">
        <f aca="false">D9*'Inflation indexes'!$D$162/100*'Inflation indexes'!I101</f>
        <v>17959.7431597467</v>
      </c>
      <c r="N9" s="14" t="n">
        <f aca="false">E9*'Inflation indexes'!$D$162/100*'Inflation indexes'!I101</f>
        <v>13289.6828800684</v>
      </c>
      <c r="O9" s="11"/>
      <c r="P9" s="14" t="n">
        <f aca="false">G9*'Inflation indexes'!$D$162/100*'Inflation indexes'!I101</f>
        <v>22213.6862048817</v>
      </c>
      <c r="Q9" s="14" t="n">
        <f aca="false">Adequacy_low!X6</f>
        <v>0.559527705376847</v>
      </c>
      <c r="R9" s="17" t="n">
        <v>6705.54599729676</v>
      </c>
      <c r="S9" s="18" t="n">
        <f aca="false">Adequacy_central!Q6</f>
        <v>4704.25161487475</v>
      </c>
      <c r="T9" s="18" t="n">
        <f aca="false">Adequacy_central!R6</f>
        <v>3436.6145700875</v>
      </c>
      <c r="U9" s="18" t="n">
        <f aca="false">Adequacy_central!S6</f>
        <v>2543.13147161978</v>
      </c>
      <c r="V9" s="12"/>
      <c r="W9" s="18" t="n">
        <f aca="false">Adequacy_central!U6</f>
        <v>4250.65307970779</v>
      </c>
      <c r="X9" s="18" t="n">
        <f aca="false">Adequacy_central!V6</f>
        <v>4252.31484120935</v>
      </c>
      <c r="Y9" s="15" t="n">
        <v>4621.75621897281</v>
      </c>
      <c r="Z9" s="15" t="n">
        <v>3278.91936034514</v>
      </c>
      <c r="AA9" s="12"/>
      <c r="AB9" s="12" t="n">
        <f aca="false">AB5+1</f>
        <v>2016</v>
      </c>
      <c r="AC9" s="13" t="n">
        <f aca="false">R9*'Inflation indexes'!I101*'Inflation indexes'!$D$162/100</f>
        <v>35041.2791616419</v>
      </c>
      <c r="AD9" s="13" t="n">
        <f aca="false">X9*'Inflation indexes'!$D$162/100*'Inflation indexes'!I101</f>
        <v>22221.3898009319</v>
      </c>
      <c r="AE9" s="18" t="n">
        <f aca="false">S9*'Inflation indexes'!$D$162/100*'Inflation indexes'!I101</f>
        <v>24583.0830404988</v>
      </c>
      <c r="AF9" s="18" t="n">
        <f aca="false">T9*'Inflation indexes'!$D$162/100*'Inflation indexes'!I101</f>
        <v>17958.7718240914</v>
      </c>
      <c r="AG9" s="18" t="n">
        <f aca="false">U9*'Inflation indexes'!$D$162/100*'Inflation indexes'!I101</f>
        <v>13289.6828800684</v>
      </c>
      <c r="AH9" s="18"/>
      <c r="AI9" s="18" t="n">
        <f aca="false">W9*'Inflation indexes'!$D$162/100*'Inflation indexes'!I101</f>
        <v>22212.7059072266</v>
      </c>
      <c r="AJ9" s="18" t="n">
        <f aca="false">Y9*'Inflation indexes'!$D$162/100*'Inflation indexes'!I101</f>
        <v>24151.9855283029</v>
      </c>
      <c r="AK9" s="18"/>
      <c r="AL9" s="13" t="n">
        <f aca="false">Z9*'Inflation indexes'!$D$162/100*'Inflation indexes'!I101</f>
        <v>17134.7014397762</v>
      </c>
      <c r="AM9" s="18" t="n">
        <f aca="false">Adequacy_central!X6</f>
        <v>0.559498618667553</v>
      </c>
      <c r="AN9" s="9" t="n">
        <f aca="false">AN5+1</f>
        <v>2016</v>
      </c>
      <c r="AO9" s="16" t="n">
        <v>6705.54599729676</v>
      </c>
      <c r="AP9" s="14" t="n">
        <f aca="false">Adequacy_high!Q6</f>
        <v>4704.48903900808</v>
      </c>
      <c r="AQ9" s="14" t="n">
        <f aca="false">Adequacy_high!R6</f>
        <v>3436.80044617625</v>
      </c>
      <c r="AR9" s="14" t="n">
        <f aca="false">Adequacy_high!S6</f>
        <v>2543.13147161978</v>
      </c>
      <c r="AS9" s="9"/>
      <c r="AT9" s="14" t="n">
        <f aca="false">Adequacy_high!U6</f>
        <v>4250.8406707768</v>
      </c>
      <c r="AU9" s="14" t="n">
        <f aca="false">Adequacy_high!V6</f>
        <v>4252.50869195612</v>
      </c>
      <c r="AV9" s="9"/>
      <c r="AW9" s="9"/>
      <c r="AX9" s="9" t="n">
        <f aca="false">AX5+1</f>
        <v>2016</v>
      </c>
      <c r="AY9" s="11" t="n">
        <f aca="false">AO9*'Inflation indexes'!$D$162/100*'Inflation indexes'!I101</f>
        <v>35041.2791616419</v>
      </c>
      <c r="AZ9" s="11" t="n">
        <f aca="false">AU9*'Inflation indexes'!$D$162/100*'Inflation indexes'!I101</f>
        <v>22222.4028098853</v>
      </c>
      <c r="BA9" s="14" t="n">
        <f aca="false">AP9*'Inflation indexes'!$D$162/100*'Inflation indexes'!I101</f>
        <v>24584.3237515966</v>
      </c>
      <c r="BB9" s="14" t="n">
        <f aca="false">AQ9*'Inflation indexes'!$D$162/100*'Inflation indexes'!I101</f>
        <v>17959.7431597467</v>
      </c>
      <c r="BC9" s="14" t="n">
        <f aca="false">AR9*'Inflation indexes'!$D$162/100*'Inflation indexes'!I101</f>
        <v>13289.6828800684</v>
      </c>
      <c r="BD9" s="14"/>
      <c r="BE9" s="14" t="n">
        <f aca="false">AT9*'Inflation indexes'!$D$162/100*'Inflation indexes'!I101</f>
        <v>22213.6862048817</v>
      </c>
      <c r="BF9" s="14" t="n">
        <f aca="false">Adequacy_high!X6</f>
        <v>0.559527705376847</v>
      </c>
      <c r="BG9" s="14" t="n">
        <f aca="false">Y9*'Inflation indexes'!$D$162/100*'Inflation indexes'!I101</f>
        <v>24151.9855283029</v>
      </c>
      <c r="BH9" s="14"/>
      <c r="BI9" s="11" t="n">
        <f aca="false">Z9*'Inflation indexes'!$D$162/100*'Inflation indexes'!I101</f>
        <v>17134.7014397762</v>
      </c>
    </row>
    <row r="10" customFormat="false" ht="15" hidden="false" customHeight="false" outlineLevel="0" collapsed="false">
      <c r="A10" s="0" t="n">
        <f aca="false">A6+1</f>
        <v>2016</v>
      </c>
      <c r="B10" s="16" t="n">
        <v>6521.17321865806</v>
      </c>
      <c r="C10" s="14" t="n">
        <f aca="false">Adequacy_low!Q7</f>
        <v>4838.74712377075</v>
      </c>
      <c r="D10" s="14" t="n">
        <f aca="false">Adequacy_low!R7</f>
        <v>3534.83630564351</v>
      </c>
      <c r="E10" s="14" t="n">
        <f aca="false">Adequacy_low!S7</f>
        <v>2601.00849486025</v>
      </c>
      <c r="F10" s="9"/>
      <c r="G10" s="14" t="n">
        <f aca="false">Adequacy_low!U7</f>
        <v>4351.19802164186</v>
      </c>
      <c r="H10" s="14" t="n">
        <f aca="false">Adequacy_low!V7</f>
        <v>4368.09708176221</v>
      </c>
      <c r="I10" s="9" t="n">
        <f aca="false">I6+1</f>
        <v>2016</v>
      </c>
      <c r="J10" s="16" t="n">
        <f aca="false">B10*'Inflation indexes'!$D$162/100*'Inflation indexes'!I102</f>
        <v>34077.7993780879</v>
      </c>
      <c r="K10" s="14" t="n">
        <f aca="false">H10*'Inflation indexes'!$D$162/100*'Inflation indexes'!I102</f>
        <v>22826.4349105782</v>
      </c>
      <c r="L10" s="14" t="n">
        <f aca="false">C10*'Inflation indexes'!$D$162/100*'Inflation indexes'!I102</f>
        <v>25285.9183763703</v>
      </c>
      <c r="M10" s="14" t="n">
        <f aca="false">D10*'Inflation indexes'!$D$162/100*'Inflation indexes'!I102</f>
        <v>18472.0507214022</v>
      </c>
      <c r="N10" s="14" t="n">
        <f aca="false">E10*'Inflation indexes'!$D$162/100*'Inflation indexes'!I102</f>
        <v>13592.1317677849</v>
      </c>
      <c r="O10" s="11"/>
      <c r="P10" s="14" t="n">
        <f aca="false">G10*'Inflation indexes'!$D$162/100*'Inflation indexes'!I102</f>
        <v>22738.1252213321</v>
      </c>
      <c r="Q10" s="14" t="n">
        <f aca="false">Adequacy_low!X7</f>
        <v>0.595801170513742</v>
      </c>
      <c r="R10" s="19" t="n">
        <v>6521.17321865806</v>
      </c>
      <c r="S10" s="18" t="n">
        <f aca="false">Adequacy_central!Q7</f>
        <v>4838.96087264116</v>
      </c>
      <c r="T10" s="18" t="n">
        <f aca="false">Adequacy_central!R7</f>
        <v>3534.97775190514</v>
      </c>
      <c r="U10" s="18" t="n">
        <f aca="false">Adequacy_central!S7</f>
        <v>2601.00849486025</v>
      </c>
      <c r="V10" s="12"/>
      <c r="W10" s="18" t="n">
        <f aca="false">Adequacy_central!U7</f>
        <v>4351.36519980534</v>
      </c>
      <c r="X10" s="18" t="n">
        <f aca="false">Adequacy_central!V7</f>
        <v>4368.26595846388</v>
      </c>
      <c r="Y10" s="15" t="n">
        <v>4266.50131798034</v>
      </c>
      <c r="Z10" s="15" t="n">
        <v>3353.47534958588</v>
      </c>
      <c r="AA10" s="12"/>
      <c r="AB10" s="12" t="n">
        <f aca="false">AB6+1</f>
        <v>2016</v>
      </c>
      <c r="AC10" s="13" t="n">
        <f aca="false">R10*'Inflation indexes'!I102*'Inflation indexes'!$D$162/100</f>
        <v>34077.7993780879</v>
      </c>
      <c r="AD10" s="13" t="n">
        <f aca="false">X10*'Inflation indexes'!$D$162/100*'Inflation indexes'!I102</f>
        <v>22827.317412264</v>
      </c>
      <c r="AE10" s="18" t="n">
        <f aca="false">S10*'Inflation indexes'!$D$162/100*'Inflation indexes'!I102</f>
        <v>25287.0353672673</v>
      </c>
      <c r="AF10" s="18" t="n">
        <f aca="false">T10*'Inflation indexes'!$D$162/100*'Inflation indexes'!I102</f>
        <v>18472.789879398</v>
      </c>
      <c r="AG10" s="18" t="n">
        <f aca="false">U10*'Inflation indexes'!$D$162/100*'Inflation indexes'!I102</f>
        <v>13592.1317677849</v>
      </c>
      <c r="AH10" s="18"/>
      <c r="AI10" s="18" t="n">
        <f aca="false">W10*'Inflation indexes'!$D$162/100*'Inflation indexes'!I102</f>
        <v>22738.9988469397</v>
      </c>
      <c r="AJ10" s="18" t="n">
        <f aca="false">Y10*'Inflation indexes'!$D$162/100*'Inflation indexes'!I102</f>
        <v>22295.5242999052</v>
      </c>
      <c r="AK10" s="18"/>
      <c r="AL10" s="13" t="n">
        <f aca="false">Z10*'Inflation indexes'!$D$162/100*'Inflation indexes'!I102</f>
        <v>17524.3098673688</v>
      </c>
      <c r="AM10" s="18" t="n">
        <f aca="false">Adequacy_central!X7</f>
        <v>0.595826204349503</v>
      </c>
      <c r="AN10" s="9" t="n">
        <f aca="false">AN6+1</f>
        <v>2016</v>
      </c>
      <c r="AO10" s="16" t="n">
        <v>6521.17321865806</v>
      </c>
      <c r="AP10" s="14" t="n">
        <f aca="false">Adequacy_high!Q7</f>
        <v>4838.74712377075</v>
      </c>
      <c r="AQ10" s="14" t="n">
        <f aca="false">Adequacy_high!R7</f>
        <v>3534.83630564351</v>
      </c>
      <c r="AR10" s="14" t="n">
        <f aca="false">Adequacy_high!S7</f>
        <v>2601.00849486025</v>
      </c>
      <c r="AS10" s="9"/>
      <c r="AT10" s="14" t="n">
        <f aca="false">Adequacy_high!U7</f>
        <v>4351.19802164186</v>
      </c>
      <c r="AU10" s="14" t="n">
        <f aca="false">Adequacy_high!V7</f>
        <v>4368.09708176221</v>
      </c>
      <c r="AV10" s="9"/>
      <c r="AW10" s="9"/>
      <c r="AX10" s="9" t="n">
        <f aca="false">AX6+1</f>
        <v>2016</v>
      </c>
      <c r="AY10" s="11" t="n">
        <f aca="false">AO10*'Inflation indexes'!$D$162/100*'Inflation indexes'!I102</f>
        <v>34077.7993780879</v>
      </c>
      <c r="AZ10" s="11" t="n">
        <f aca="false">AU10*'Inflation indexes'!$D$162/100*'Inflation indexes'!I102</f>
        <v>22826.4349105782</v>
      </c>
      <c r="BA10" s="14" t="n">
        <f aca="false">AP10*'Inflation indexes'!$D$162/100*'Inflation indexes'!I102</f>
        <v>25285.9183763703</v>
      </c>
      <c r="BB10" s="14" t="n">
        <f aca="false">AQ10*'Inflation indexes'!$D$162/100*'Inflation indexes'!I102</f>
        <v>18472.0507214022</v>
      </c>
      <c r="BC10" s="14" t="n">
        <f aca="false">AR10*'Inflation indexes'!$D$162/100*'Inflation indexes'!I102</f>
        <v>13592.1317677849</v>
      </c>
      <c r="BD10" s="14"/>
      <c r="BE10" s="14" t="n">
        <f aca="false">AT10*'Inflation indexes'!$D$162/100*'Inflation indexes'!I102</f>
        <v>22738.1252213321</v>
      </c>
      <c r="BF10" s="14" t="n">
        <f aca="false">Adequacy_high!X7</f>
        <v>0.595801170513742</v>
      </c>
      <c r="BG10" s="14" t="n">
        <f aca="false">Y10*'Inflation indexes'!$D$162/100*'Inflation indexes'!I102</f>
        <v>22295.5242999052</v>
      </c>
      <c r="BH10" s="14"/>
      <c r="BI10" s="11" t="n">
        <f aca="false">Z10*'Inflation indexes'!$D$162/100*'Inflation indexes'!I102</f>
        <v>17524.3098673688</v>
      </c>
    </row>
    <row r="11" customFormat="false" ht="15" hidden="false" customHeight="false" outlineLevel="0" collapsed="false">
      <c r="A11" s="0" t="n">
        <f aca="false">A7+1</f>
        <v>2016</v>
      </c>
      <c r="B11" s="16" t="n">
        <v>6554.01964535573</v>
      </c>
      <c r="C11" s="14" t="n">
        <f aca="false">Adequacy_low!Q8</f>
        <v>4621.76775268586</v>
      </c>
      <c r="D11" s="14" t="n">
        <f aca="false">Adequacy_low!R8</f>
        <v>3347.73911377479</v>
      </c>
      <c r="E11" s="14" t="n">
        <f aca="false">Adequacy_low!S8</f>
        <v>2467.83737070058</v>
      </c>
      <c r="F11" s="9"/>
      <c r="G11" s="14" t="n">
        <f aca="false">Adequacy_low!U8</f>
        <v>4136.4526205332</v>
      </c>
      <c r="H11" s="14" t="n">
        <f aca="false">Adequacy_low!V8</f>
        <v>4160.96189433438</v>
      </c>
      <c r="I11" s="9" t="n">
        <f aca="false">I7+1</f>
        <v>2016</v>
      </c>
      <c r="J11" s="16" t="n">
        <f aca="false">B11*'Inflation indexes'!$D$162/100*'Inflation indexes'!I103</f>
        <v>34249.4454763833</v>
      </c>
      <c r="K11" s="14" t="n">
        <f aca="false">H11*'Inflation indexes'!$D$162/100*'Inflation indexes'!I103</f>
        <v>21744.0052426909</v>
      </c>
      <c r="L11" s="14" t="n">
        <f aca="false">C11*'Inflation indexes'!$D$162/100*'Inflation indexes'!I103</f>
        <v>24152.045800212</v>
      </c>
      <c r="M11" s="14" t="n">
        <f aca="false">D11*'Inflation indexes'!$D$162/100*'Inflation indexes'!I103</f>
        <v>17494.3339279787</v>
      </c>
      <c r="N11" s="14" t="n">
        <f aca="false">E11*'Inflation indexes'!$D$162/100*'Inflation indexes'!I103</f>
        <v>12896.2172904508</v>
      </c>
      <c r="O11" s="11"/>
      <c r="P11" s="14" t="n">
        <f aca="false">G11*'Inflation indexes'!$D$162/100*'Inflation indexes'!I103</f>
        <v>21615.9267378737</v>
      </c>
      <c r="Q11" s="14" t="n">
        <f aca="false">Adequacy_low!X8</f>
        <v>0.560241620114588</v>
      </c>
      <c r="R11" s="19" t="n">
        <v>6554.01964535573</v>
      </c>
      <c r="S11" s="18" t="n">
        <f aca="false">Adequacy_central!Q8</f>
        <v>4621.91629085463</v>
      </c>
      <c r="T11" s="18" t="n">
        <f aca="false">Adequacy_central!R8</f>
        <v>3347.91164547669</v>
      </c>
      <c r="U11" s="18" t="n">
        <f aca="false">Adequacy_central!S8</f>
        <v>2467.83737070058</v>
      </c>
      <c r="V11" s="12"/>
      <c r="W11" s="18" t="n">
        <f aca="false">Adequacy_central!U8</f>
        <v>4136.5676906653</v>
      </c>
      <c r="X11" s="18" t="n">
        <f aca="false">Adequacy_central!V8</f>
        <v>4161.09276717249</v>
      </c>
      <c r="Y11" s="15" t="n">
        <v>4529.76592235317</v>
      </c>
      <c r="Z11" s="15" t="n">
        <v>3181.72426571837</v>
      </c>
      <c r="AA11" s="12"/>
      <c r="AB11" s="12" t="n">
        <f aca="false">AB7+1</f>
        <v>2016</v>
      </c>
      <c r="AC11" s="13" t="n">
        <f aca="false">R11*'Inflation indexes'!I103*'Inflation indexes'!$D$162/100</f>
        <v>34249.4454763833</v>
      </c>
      <c r="AD11" s="13" t="n">
        <f aca="false">X11*'Inflation indexes'!$D$162/100*'Inflation indexes'!I103</f>
        <v>21744.689146978</v>
      </c>
      <c r="AE11" s="18" t="n">
        <f aca="false">S11*'Inflation indexes'!$D$162/100*'Inflation indexes'!I103</f>
        <v>24152.8220185006</v>
      </c>
      <c r="AF11" s="18" t="n">
        <f aca="false">T11*'Inflation indexes'!$D$162/100*'Inflation indexes'!I103</f>
        <v>17495.2355296578</v>
      </c>
      <c r="AG11" s="18" t="n">
        <f aca="false">U11*'Inflation indexes'!$D$162/100*'Inflation indexes'!I103</f>
        <v>12896.2172904508</v>
      </c>
      <c r="AH11" s="18"/>
      <c r="AI11" s="18" t="n">
        <f aca="false">W11*'Inflation indexes'!$D$162/100*'Inflation indexes'!I103</f>
        <v>21616.5280617068</v>
      </c>
      <c r="AJ11" s="18" t="n">
        <f aca="false">Y11*'Inflation indexes'!$D$162/100*'Inflation indexes'!I103</f>
        <v>23671.2703612889</v>
      </c>
      <c r="AK11" s="18"/>
      <c r="AL11" s="13" t="n">
        <f aca="false">Z11*'Inflation indexes'!$D$162/100*'Inflation indexes'!I103</f>
        <v>16626.7874764193</v>
      </c>
      <c r="AM11" s="18" t="n">
        <f aca="false">Adequacy_central!X8</f>
        <v>0.560272047547116</v>
      </c>
      <c r="AN11" s="9" t="n">
        <f aca="false">AN7+1</f>
        <v>2016</v>
      </c>
      <c r="AO11" s="16" t="n">
        <v>6554.01964535573</v>
      </c>
      <c r="AP11" s="14" t="n">
        <f aca="false">Adequacy_high!Q8</f>
        <v>4621.76775268586</v>
      </c>
      <c r="AQ11" s="14" t="n">
        <f aca="false">Adequacy_high!R8</f>
        <v>3347.73911377479</v>
      </c>
      <c r="AR11" s="14" t="n">
        <f aca="false">Adequacy_high!S8</f>
        <v>2467.83737070058</v>
      </c>
      <c r="AS11" s="9"/>
      <c r="AT11" s="14" t="n">
        <f aca="false">Adequacy_high!U8</f>
        <v>4136.4526205332</v>
      </c>
      <c r="AU11" s="14" t="n">
        <f aca="false">Adequacy_high!V8</f>
        <v>4160.96189433438</v>
      </c>
      <c r="AV11" s="9"/>
      <c r="AW11" s="9"/>
      <c r="AX11" s="9" t="n">
        <f aca="false">AX7+1</f>
        <v>2016</v>
      </c>
      <c r="AY11" s="11" t="n">
        <f aca="false">AO11*'Inflation indexes'!$D$162/100*'Inflation indexes'!I103</f>
        <v>34249.4454763833</v>
      </c>
      <c r="AZ11" s="11" t="n">
        <f aca="false">AU11*'Inflation indexes'!$D$162/100*'Inflation indexes'!I103</f>
        <v>21744.0052426909</v>
      </c>
      <c r="BA11" s="14" t="n">
        <f aca="false">AP11*'Inflation indexes'!$D$162/100*'Inflation indexes'!I103</f>
        <v>24152.045800212</v>
      </c>
      <c r="BB11" s="14" t="n">
        <f aca="false">AQ11*'Inflation indexes'!$D$162/100*'Inflation indexes'!I103</f>
        <v>17494.3339279787</v>
      </c>
      <c r="BC11" s="14" t="n">
        <f aca="false">AR11*'Inflation indexes'!$D$162/100*'Inflation indexes'!I103</f>
        <v>12896.2172904508</v>
      </c>
      <c r="BD11" s="14"/>
      <c r="BE11" s="14" t="n">
        <f aca="false">AT11*'Inflation indexes'!$D$162/100*'Inflation indexes'!I103</f>
        <v>21615.9267378737</v>
      </c>
      <c r="BF11" s="14" t="n">
        <f aca="false">Adequacy_high!X8</f>
        <v>0.560241620114588</v>
      </c>
      <c r="BG11" s="14" t="n">
        <f aca="false">Y11*'Inflation indexes'!$D$162/100*'Inflation indexes'!I103</f>
        <v>23671.2703612889</v>
      </c>
      <c r="BH11" s="14"/>
      <c r="BI11" s="11" t="n">
        <f aca="false">Z11*'Inflation indexes'!$D$162/100*'Inflation indexes'!I103</f>
        <v>16626.7874764193</v>
      </c>
    </row>
    <row r="12" customFormat="false" ht="15" hidden="false" customHeight="false" outlineLevel="0" collapsed="false">
      <c r="A12" s="0" t="n">
        <f aca="false">A8+1</f>
        <v>2016</v>
      </c>
      <c r="B12" s="16" t="n">
        <v>6660.1842529205</v>
      </c>
      <c r="C12" s="14" t="n">
        <f aca="false">Adequacy_low!Q9</f>
        <v>5045.14756152911</v>
      </c>
      <c r="D12" s="14" t="n">
        <f aca="false">Adequacy_low!R9</f>
        <v>3668.3832393779</v>
      </c>
      <c r="E12" s="14" t="n">
        <f aca="false">Adequacy_low!S9</f>
        <v>2677.76481628475</v>
      </c>
      <c r="F12" s="14" t="n">
        <f aca="false">Adequacy_low!T9</f>
        <v>2679.02087266874</v>
      </c>
      <c r="G12" s="14" t="n">
        <f aca="false">Adequacy_low!U9</f>
        <v>4493.27566978013</v>
      </c>
      <c r="H12" s="14" t="n">
        <f aca="false">Adequacy_low!V9</f>
        <v>4541.79601963757</v>
      </c>
      <c r="I12" s="9" t="n">
        <f aca="false">I8+1</f>
        <v>2016</v>
      </c>
      <c r="J12" s="16" t="n">
        <f aca="false">B12*'Inflation indexes'!$D$162/100*'Inflation indexes'!I104</f>
        <v>34804.2315672194</v>
      </c>
      <c r="K12" s="14" t="n">
        <f aca="false">H12*'Inflation indexes'!$D$162/100*'Inflation indexes'!I104</f>
        <v>23734.1362334271</v>
      </c>
      <c r="L12" s="14" t="n">
        <f aca="false">C12*'Inflation indexes'!$D$162/100*'Inflation indexes'!I104</f>
        <v>26364.5084511369</v>
      </c>
      <c r="M12" s="14" t="n">
        <f aca="false">D12*'Inflation indexes'!$D$162/100*'Inflation indexes'!I104</f>
        <v>19169.9290728524</v>
      </c>
      <c r="N12" s="14" t="n">
        <f aca="false">E12*'Inflation indexes'!$D$162/100*'Inflation indexes'!I104</f>
        <v>13993.2385065263</v>
      </c>
      <c r="O12" s="14" t="n">
        <f aca="false">F12*'Inflation indexes'!$D$162/100*'Inflation indexes'!I104</f>
        <v>13999.802300498</v>
      </c>
      <c r="P12" s="14" t="n">
        <f aca="false">G12*'Inflation indexes'!$D$162/100*'Inflation indexes'!I104</f>
        <v>23480.5826637312</v>
      </c>
      <c r="Q12" s="14" t="n">
        <f aca="false">Adequacy_low!X9</f>
        <v>0.593769148527655</v>
      </c>
      <c r="R12" s="19" t="n">
        <v>6660.1842529205</v>
      </c>
      <c r="S12" s="18" t="n">
        <f aca="false">Adequacy_central!Q9</f>
        <v>5045.4533057906</v>
      </c>
      <c r="T12" s="18" t="n">
        <f aca="false">Adequacy_central!R9</f>
        <v>3668.67038624674</v>
      </c>
      <c r="U12" s="18" t="n">
        <f aca="false">Adequacy_central!S9</f>
        <v>2677.76481628475</v>
      </c>
      <c r="V12" s="18" t="n">
        <f aca="false">Adequacy_central!T9</f>
        <v>2679.02087266874</v>
      </c>
      <c r="W12" s="18" t="n">
        <f aca="false">Adequacy_central!U9</f>
        <v>4493.51013993396</v>
      </c>
      <c r="X12" s="18" t="n">
        <f aca="false">Adequacy_central!V9</f>
        <v>4542.05175695741</v>
      </c>
      <c r="Y12" s="15" t="n">
        <v>4610.31651280087</v>
      </c>
      <c r="Z12" s="15" t="n">
        <v>3452.34648539786</v>
      </c>
      <c r="AA12" s="12"/>
      <c r="AB12" s="12" t="n">
        <f aca="false">AB8+1</f>
        <v>2016</v>
      </c>
      <c r="AC12" s="13" t="n">
        <f aca="false">R12*'Inflation indexes'!I104*'Inflation indexes'!$D$162/100</f>
        <v>34804.2315672194</v>
      </c>
      <c r="AD12" s="13" t="n">
        <f aca="false">X12*'Inflation indexes'!$D$162/100*'Inflation indexes'!I104</f>
        <v>23735.4726440371</v>
      </c>
      <c r="AE12" s="18" t="n">
        <f aca="false">S12*'Inflation indexes'!$D$162/100*'Inflation indexes'!I104</f>
        <v>26366.1061838231</v>
      </c>
      <c r="AF12" s="18" t="n">
        <f aca="false">T12*'Inflation indexes'!$D$162/100*'Inflation indexes'!I104</f>
        <v>19171.4296208459</v>
      </c>
      <c r="AG12" s="18" t="n">
        <f aca="false">U12*'Inflation indexes'!$D$162/100*'Inflation indexes'!I104</f>
        <v>13993.2385065263</v>
      </c>
      <c r="AH12" s="18" t="n">
        <f aca="false">V12*'Inflation indexes'!$D$162/100*'Inflation indexes'!I104</f>
        <v>13999.802300498</v>
      </c>
      <c r="AI12" s="18" t="n">
        <f aca="false">W12*'Inflation indexes'!$D$162/100*'Inflation indexes'!I104</f>
        <v>23481.807938171</v>
      </c>
      <c r="AJ12" s="18" t="n">
        <f aca="false">Y12*'Inflation indexes'!$D$162/100*'Inflation indexes'!I104</f>
        <v>24092.2048724606</v>
      </c>
      <c r="AK12" s="18"/>
      <c r="AL12" s="13" t="n">
        <f aca="false">Z12*'Inflation indexes'!$D$162/100*'Inflation indexes'!I104</f>
        <v>18040.9823460026</v>
      </c>
      <c r="AM12" s="18" t="n">
        <f aca="false">Adequacy_central!X9</f>
        <v>0.593818352884701</v>
      </c>
      <c r="AN12" s="9" t="n">
        <f aca="false">AN8+1</f>
        <v>2016</v>
      </c>
      <c r="AO12" s="16" t="n">
        <v>6660.1842529205</v>
      </c>
      <c r="AP12" s="14" t="n">
        <f aca="false">Adequacy_high!Q9</f>
        <v>5045.14756152911</v>
      </c>
      <c r="AQ12" s="14" t="n">
        <f aca="false">Adequacy_high!R9</f>
        <v>3668.3832393779</v>
      </c>
      <c r="AR12" s="14" t="n">
        <f aca="false">Adequacy_high!S9</f>
        <v>2677.76481628475</v>
      </c>
      <c r="AS12" s="14" t="n">
        <f aca="false">Adequacy_high!T9</f>
        <v>2679.02087266874</v>
      </c>
      <c r="AT12" s="14" t="n">
        <f aca="false">Adequacy_high!U9</f>
        <v>4493.27566978013</v>
      </c>
      <c r="AU12" s="14" t="n">
        <f aca="false">Adequacy_high!V9</f>
        <v>4541.79601963757</v>
      </c>
      <c r="AV12" s="9"/>
      <c r="AW12" s="9"/>
      <c r="AX12" s="9" t="n">
        <f aca="false">AX8+1</f>
        <v>2016</v>
      </c>
      <c r="AY12" s="11" t="n">
        <f aca="false">AO12*'Inflation indexes'!$D$162/100*'Inflation indexes'!I104</f>
        <v>34804.2315672194</v>
      </c>
      <c r="AZ12" s="11" t="n">
        <f aca="false">AU12*'Inflation indexes'!$D$162/100*'Inflation indexes'!I104</f>
        <v>23734.1362334271</v>
      </c>
      <c r="BA12" s="14" t="n">
        <f aca="false">AP12*'Inflation indexes'!$D$162/100*'Inflation indexes'!I104</f>
        <v>26364.5084511369</v>
      </c>
      <c r="BB12" s="14" t="n">
        <f aca="false">AQ12*'Inflation indexes'!$D$162/100*'Inflation indexes'!I104</f>
        <v>19169.9290728524</v>
      </c>
      <c r="BC12" s="14" t="n">
        <f aca="false">AR12*'Inflation indexes'!$D$162/100*'Inflation indexes'!I104</f>
        <v>13993.2385065263</v>
      </c>
      <c r="BD12" s="14" t="n">
        <f aca="false">AS12*'Inflation indexes'!$D$162/100*'Inflation indexes'!I104</f>
        <v>13999.802300498</v>
      </c>
      <c r="BE12" s="14" t="n">
        <f aca="false">AT12*'Inflation indexes'!$D$162/100*'Inflation indexes'!I104</f>
        <v>23480.5826637312</v>
      </c>
      <c r="BF12" s="14" t="n">
        <f aca="false">Adequacy_high!X9</f>
        <v>0.593769148527655</v>
      </c>
      <c r="BG12" s="14" t="n">
        <f aca="false">Y12*'Inflation indexes'!$D$162/100*'Inflation indexes'!I104</f>
        <v>24092.2048724606</v>
      </c>
      <c r="BH12" s="14"/>
      <c r="BI12" s="11" t="n">
        <f aca="false">Z12*'Inflation indexes'!$D$162/100*'Inflation indexes'!I104</f>
        <v>18040.9823460026</v>
      </c>
    </row>
    <row r="13" customFormat="false" ht="15" hidden="false" customHeight="false" outlineLevel="0" collapsed="false">
      <c r="A13" s="0" t="n">
        <f aca="false">A9+1</f>
        <v>2017</v>
      </c>
      <c r="B13" s="16" t="n">
        <v>6744.03429129675</v>
      </c>
      <c r="C13" s="14" t="n">
        <f aca="false">Adequacy_low!Q10</f>
        <v>4809.80128591994</v>
      </c>
      <c r="D13" s="14" t="n">
        <f aca="false">Adequacy_low!R10</f>
        <v>3488.44720135338</v>
      </c>
      <c r="E13" s="14" t="n">
        <f aca="false">Adequacy_low!S10</f>
        <v>2552.04440035605</v>
      </c>
      <c r="F13" s="14" t="n">
        <f aca="false">Adequacy_low!T10</f>
        <v>2553.20862302547</v>
      </c>
      <c r="G13" s="14" t="n">
        <f aca="false">Adequacy_low!U10</f>
        <v>4263.53390274437</v>
      </c>
      <c r="H13" s="14" t="n">
        <f aca="false">Adequacy_low!V10</f>
        <v>4318.54577772616</v>
      </c>
      <c r="I13" s="9" t="n">
        <f aca="false">I9+1</f>
        <v>2017</v>
      </c>
      <c r="J13" s="16" t="n">
        <f aca="false">B13*'Inflation indexes'!$D$162/100*'Inflation indexes'!I105</f>
        <v>35242.4080562988</v>
      </c>
      <c r="K13" s="14" t="n">
        <f aca="false">H13*'Inflation indexes'!$D$162/100*'Inflation indexes'!I105</f>
        <v>22567.4938671119</v>
      </c>
      <c r="L13" s="14" t="n">
        <f aca="false">C13*'Inflation indexes'!$D$162/100*'Inflation indexes'!I105</f>
        <v>25134.6556477114</v>
      </c>
      <c r="M13" s="14" t="n">
        <f aca="false">D13*'Inflation indexes'!$D$162/100*'Inflation indexes'!I105</f>
        <v>18229.6344358163</v>
      </c>
      <c r="N13" s="14" t="n">
        <f aca="false">E13*'Inflation indexes'!$D$162/100*'Inflation indexes'!I105</f>
        <v>13336.2593145781</v>
      </c>
      <c r="O13" s="14" t="n">
        <f aca="false">F13*'Inflation indexes'!$D$162/100*'Inflation indexes'!I105</f>
        <v>13342.3432116361</v>
      </c>
      <c r="P13" s="14" t="n">
        <f aca="false">G13*'Inflation indexes'!$D$162/100*'Inflation indexes'!I105</f>
        <v>22280.0174305593</v>
      </c>
      <c r="Q13" s="14" t="n">
        <f aca="false">Adequacy_low!X10</f>
        <v>0.556087128147556</v>
      </c>
      <c r="R13" s="17" t="n">
        <v>6744.03429129675</v>
      </c>
      <c r="S13" s="18" t="n">
        <f aca="false">Adequacy_central!Q10</f>
        <v>4810.21450796942</v>
      </c>
      <c r="T13" s="18" t="n">
        <f aca="false">Adequacy_central!R10</f>
        <v>3488.80259443981</v>
      </c>
      <c r="U13" s="18" t="n">
        <f aca="false">Adequacy_central!S10</f>
        <v>2552.04440035605</v>
      </c>
      <c r="V13" s="18" t="n">
        <f aca="false">Adequacy_central!T10</f>
        <v>2553.20862302547</v>
      </c>
      <c r="W13" s="18" t="n">
        <f aca="false">Adequacy_central!U10</f>
        <v>4263.84714363066</v>
      </c>
      <c r="X13" s="18" t="n">
        <f aca="false">Adequacy_central!V10</f>
        <v>4318.88283968519</v>
      </c>
      <c r="Y13" s="15" t="n">
        <v>4684.40238742038</v>
      </c>
      <c r="Z13" s="15" t="n">
        <v>3290.21729771324</v>
      </c>
      <c r="AA13" s="12"/>
      <c r="AB13" s="12" t="n">
        <f aca="false">AB9+1</f>
        <v>2017</v>
      </c>
      <c r="AC13" s="13" t="n">
        <f aca="false">R13*'Inflation indexes'!I105*'Inflation indexes'!$D$162/100</f>
        <v>35242.4080562988</v>
      </c>
      <c r="AD13" s="13" t="n">
        <f aca="false">X13*'Inflation indexes'!$D$162/100*'Inflation indexes'!I105</f>
        <v>22569.255257192</v>
      </c>
      <c r="AE13" s="18" t="n">
        <f aca="false">S13*'Inflation indexes'!$D$162/100*'Inflation indexes'!I105</f>
        <v>25136.8150287965</v>
      </c>
      <c r="AF13" s="18" t="n">
        <f aca="false">T13*'Inflation indexes'!$D$162/100*'Inflation indexes'!I105</f>
        <v>18231.4916191626</v>
      </c>
      <c r="AG13" s="18" t="n">
        <f aca="false">U13*'Inflation indexes'!$D$162/100*'Inflation indexes'!I105</f>
        <v>13336.2593145781</v>
      </c>
      <c r="AH13" s="18" t="n">
        <f aca="false">V13*'Inflation indexes'!$D$162/100*'Inflation indexes'!I105</f>
        <v>13342.3432116361</v>
      </c>
      <c r="AI13" s="18" t="n">
        <f aca="false">W13*'Inflation indexes'!$D$162/100*'Inflation indexes'!I105</f>
        <v>22281.6543384779</v>
      </c>
      <c r="AJ13" s="18" t="n">
        <f aca="false">Y13*'Inflation indexes'!$D$162/100*'Inflation indexes'!I105</f>
        <v>24479.3566145444</v>
      </c>
      <c r="AK13" s="18"/>
      <c r="AL13" s="13" t="n">
        <f aca="false">Z13*'Inflation indexes'!$D$162/100*'Inflation indexes'!I105</f>
        <v>17193.7412521084</v>
      </c>
      <c r="AM13" s="18" t="n">
        <f aca="false">Adequacy_central!X10</f>
        <v>0.556147482241244</v>
      </c>
      <c r="AN13" s="9" t="n">
        <f aca="false">AN9+1</f>
        <v>2017</v>
      </c>
      <c r="AO13" s="16" t="n">
        <v>6744.03429129675</v>
      </c>
      <c r="AP13" s="14" t="n">
        <f aca="false">Adequacy_high!Q10</f>
        <v>4809.80128591994</v>
      </c>
      <c r="AQ13" s="14" t="n">
        <f aca="false">Adequacy_high!R10</f>
        <v>3488.44720135338</v>
      </c>
      <c r="AR13" s="14" t="n">
        <f aca="false">Adequacy_high!S10</f>
        <v>2552.04440035605</v>
      </c>
      <c r="AS13" s="14" t="n">
        <f aca="false">Adequacy_high!T10</f>
        <v>2553.20862302547</v>
      </c>
      <c r="AT13" s="14" t="n">
        <f aca="false">Adequacy_high!U10</f>
        <v>4263.53390274437</v>
      </c>
      <c r="AU13" s="14" t="n">
        <f aca="false">Adequacy_high!V10</f>
        <v>4318.54577772616</v>
      </c>
      <c r="AV13" s="9"/>
      <c r="AW13" s="9"/>
      <c r="AX13" s="9" t="n">
        <f aca="false">AX9+1</f>
        <v>2017</v>
      </c>
      <c r="AY13" s="11" t="n">
        <f aca="false">AO13*'Inflation indexes'!$D$162/100*'Inflation indexes'!I105</f>
        <v>35242.4080562988</v>
      </c>
      <c r="AZ13" s="11" t="n">
        <f aca="false">AU13*'Inflation indexes'!$D$162/100*'Inflation indexes'!I105</f>
        <v>22567.4938671119</v>
      </c>
      <c r="BA13" s="14" t="n">
        <f aca="false">AP13*'Inflation indexes'!$D$162/100*'Inflation indexes'!I105</f>
        <v>25134.6556477114</v>
      </c>
      <c r="BB13" s="14" t="n">
        <f aca="false">AQ13*'Inflation indexes'!$D$162/100*'Inflation indexes'!I105</f>
        <v>18229.6344358163</v>
      </c>
      <c r="BC13" s="14" t="n">
        <f aca="false">AR13*'Inflation indexes'!$D$162/100*'Inflation indexes'!I105</f>
        <v>13336.2593145781</v>
      </c>
      <c r="BD13" s="14" t="n">
        <f aca="false">AS13*'Inflation indexes'!$D$162/100*'Inflation indexes'!I105</f>
        <v>13342.3432116361</v>
      </c>
      <c r="BE13" s="14" t="n">
        <f aca="false">AT13*'Inflation indexes'!$D$162/100*'Inflation indexes'!I105</f>
        <v>22280.0174305593</v>
      </c>
      <c r="BF13" s="14" t="n">
        <f aca="false">Adequacy_high!X10</f>
        <v>0.556087128147556</v>
      </c>
      <c r="BG13" s="14" t="n">
        <f aca="false">Y13*'Inflation indexes'!$D$162/100*'Inflation indexes'!I105</f>
        <v>24479.3566145444</v>
      </c>
      <c r="BH13" s="14"/>
      <c r="BI13" s="11" t="n">
        <f aca="false">Z13*'Inflation indexes'!$D$162/100*'Inflation indexes'!I105</f>
        <v>17193.7412521084</v>
      </c>
    </row>
    <row r="14" customFormat="false" ht="15" hidden="false" customHeight="false" outlineLevel="0" collapsed="false">
      <c r="A14" s="0" t="n">
        <f aca="false">A10+1</f>
        <v>2017</v>
      </c>
      <c r="B14" s="16" t="n">
        <v>6741.66175252587</v>
      </c>
      <c r="C14" s="14" t="n">
        <f aca="false">Adequacy_low!Q11</f>
        <v>5127.39357112744</v>
      </c>
      <c r="D14" s="14" t="n">
        <f aca="false">Adequacy_low!R11</f>
        <v>3728.86496866228</v>
      </c>
      <c r="E14" s="14" t="n">
        <f aca="false">Adequacy_low!S11</f>
        <v>2704.31370400535</v>
      </c>
      <c r="F14" s="14" t="n">
        <f aca="false">Adequacy_low!T11</f>
        <v>2705.51766466417</v>
      </c>
      <c r="G14" s="14" t="n">
        <f aca="false">Adequacy_low!U11</f>
        <v>4520.89708138169</v>
      </c>
      <c r="H14" s="14" t="n">
        <f aca="false">Adequacy_low!V11</f>
        <v>4595.02092894316</v>
      </c>
      <c r="I14" s="9" t="n">
        <f aca="false">I10+1</f>
        <v>2017</v>
      </c>
      <c r="J14" s="16" t="n">
        <f aca="false">B14*'Inflation indexes'!$D$162/100*'Inflation indexes'!I106</f>
        <v>35230.0098424287</v>
      </c>
      <c r="K14" s="14" t="n">
        <f aca="false">H14*'Inflation indexes'!$D$162/100*'Inflation indexes'!I106</f>
        <v>24012.274494813</v>
      </c>
      <c r="L14" s="14" t="n">
        <f aca="false">C14*'Inflation indexes'!$D$162/100*'Inflation indexes'!I106</f>
        <v>26794.3027413303</v>
      </c>
      <c r="M14" s="14" t="n">
        <f aca="false">D14*'Inflation indexes'!$D$162/100*'Inflation indexes'!I106</f>
        <v>19485.9894146782</v>
      </c>
      <c r="N14" s="14" t="n">
        <f aca="false">E14*'Inflation indexes'!$D$162/100*'Inflation indexes'!I106</f>
        <v>14131.9754544831</v>
      </c>
      <c r="O14" s="14" t="n">
        <f aca="false">F14*'Inflation indexes'!$D$162/100*'Inflation indexes'!I106</f>
        <v>14138.2670109891</v>
      </c>
      <c r="P14" s="14" t="n">
        <f aca="false">G14*'Inflation indexes'!$D$162/100*'Inflation indexes'!I106</f>
        <v>23624.924316918</v>
      </c>
      <c r="Q14" s="14" t="n">
        <f aca="false">Adequacy_low!X11</f>
        <v>0.597746529242922</v>
      </c>
      <c r="R14" s="19" t="n">
        <v>6741.66175252587</v>
      </c>
      <c r="S14" s="18" t="n">
        <f aca="false">Adequacy_central!Q11</f>
        <v>5127.8311061335</v>
      </c>
      <c r="T14" s="18" t="n">
        <f aca="false">Adequacy_central!R11</f>
        <v>3729.23675149461</v>
      </c>
      <c r="U14" s="18" t="n">
        <f aca="false">Adequacy_central!S11</f>
        <v>2704.31370400535</v>
      </c>
      <c r="V14" s="18" t="n">
        <f aca="false">Adequacy_central!T11</f>
        <v>2705.51766466417</v>
      </c>
      <c r="W14" s="18" t="n">
        <f aca="false">Adequacy_central!U11</f>
        <v>4521.22509920969</v>
      </c>
      <c r="X14" s="18" t="n">
        <f aca="false">Adequacy_central!V11</f>
        <v>4595.37498813473</v>
      </c>
      <c r="Y14" s="15" t="n">
        <v>4394.33672367826</v>
      </c>
      <c r="Z14" s="15" t="n">
        <v>3486.49183590743</v>
      </c>
      <c r="AA14" s="12"/>
      <c r="AB14" s="12" t="n">
        <f aca="false">AB10+1</f>
        <v>2017</v>
      </c>
      <c r="AC14" s="13" t="n">
        <f aca="false">R14*'Inflation indexes'!I106*'Inflation indexes'!$D$162/100</f>
        <v>35230.0098424287</v>
      </c>
      <c r="AD14" s="13" t="n">
        <f aca="false">X14*'Inflation indexes'!$D$162/100*'Inflation indexes'!I106</f>
        <v>24014.1247076035</v>
      </c>
      <c r="AE14" s="18" t="n">
        <f aca="false">S14*'Inflation indexes'!$D$162/100*'Inflation indexes'!I106</f>
        <v>26796.5891750221</v>
      </c>
      <c r="AF14" s="18" t="n">
        <f aca="false">T14*'Inflation indexes'!$D$162/100*'Inflation indexes'!I106</f>
        <v>19487.9322461822</v>
      </c>
      <c r="AG14" s="18" t="n">
        <f aca="false">U14*'Inflation indexes'!$D$162/100*'Inflation indexes'!I106</f>
        <v>14131.9754544831</v>
      </c>
      <c r="AH14" s="18" t="n">
        <f aca="false">V14*'Inflation indexes'!$D$162/100*'Inflation indexes'!I106</f>
        <v>14138.2670109891</v>
      </c>
      <c r="AI14" s="18" t="n">
        <f aca="false">W14*'Inflation indexes'!$D$162/100*'Inflation indexes'!I106</f>
        <v>23626.6384449376</v>
      </c>
      <c r="AJ14" s="18" t="n">
        <f aca="false">Y14*'Inflation indexes'!$D$162/100*'Inflation indexes'!I106</f>
        <v>22963.5558277791</v>
      </c>
      <c r="AK14" s="18"/>
      <c r="AL14" s="13" t="n">
        <f aca="false">Z14*'Inflation indexes'!$D$162/100*'Inflation indexes'!I106</f>
        <v>18219.4162512746</v>
      </c>
      <c r="AM14" s="18" t="n">
        <f aca="false">Adequacy_central!X11</f>
        <v>0.597811412124799</v>
      </c>
      <c r="AN14" s="9" t="n">
        <f aca="false">AN10+1</f>
        <v>2017</v>
      </c>
      <c r="AO14" s="16" t="n">
        <v>6741.66175252587</v>
      </c>
      <c r="AP14" s="14" t="n">
        <f aca="false">Adequacy_high!Q11</f>
        <v>5127.39357112744</v>
      </c>
      <c r="AQ14" s="14" t="n">
        <f aca="false">Adequacy_high!R11</f>
        <v>3728.86496866228</v>
      </c>
      <c r="AR14" s="14" t="n">
        <f aca="false">Adequacy_high!S11</f>
        <v>2704.31370400535</v>
      </c>
      <c r="AS14" s="14" t="n">
        <f aca="false">Adequacy_high!T11</f>
        <v>2705.51766466417</v>
      </c>
      <c r="AT14" s="14" t="n">
        <f aca="false">Adequacy_high!U11</f>
        <v>4520.89708138169</v>
      </c>
      <c r="AU14" s="14" t="n">
        <f aca="false">Adequacy_high!V11</f>
        <v>4595.02092894316</v>
      </c>
      <c r="AV14" s="9"/>
      <c r="AW14" s="9"/>
      <c r="AX14" s="9" t="n">
        <f aca="false">AX10+1</f>
        <v>2017</v>
      </c>
      <c r="AY14" s="11" t="n">
        <f aca="false">AO14*'Inflation indexes'!$D$162/100*'Inflation indexes'!I106</f>
        <v>35230.0098424287</v>
      </c>
      <c r="AZ14" s="11" t="n">
        <f aca="false">AU14*'Inflation indexes'!$D$162/100*'Inflation indexes'!I106</f>
        <v>24012.274494813</v>
      </c>
      <c r="BA14" s="14" t="n">
        <f aca="false">AP14*'Inflation indexes'!$D$162/100*'Inflation indexes'!I106</f>
        <v>26794.3027413303</v>
      </c>
      <c r="BB14" s="14" t="n">
        <f aca="false">AQ14*'Inflation indexes'!$D$162/100*'Inflation indexes'!I106</f>
        <v>19485.9894146782</v>
      </c>
      <c r="BC14" s="14" t="n">
        <f aca="false">AR14*'Inflation indexes'!$D$162/100*'Inflation indexes'!I106</f>
        <v>14131.9754544831</v>
      </c>
      <c r="BD14" s="14" t="n">
        <f aca="false">AS14*'Inflation indexes'!$D$162/100*'Inflation indexes'!I106</f>
        <v>14138.2670109891</v>
      </c>
      <c r="BE14" s="14" t="n">
        <f aca="false">AT14*'Inflation indexes'!$D$162/100*'Inflation indexes'!I106</f>
        <v>23624.924316918</v>
      </c>
      <c r="BF14" s="14" t="n">
        <f aca="false">Adequacy_high!X11</f>
        <v>0.597746529242922</v>
      </c>
      <c r="BG14" s="14" t="n">
        <f aca="false">Y14*'Inflation indexes'!$D$162/100*'Inflation indexes'!I106</f>
        <v>22963.5558277791</v>
      </c>
      <c r="BH14" s="14"/>
      <c r="BI14" s="11" t="n">
        <f aca="false">Z14*'Inflation indexes'!$D$162/100*'Inflation indexes'!I106</f>
        <v>18219.4162512746</v>
      </c>
    </row>
    <row r="15" customFormat="false" ht="15" hidden="false" customHeight="false" outlineLevel="0" collapsed="false">
      <c r="A15" s="0" t="n">
        <f aca="false">A11+1</f>
        <v>2017</v>
      </c>
      <c r="B15" s="16" t="n">
        <v>6886.42921069284</v>
      </c>
      <c r="C15" s="14" t="n">
        <f aca="false">Adequacy_low!Q12</f>
        <v>4922.4233521643</v>
      </c>
      <c r="D15" s="14" t="n">
        <f aca="false">Adequacy_low!R12</f>
        <v>3561.71070785923</v>
      </c>
      <c r="E15" s="14" t="n">
        <f aca="false">Adequacy_low!S12</f>
        <v>2590.63427639889</v>
      </c>
      <c r="F15" s="14" t="n">
        <f aca="false">Adequacy_low!T12</f>
        <v>2591.75085543831</v>
      </c>
      <c r="G15" s="14" t="n">
        <f aca="false">Adequacy_low!U12</f>
        <v>4310.49086573383</v>
      </c>
      <c r="H15" s="14" t="n">
        <f aca="false">Adequacy_low!V12</f>
        <v>4395.55800122617</v>
      </c>
      <c r="I15" s="9" t="n">
        <f aca="false">I11+1</f>
        <v>2017</v>
      </c>
      <c r="J15" s="16" t="n">
        <f aca="false">B15*'Inflation indexes'!$D$162/100*'Inflation indexes'!I107</f>
        <v>35986.5234681939</v>
      </c>
      <c r="K15" s="14" t="n">
        <f aca="false">H15*'Inflation indexes'!$D$162/100*'Inflation indexes'!I107</f>
        <v>22969.9378774299</v>
      </c>
      <c r="L15" s="14" t="n">
        <f aca="false">C15*'Inflation indexes'!$D$162/100*'Inflation indexes'!I107</f>
        <v>25723.1865838383</v>
      </c>
      <c r="M15" s="14" t="n">
        <f aca="false">D15*'Inflation indexes'!$D$162/100*'Inflation indexes'!I107</f>
        <v>18612.4887156719</v>
      </c>
      <c r="N15" s="14" t="n">
        <f aca="false">E15*'Inflation indexes'!$D$162/100*'Inflation indexes'!I107</f>
        <v>13537.9190481443</v>
      </c>
      <c r="O15" s="14" t="n">
        <f aca="false">F15*'Inflation indexes'!$D$162/100*'Inflation indexes'!I107</f>
        <v>13543.7539731217</v>
      </c>
      <c r="P15" s="14" t="n">
        <f aca="false">G15*'Inflation indexes'!$D$162/100*'Inflation indexes'!I107</f>
        <v>22525.4011844492</v>
      </c>
      <c r="Q15" s="14" t="n">
        <f aca="false">Adequacy_low!X12</f>
        <v>0.558162254473031</v>
      </c>
      <c r="R15" s="19" t="n">
        <v>6886.42921069284</v>
      </c>
      <c r="S15" s="18" t="n">
        <f aca="false">Adequacy_central!Q12</f>
        <v>4922.84199227042</v>
      </c>
      <c r="T15" s="18" t="n">
        <f aca="false">Adequacy_central!R12</f>
        <v>3562.05989929798</v>
      </c>
      <c r="U15" s="18" t="n">
        <f aca="false">Adequacy_central!S12</f>
        <v>2590.63427639889</v>
      </c>
      <c r="V15" s="18" t="n">
        <f aca="false">Adequacy_central!T12</f>
        <v>2591.75085543831</v>
      </c>
      <c r="W15" s="18" t="n">
        <f aca="false">Adequacy_central!U12</f>
        <v>4310.79963880695</v>
      </c>
      <c r="X15" s="18" t="n">
        <f aca="false">Adequacy_central!V12</f>
        <v>4395.89243085982</v>
      </c>
      <c r="Y15" s="15" t="n">
        <v>4627.37705961349</v>
      </c>
      <c r="Z15" s="15" t="n">
        <v>3339.88512298751</v>
      </c>
      <c r="AA15" s="12"/>
      <c r="AB15" s="12" t="n">
        <f aca="false">AB11+1</f>
        <v>2017</v>
      </c>
      <c r="AC15" s="13" t="n">
        <f aca="false">R15*'Inflation indexes'!I107*'Inflation indexes'!$D$162/100</f>
        <v>35986.5234681939</v>
      </c>
      <c r="AD15" s="13" t="n">
        <f aca="false">X15*'Inflation indexes'!$D$162/100*'Inflation indexes'!I107</f>
        <v>22971.685511725</v>
      </c>
      <c r="AE15" s="18" t="n">
        <f aca="false">S15*'Inflation indexes'!$D$162/100*'Inflation indexes'!I107</f>
        <v>25725.3742781487</v>
      </c>
      <c r="AF15" s="18" t="n">
        <f aca="false">T15*'Inflation indexes'!$D$162/100*'Inflation indexes'!I107</f>
        <v>18614.3134909684</v>
      </c>
      <c r="AG15" s="18" t="n">
        <f aca="false">U15*'Inflation indexes'!$D$162/100*'Inflation indexes'!I107</f>
        <v>13537.9190481443</v>
      </c>
      <c r="AH15" s="18" t="n">
        <f aca="false">V15*'Inflation indexes'!$D$162/100*'Inflation indexes'!I107</f>
        <v>13543.7539731217</v>
      </c>
      <c r="AI15" s="18" t="n">
        <f aca="false">W15*'Inflation indexes'!$D$162/100*'Inflation indexes'!I107</f>
        <v>22527.0147448449</v>
      </c>
      <c r="AJ15" s="18" t="n">
        <f aca="false">Y15*'Inflation indexes'!$D$162/100*'Inflation indexes'!I107</f>
        <v>24181.3584453022</v>
      </c>
      <c r="AK15" s="18"/>
      <c r="AL15" s="13" t="n">
        <f aca="false">Z15*'Inflation indexes'!$D$162/100*'Inflation indexes'!I107</f>
        <v>17453.2912024764</v>
      </c>
      <c r="AM15" s="18" t="n">
        <f aca="false">Adequacy_central!X12</f>
        <v>0.55822281904531</v>
      </c>
      <c r="AN15" s="9" t="n">
        <f aca="false">AN11+1</f>
        <v>2017</v>
      </c>
      <c r="AO15" s="16" t="n">
        <v>6886.42921069284</v>
      </c>
      <c r="AP15" s="14" t="n">
        <f aca="false">Adequacy_high!Q12</f>
        <v>4922.4233521643</v>
      </c>
      <c r="AQ15" s="14" t="n">
        <f aca="false">Adequacy_high!R12</f>
        <v>3561.71070785923</v>
      </c>
      <c r="AR15" s="14" t="n">
        <f aca="false">Adequacy_high!S12</f>
        <v>2590.63427639889</v>
      </c>
      <c r="AS15" s="14" t="n">
        <f aca="false">Adequacy_high!T12</f>
        <v>2591.75085543831</v>
      </c>
      <c r="AT15" s="14" t="n">
        <f aca="false">Adequacy_high!U12</f>
        <v>4310.49086573384</v>
      </c>
      <c r="AU15" s="14" t="n">
        <f aca="false">Adequacy_high!V12</f>
        <v>4395.55800122617</v>
      </c>
      <c r="AV15" s="9"/>
      <c r="AW15" s="9"/>
      <c r="AX15" s="9" t="n">
        <f aca="false">AX11+1</f>
        <v>2017</v>
      </c>
      <c r="AY15" s="11" t="n">
        <f aca="false">AO15*'Inflation indexes'!$D$162/100*'Inflation indexes'!I107</f>
        <v>35986.5234681939</v>
      </c>
      <c r="AZ15" s="11" t="n">
        <f aca="false">AU15*'Inflation indexes'!$D$162/100*'Inflation indexes'!I107</f>
        <v>22969.9378774299</v>
      </c>
      <c r="BA15" s="14" t="n">
        <f aca="false">AP15*'Inflation indexes'!$D$162/100*'Inflation indexes'!I107</f>
        <v>25723.1865838383</v>
      </c>
      <c r="BB15" s="14" t="n">
        <f aca="false">AQ15*'Inflation indexes'!$D$162/100*'Inflation indexes'!I107</f>
        <v>18612.4887156719</v>
      </c>
      <c r="BC15" s="14" t="n">
        <f aca="false">AR15*'Inflation indexes'!$D$162/100*'Inflation indexes'!I107</f>
        <v>13537.9190481443</v>
      </c>
      <c r="BD15" s="14" t="n">
        <f aca="false">AS15*'Inflation indexes'!$D$162/100*'Inflation indexes'!I107</f>
        <v>13543.7539731217</v>
      </c>
      <c r="BE15" s="14" t="n">
        <f aca="false">AT15*'Inflation indexes'!$D$162/100*'Inflation indexes'!I107</f>
        <v>22525.4011844492</v>
      </c>
      <c r="BF15" s="14" t="n">
        <f aca="false">Adequacy_high!X12</f>
        <v>0.558162254473032</v>
      </c>
      <c r="BG15" s="14" t="n">
        <f aca="false">Y15*'Inflation indexes'!$D$162/100*'Inflation indexes'!I107</f>
        <v>24181.3584453022</v>
      </c>
      <c r="BH15" s="14"/>
      <c r="BI15" s="11" t="n">
        <f aca="false">Z15*'Inflation indexes'!$D$162/100*'Inflation indexes'!I107</f>
        <v>17453.2912024764</v>
      </c>
    </row>
    <row r="16" customFormat="false" ht="15" hidden="false" customHeight="false" outlineLevel="0" collapsed="false">
      <c r="A16" s="0" t="n">
        <f aca="false">A12+1</f>
        <v>2017</v>
      </c>
      <c r="B16" s="16" t="n">
        <v>6890.54533395775</v>
      </c>
      <c r="C16" s="14" t="n">
        <f aca="false">Adequacy_low!Q13</f>
        <v>5364.46773415041</v>
      </c>
      <c r="D16" s="14" t="n">
        <f aca="false">Adequacy_low!R13</f>
        <v>3854.26954533738</v>
      </c>
      <c r="E16" s="14" t="n">
        <f aca="false">Adequacy_low!S13</f>
        <v>2799.48518719322</v>
      </c>
      <c r="F16" s="14" t="n">
        <f aca="false">Adequacy_low!T13</f>
        <v>2800.65905588891</v>
      </c>
      <c r="G16" s="14" t="n">
        <f aca="false">Adequacy_low!U13</f>
        <v>4667.16425939199</v>
      </c>
      <c r="H16" s="14" t="n">
        <f aca="false">Adequacy_low!V13</f>
        <v>4770.80573168055</v>
      </c>
      <c r="I16" s="9" t="n">
        <f aca="false">I12+1</f>
        <v>2017</v>
      </c>
      <c r="J16" s="16" t="n">
        <f aca="false">B16*'Inflation indexes'!$D$162/100*'Inflation indexes'!I108</f>
        <v>36008.0331594921</v>
      </c>
      <c r="K16" s="14" t="n">
        <f aca="false">H16*'Inflation indexes'!$D$162/100*'Inflation indexes'!I108</f>
        <v>24930.8759550934</v>
      </c>
      <c r="L16" s="14" t="n">
        <f aca="false">C16*'Inflation indexes'!$D$162/100*'Inflation indexes'!I108</f>
        <v>28033.1849936999</v>
      </c>
      <c r="M16" s="14" t="n">
        <f aca="false">D16*'Inflation indexes'!$D$162/100*'Inflation indexes'!I108</f>
        <v>20141.318120378</v>
      </c>
      <c r="N16" s="14" t="n">
        <f aca="false">E16*'Inflation indexes'!$D$162/100*'Inflation indexes'!I108</f>
        <v>14629.3145991192</v>
      </c>
      <c r="O16" s="14" t="n">
        <f aca="false">F16*'Inflation indexes'!$D$162/100*'Inflation indexes'!I108</f>
        <v>14635.4489035712</v>
      </c>
      <c r="P16" s="14" t="n">
        <f aca="false">G16*'Inflation indexes'!$D$162/100*'Inflation indexes'!I108</f>
        <v>24389.2750526984</v>
      </c>
      <c r="Q16" s="14" t="n">
        <f aca="false">Adequacy_low!X13</f>
        <v>0.608038245500863</v>
      </c>
      <c r="R16" s="19" t="n">
        <v>6890.54533395775</v>
      </c>
      <c r="S16" s="18" t="n">
        <f aca="false">Adequacy_central!Q13</f>
        <v>5364.92118232786</v>
      </c>
      <c r="T16" s="18" t="n">
        <f aca="false">Adequacy_central!R13</f>
        <v>3854.638220397</v>
      </c>
      <c r="U16" s="18" t="n">
        <f aca="false">Adequacy_central!S13</f>
        <v>2799.48518719322</v>
      </c>
      <c r="V16" s="18" t="n">
        <f aca="false">Adequacy_central!T13</f>
        <v>2800.65905588891</v>
      </c>
      <c r="W16" s="18" t="n">
        <f aca="false">Adequacy_central!U13</f>
        <v>4667.49443157688</v>
      </c>
      <c r="X16" s="18" t="n">
        <f aca="false">Adequacy_central!V13</f>
        <v>4771.16366646397</v>
      </c>
      <c r="Y16" s="15" t="n">
        <v>4412.74407949665</v>
      </c>
      <c r="Z16" s="15" t="n">
        <v>3609.09672150633</v>
      </c>
      <c r="AA16" s="12"/>
      <c r="AB16" s="12" t="n">
        <f aca="false">AB12+1</f>
        <v>2017</v>
      </c>
      <c r="AC16" s="13" t="n">
        <f aca="false">R16*'Inflation indexes'!I108*'Inflation indexes'!$D$162/100</f>
        <v>36008.0331594921</v>
      </c>
      <c r="AD16" s="13" t="n">
        <f aca="false">X16*'Inflation indexes'!$D$162/100*'Inflation indexes'!I108</f>
        <v>24932.7464206263</v>
      </c>
      <c r="AE16" s="18" t="n">
        <f aca="false">S16*'Inflation indexes'!$D$162/100*'Inflation indexes'!I108</f>
        <v>28035.5545851065</v>
      </c>
      <c r="AF16" s="18" t="n">
        <f aca="false">T16*'Inflation indexes'!$D$162/100*'Inflation indexes'!I108</f>
        <v>20143.2447115443</v>
      </c>
      <c r="AG16" s="18" t="n">
        <f aca="false">U16*'Inflation indexes'!$D$162/100*'Inflation indexes'!I108</f>
        <v>14629.3145991192</v>
      </c>
      <c r="AH16" s="18" t="n">
        <f aca="false">V16*'Inflation indexes'!$D$162/100*'Inflation indexes'!I108</f>
        <v>14635.4489035712</v>
      </c>
      <c r="AI16" s="18" t="n">
        <f aca="false">W16*'Inflation indexes'!$D$162/100*'Inflation indexes'!I108</f>
        <v>24391.0004387754</v>
      </c>
      <c r="AJ16" s="18" t="n">
        <f aca="false">Y16*'Inflation indexes'!$D$162/100*'Inflation indexes'!I108</f>
        <v>23059.7474420219</v>
      </c>
      <c r="AK16" s="18"/>
      <c r="AL16" s="13" t="n">
        <f aca="false">Z16*'Inflation indexes'!$D$162/100*'Inflation indexes'!I108</f>
        <v>18860.1145664578</v>
      </c>
      <c r="AM16" s="18" t="n">
        <f aca="false">Adequacy_central!X13</f>
        <v>0.608071206868971</v>
      </c>
      <c r="AN16" s="9" t="n">
        <f aca="false">AN12+1</f>
        <v>2017</v>
      </c>
      <c r="AO16" s="16" t="n">
        <v>6890.54533395775</v>
      </c>
      <c r="AP16" s="14" t="n">
        <f aca="false">Adequacy_high!Q13</f>
        <v>5363.22430835127</v>
      </c>
      <c r="AQ16" s="14" t="n">
        <f aca="false">Adequacy_high!R13</f>
        <v>3853.38924388264</v>
      </c>
      <c r="AR16" s="14" t="n">
        <f aca="false">Adequacy_high!S13</f>
        <v>2799.48518719322</v>
      </c>
      <c r="AS16" s="14" t="n">
        <f aca="false">Adequacy_high!T13</f>
        <v>2800.65905588891</v>
      </c>
      <c r="AT16" s="14" t="n">
        <f aca="false">Adequacy_high!U13</f>
        <v>4666.25887563866</v>
      </c>
      <c r="AU16" s="14" t="n">
        <f aca="false">Adequacy_high!V13</f>
        <v>4769.85202325477</v>
      </c>
      <c r="AV16" s="9"/>
      <c r="AW16" s="9"/>
      <c r="AX16" s="9" t="n">
        <f aca="false">AX12+1</f>
        <v>2017</v>
      </c>
      <c r="AY16" s="11" t="n">
        <f aca="false">AO16*'Inflation indexes'!$D$162/100*'Inflation indexes'!I108</f>
        <v>36008.0331594921</v>
      </c>
      <c r="AZ16" s="11" t="n">
        <f aca="false">AU16*'Inflation indexes'!$D$162/100*'Inflation indexes'!I108</f>
        <v>24925.8921456914</v>
      </c>
      <c r="BA16" s="14" t="n">
        <f aca="false">AP16*'Inflation indexes'!$D$162/100*'Inflation indexes'!I108</f>
        <v>28026.6872035779</v>
      </c>
      <c r="BB16" s="14" t="n">
        <f aca="false">AQ16*'Inflation indexes'!$D$162/100*'Inflation indexes'!I108</f>
        <v>20136.7179149608</v>
      </c>
      <c r="BC16" s="14" t="n">
        <f aca="false">AR16*'Inflation indexes'!$D$162/100*'Inflation indexes'!I108</f>
        <v>14629.3145991192</v>
      </c>
      <c r="BD16" s="14" t="n">
        <f aca="false">AS16*'Inflation indexes'!$D$162/100*'Inflation indexes'!I108</f>
        <v>14635.4489035712</v>
      </c>
      <c r="BE16" s="14" t="n">
        <f aca="false">AT16*'Inflation indexes'!$D$162/100*'Inflation indexes'!I108</f>
        <v>24384.5437743116</v>
      </c>
      <c r="BF16" s="14" t="n">
        <f aca="false">Adequacy_high!X13</f>
        <v>0.607898183997866</v>
      </c>
      <c r="BG16" s="14" t="n">
        <f aca="false">Y16*'Inflation indexes'!$D$162/100*'Inflation indexes'!I108</f>
        <v>23059.7474420219</v>
      </c>
      <c r="BH16" s="14"/>
      <c r="BI16" s="11" t="n">
        <f aca="false">Z16*'Inflation indexes'!$D$162/100*'Inflation indexes'!I108</f>
        <v>18860.1145664578</v>
      </c>
    </row>
    <row r="17" customFormat="false" ht="15" hidden="false" customHeight="false" outlineLevel="0" collapsed="false">
      <c r="A17" s="0" t="n">
        <f aca="false">A13+1</f>
        <v>2018</v>
      </c>
      <c r="B17" s="16" t="n">
        <v>6808.84926639221</v>
      </c>
      <c r="C17" s="14" t="n">
        <f aca="false">Adequacy_low!Q14</f>
        <v>4976.83877928778</v>
      </c>
      <c r="D17" s="14" t="n">
        <f aca="false">Adequacy_low!R14</f>
        <v>3599.29006922376</v>
      </c>
      <c r="E17" s="14" t="n">
        <f aca="false">Adequacy_low!S14</f>
        <v>2604.35629730153</v>
      </c>
      <c r="F17" s="14" t="n">
        <f aca="false">Adequacy_low!T14</f>
        <v>2588.98161198631</v>
      </c>
      <c r="G17" s="14" t="n">
        <f aca="false">Adequacy_low!U14</f>
        <v>4313.77127442728</v>
      </c>
      <c r="H17" s="14" t="n">
        <f aca="false">Adequacy_low!V14</f>
        <v>4423.55812003436</v>
      </c>
      <c r="I17" s="9" t="n">
        <f aca="false">I13+1</f>
        <v>2018</v>
      </c>
      <c r="J17" s="16" t="n">
        <f aca="false">B17*'Inflation indexes'!$D$162/100*'Inflation indexes'!I109</f>
        <v>35581.1127101917</v>
      </c>
      <c r="K17" s="14" t="n">
        <f aca="false">H17*'Inflation indexes'!$D$162/100*'Inflation indexes'!I109</f>
        <v>23116.2585469343</v>
      </c>
      <c r="L17" s="14" t="n">
        <f aca="false">C17*'Inflation indexes'!$D$162/100*'Inflation indexes'!I109</f>
        <v>26007.5461532608</v>
      </c>
      <c r="M17" s="14" t="n">
        <f aca="false">D17*'Inflation indexes'!$D$162/100*'Inflation indexes'!I109</f>
        <v>18808.867786492</v>
      </c>
      <c r="N17" s="14" t="n">
        <f aca="false">E17*'Inflation indexes'!$D$162/100*'Inflation indexes'!I109</f>
        <v>13609.6264326445</v>
      </c>
      <c r="O17" s="14" t="n">
        <f aca="false">F17*'Inflation indexes'!$D$162/100*'Inflation indexes'!I109</f>
        <v>13529.2826932428</v>
      </c>
      <c r="P17" s="14" t="n">
        <f aca="false">G17*'Inflation indexes'!$D$162/100*'Inflation indexes'!I109</f>
        <v>22542.5436687208</v>
      </c>
      <c r="Q17" s="14" t="n">
        <f aca="false">Adequacy_low!X14</f>
        <v>0.572071929935555</v>
      </c>
      <c r="R17" s="17" t="n">
        <v>6808.84926639221</v>
      </c>
      <c r="S17" s="18" t="n">
        <f aca="false">Adequacy_central!Q14</f>
        <v>4977.25671374101</v>
      </c>
      <c r="T17" s="18" t="n">
        <f aca="false">Adequacy_central!R14</f>
        <v>3599.62537231681</v>
      </c>
      <c r="U17" s="18" t="n">
        <f aca="false">Adequacy_central!S14</f>
        <v>2604.35629730153</v>
      </c>
      <c r="V17" s="18" t="n">
        <f aca="false">Adequacy_central!T14</f>
        <v>2588.98161198631</v>
      </c>
      <c r="W17" s="18" t="n">
        <f aca="false">Adequacy_central!U14</f>
        <v>4314.07245800529</v>
      </c>
      <c r="X17" s="18" t="n">
        <f aca="false">Adequacy_central!V14</f>
        <v>4423.88531147011</v>
      </c>
      <c r="Y17" s="15" t="n">
        <v>4401.66215500196</v>
      </c>
      <c r="Z17" s="15" t="n">
        <v>3357.50449192098</v>
      </c>
      <c r="AA17" s="12"/>
      <c r="AB17" s="12" t="n">
        <f aca="false">AB13+1</f>
        <v>2018</v>
      </c>
      <c r="AC17" s="13" t="n">
        <f aca="false">R17*'Inflation indexes'!I109*'Inflation indexes'!$D$162/100</f>
        <v>35581.1127101917</v>
      </c>
      <c r="AD17" s="13" t="n">
        <f aca="false">X17*'Inflation indexes'!$D$162/100*'Inflation indexes'!I109</f>
        <v>23117.9683564627</v>
      </c>
      <c r="AE17" s="18" t="n">
        <f aca="false">S17*'Inflation indexes'!$D$162/100*'Inflation indexes'!I109</f>
        <v>26009.7301600297</v>
      </c>
      <c r="AF17" s="18" t="n">
        <f aca="false">T17*'Inflation indexes'!$D$162/100*'Inflation indexes'!I109</f>
        <v>18810.619985238</v>
      </c>
      <c r="AG17" s="18" t="n">
        <f aca="false">U17*'Inflation indexes'!$D$162/100*'Inflation indexes'!I109</f>
        <v>13609.6264326445</v>
      </c>
      <c r="AH17" s="18" t="n">
        <f aca="false">V17*'Inflation indexes'!$D$162/100*'Inflation indexes'!I109</f>
        <v>13529.2826932428</v>
      </c>
      <c r="AI17" s="18" t="n">
        <f aca="false">W17*'Inflation indexes'!$D$162/100*'Inflation indexes'!I109</f>
        <v>22544.1175685703</v>
      </c>
      <c r="AJ17" s="18" t="n">
        <f aca="false">Y17*'Inflation indexes'!$D$162/100*'Inflation indexes'!I109</f>
        <v>23001.8364516235</v>
      </c>
      <c r="AK17" s="18" t="n">
        <f aca="false">AJ17*0.82</f>
        <v>18861.5058903312</v>
      </c>
      <c r="AL17" s="13" t="n">
        <f aca="false">Z17*'Inflation indexes'!$D$162/100*'Inflation indexes'!I109</f>
        <v>17545.3650210288</v>
      </c>
      <c r="AM17" s="18" t="n">
        <f aca="false">Adequacy_central!X14</f>
        <v>0.572102936214121</v>
      </c>
      <c r="AN17" s="9" t="n">
        <f aca="false">AN13+1</f>
        <v>2018</v>
      </c>
      <c r="AO17" s="16" t="n">
        <v>6808.84926639221</v>
      </c>
      <c r="AP17" s="14" t="n">
        <f aca="false">Adequacy_high!Q14</f>
        <v>5039.28319967315</v>
      </c>
      <c r="AQ17" s="14" t="n">
        <f aca="false">Adequacy_high!R14</f>
        <v>3652.46187588087</v>
      </c>
      <c r="AR17" s="14" t="n">
        <f aca="false">Adequacy_high!S14</f>
        <v>2604.35629730153</v>
      </c>
      <c r="AS17" s="14" t="n">
        <f aca="false">Adequacy_high!T14</f>
        <v>2588.98161198631</v>
      </c>
      <c r="AT17" s="14" t="n">
        <f aca="false">Adequacy_high!U14</f>
        <v>4358.77171364246</v>
      </c>
      <c r="AU17" s="14" t="n">
        <f aca="false">Adequacy_high!V14</f>
        <v>4473.11555834741</v>
      </c>
      <c r="AV17" s="9"/>
      <c r="AW17" s="9"/>
      <c r="AX17" s="9" t="n">
        <f aca="false">AX13+1</f>
        <v>2018</v>
      </c>
      <c r="AY17" s="11" t="n">
        <f aca="false">AO17*'Inflation indexes'!$D$162/100*'Inflation indexes'!I109</f>
        <v>35581.1127101917</v>
      </c>
      <c r="AZ17" s="11" t="n">
        <f aca="false">AU17*'Inflation indexes'!$D$162/100*'Inflation indexes'!I109</f>
        <v>23375.2316463901</v>
      </c>
      <c r="BA17" s="14" t="n">
        <f aca="false">AP17*'Inflation indexes'!$D$162/100*'Inflation indexes'!I109</f>
        <v>26333.8629614212</v>
      </c>
      <c r="BB17" s="14" t="n">
        <f aca="false">AQ17*'Inflation indexes'!$D$162/100*'Inflation indexes'!I109</f>
        <v>19086.7285485168</v>
      </c>
      <c r="BC17" s="14" t="n">
        <f aca="false">AR17*'Inflation indexes'!$D$162/100*'Inflation indexes'!I109</f>
        <v>13609.6264326445</v>
      </c>
      <c r="BD17" s="14" t="n">
        <f aca="false">AS17*'Inflation indexes'!$D$162/100*'Inflation indexes'!I109</f>
        <v>13529.2826932428</v>
      </c>
      <c r="BE17" s="14" t="n">
        <f aca="false">AT17*'Inflation indexes'!$D$162/100*'Inflation indexes'!I109</f>
        <v>22777.7031849737</v>
      </c>
      <c r="BF17" s="14" t="n">
        <f aca="false">Adequacy_high!X14</f>
        <v>0.579204818066144</v>
      </c>
      <c r="BG17" s="14" t="n">
        <f aca="false">Y17*'Inflation indexes'!$D$162/100*'Inflation indexes'!I109</f>
        <v>23001.8364516235</v>
      </c>
      <c r="BH17" s="14" t="n">
        <f aca="false">BG17*0.82</f>
        <v>18861.5058903312</v>
      </c>
      <c r="BI17" s="11" t="n">
        <f aca="false">Z17*'Inflation indexes'!$D$162/100*'Inflation indexes'!I109</f>
        <v>17545.3650210288</v>
      </c>
    </row>
    <row r="18" customFormat="false" ht="15" hidden="false" customHeight="false" outlineLevel="0" collapsed="false">
      <c r="A18" s="0" t="n">
        <f aca="false">A14+1</f>
        <v>2018</v>
      </c>
      <c r="B18" s="16" t="n">
        <v>6723.17180647536</v>
      </c>
      <c r="C18" s="14" t="n">
        <f aca="false">Adequacy_low!Q15</f>
        <v>4986.24526198327</v>
      </c>
      <c r="D18" s="14" t="n">
        <f aca="false">Adequacy_low!R15</f>
        <v>3608.17725828059</v>
      </c>
      <c r="E18" s="14" t="n">
        <f aca="false">Adequacy_low!S15</f>
        <v>2659.7826401928</v>
      </c>
      <c r="F18" s="14" t="n">
        <f aca="false">Adequacy_low!T15</f>
        <v>2607.1728222411</v>
      </c>
      <c r="G18" s="14" t="n">
        <f aca="false">Adequacy_low!U15</f>
        <v>4320.70207775336</v>
      </c>
      <c r="H18" s="14" t="n">
        <f aca="false">Adequacy_low!V15</f>
        <v>4438.67912350157</v>
      </c>
      <c r="I18" s="9" t="n">
        <f aca="false">I14+1</f>
        <v>2018</v>
      </c>
      <c r="J18" s="16" t="n">
        <f aca="false">B18*'Inflation indexes'!$D$162/100*'Inflation indexes'!I110</f>
        <v>35133.3866350866</v>
      </c>
      <c r="K18" s="14" t="n">
        <f aca="false">H18*'Inflation indexes'!$D$162/100*'Inflation indexes'!I110</f>
        <v>23195.2766170381</v>
      </c>
      <c r="L18" s="14" t="n">
        <f aca="false">C18*'Inflation indexes'!$D$162/100*'Inflation indexes'!I110</f>
        <v>26056.7017606036</v>
      </c>
      <c r="M18" s="14" t="n">
        <f aca="false">D18*'Inflation indexes'!$D$162/100*'Inflation indexes'!I110</f>
        <v>18855.3097127465</v>
      </c>
      <c r="N18" s="14" t="n">
        <f aca="false">E18*'Inflation indexes'!$D$162/100*'Inflation indexes'!I110</f>
        <v>13899.2687607927</v>
      </c>
      <c r="O18" s="14" t="n">
        <f aca="false">F18*'Inflation indexes'!$D$162/100*'Inflation indexes'!I110</f>
        <v>13624.3447921506</v>
      </c>
      <c r="P18" s="14" t="n">
        <f aca="false">G18*'Inflation indexes'!$D$162/100*'Inflation indexes'!I110</f>
        <v>22578.7620787148</v>
      </c>
      <c r="Q18" s="14" t="n">
        <f aca="false">Adequacy_low!X15</f>
        <v>0.589323319218775</v>
      </c>
      <c r="R18" s="19" t="n">
        <v>6723.17180647536</v>
      </c>
      <c r="S18" s="18" t="n">
        <f aca="false">Adequacy_central!Q15</f>
        <v>4986.65399443485</v>
      </c>
      <c r="T18" s="18" t="n">
        <f aca="false">Adequacy_central!R15</f>
        <v>3608.50184727499</v>
      </c>
      <c r="U18" s="18" t="n">
        <f aca="false">Adequacy_central!S15</f>
        <v>2659.7826401928</v>
      </c>
      <c r="V18" s="18" t="n">
        <f aca="false">Adequacy_central!T15</f>
        <v>2607.1728222411</v>
      </c>
      <c r="W18" s="18" t="n">
        <f aca="false">Adequacy_central!U15</f>
        <v>4320.99408760785</v>
      </c>
      <c r="X18" s="18" t="n">
        <f aca="false">Adequacy_central!V15</f>
        <v>4438.9970465395</v>
      </c>
      <c r="Y18" s="15" t="n">
        <v>4101.19415225126</v>
      </c>
      <c r="Z18" s="15" t="n">
        <v>3307.03891660933</v>
      </c>
      <c r="AA18" s="12"/>
      <c r="AB18" s="12" t="n">
        <f aca="false">AB14+1</f>
        <v>2018</v>
      </c>
      <c r="AC18" s="13" t="n">
        <f aca="false">R18*'Inflation indexes'!I110*'Inflation indexes'!$D$162/100</f>
        <v>35133.3866350866</v>
      </c>
      <c r="AD18" s="13" t="n">
        <f aca="false">X18*'Inflation indexes'!$D$162/100*'Inflation indexes'!I110</f>
        <v>23196.9379925516</v>
      </c>
      <c r="AE18" s="18" t="n">
        <f aca="false">S18*'Inflation indexes'!$D$162/100*'Inflation indexes'!I110</f>
        <v>26058.8376803249</v>
      </c>
      <c r="AF18" s="18" t="n">
        <f aca="false">T18*'Inflation indexes'!$D$162/100*'Inflation indexes'!I110</f>
        <v>18857.0059226555</v>
      </c>
      <c r="AG18" s="18" t="n">
        <f aca="false">U18*'Inflation indexes'!$D$162/100*'Inflation indexes'!I110</f>
        <v>13899.2687607927</v>
      </c>
      <c r="AH18" s="18" t="n">
        <f aca="false">V18*'Inflation indexes'!$D$162/100*'Inflation indexes'!I110</f>
        <v>13624.3447921506</v>
      </c>
      <c r="AI18" s="18" t="n">
        <f aca="false">W18*'Inflation indexes'!$D$162/100*'Inflation indexes'!I110</f>
        <v>22580.2880392904</v>
      </c>
      <c r="AJ18" s="18" t="n">
        <f aca="false">Y18*'Inflation indexes'!$D$162/100*'Inflation indexes'!I110</f>
        <v>21431.6759952232</v>
      </c>
      <c r="AK18" s="18" t="n">
        <f aca="false">AJ18*0.82</f>
        <v>17573.974316083</v>
      </c>
      <c r="AL18" s="13" t="n">
        <f aca="false">Z18*'Inflation indexes'!$D$162/100*'Inflation indexes'!I110</f>
        <v>17281.6462555082</v>
      </c>
      <c r="AM18" s="18" t="n">
        <f aca="false">Adequacy_central!X15</f>
        <v>0.589354171079825</v>
      </c>
      <c r="AN18" s="9" t="n">
        <f aca="false">AN14+1</f>
        <v>2018</v>
      </c>
      <c r="AO18" s="16" t="n">
        <v>6723.17180647536</v>
      </c>
      <c r="AP18" s="14" t="n">
        <f aca="false">Adequacy_high!Q15</f>
        <v>5046.95536389766</v>
      </c>
      <c r="AQ18" s="14" t="n">
        <f aca="false">Adequacy_high!R15</f>
        <v>3659.20036295348</v>
      </c>
      <c r="AR18" s="14" t="n">
        <f aca="false">Adequacy_high!S15</f>
        <v>2659.7826401928</v>
      </c>
      <c r="AS18" s="14" t="n">
        <f aca="false">Adequacy_high!T15</f>
        <v>2607.1728222411</v>
      </c>
      <c r="AT18" s="14" t="n">
        <f aca="false">Adequacy_high!U15</f>
        <v>4364.07506650914</v>
      </c>
      <c r="AU18" s="14" t="n">
        <f aca="false">Adequacy_high!V15</f>
        <v>4486.52570397382</v>
      </c>
      <c r="AV18" s="9"/>
      <c r="AW18" s="9"/>
      <c r="AX18" s="9" t="n">
        <f aca="false">AX14+1</f>
        <v>2018</v>
      </c>
      <c r="AY18" s="11" t="n">
        <f aca="false">AO18*'Inflation indexes'!$D$162/100*'Inflation indexes'!I110</f>
        <v>35133.3866350866</v>
      </c>
      <c r="AZ18" s="11" t="n">
        <f aca="false">AU18*'Inflation indexes'!$D$162/100*'Inflation indexes'!I110</f>
        <v>23445.309259262</v>
      </c>
      <c r="BA18" s="14" t="n">
        <f aca="false">AP18*'Inflation indexes'!$D$162/100*'Inflation indexes'!I110</f>
        <v>26373.955512941</v>
      </c>
      <c r="BB18" s="14" t="n">
        <f aca="false">AQ18*'Inflation indexes'!$D$162/100*'Inflation indexes'!I110</f>
        <v>19121.9419683835</v>
      </c>
      <c r="BC18" s="14" t="n">
        <f aca="false">AR18*'Inflation indexes'!$D$162/100*'Inflation indexes'!I110</f>
        <v>13899.2687607927</v>
      </c>
      <c r="BD18" s="14" t="n">
        <f aca="false">AS18*'Inflation indexes'!$D$162/100*'Inflation indexes'!I110</f>
        <v>13624.3447921506</v>
      </c>
      <c r="BE18" s="14" t="n">
        <f aca="false">AT18*'Inflation indexes'!$D$162/100*'Inflation indexes'!I110</f>
        <v>22805.4170010252</v>
      </c>
      <c r="BF18" s="14" t="n">
        <f aca="false">Adequacy_high!X15</f>
        <v>0.596432292315194</v>
      </c>
      <c r="BG18" s="14" t="n">
        <f aca="false">Y18*'Inflation indexes'!$D$162/100*'Inflation indexes'!I110</f>
        <v>21431.6759952232</v>
      </c>
      <c r="BH18" s="14" t="n">
        <f aca="false">BG18*0.82</f>
        <v>17573.974316083</v>
      </c>
      <c r="BI18" s="11" t="n">
        <f aca="false">Z18*'Inflation indexes'!$D$162/100*'Inflation indexes'!I110</f>
        <v>17281.6462555082</v>
      </c>
    </row>
    <row r="19" customFormat="false" ht="15" hidden="false" customHeight="false" outlineLevel="0" collapsed="false">
      <c r="A19" s="0" t="n">
        <f aca="false">A15+1</f>
        <v>2018</v>
      </c>
      <c r="B19" s="16" t="n">
        <v>6342.54075613813</v>
      </c>
      <c r="C19" s="14" t="n">
        <f aca="false">Adequacy_low!Q16</f>
        <v>4664.51260973002</v>
      </c>
      <c r="D19" s="14" t="n">
        <f aca="false">Adequacy_low!R16</f>
        <v>3359.52174096469</v>
      </c>
      <c r="E19" s="14" t="n">
        <f aca="false">Adequacy_low!S16</f>
        <v>2482.8246442416</v>
      </c>
      <c r="F19" s="14" t="n">
        <f aca="false">Adequacy_low!T16</f>
        <v>2428.73232783045</v>
      </c>
      <c r="G19" s="14" t="n">
        <f aca="false">Adequacy_low!U16</f>
        <v>4023.52132035295</v>
      </c>
      <c r="H19" s="14" t="n">
        <f aca="false">Adequacy_low!V16</f>
        <v>4135.99718951645</v>
      </c>
      <c r="I19" s="9" t="n">
        <f aca="false">I15+1</f>
        <v>2018</v>
      </c>
      <c r="J19" s="16" t="n">
        <f aca="false">B19*'Inflation indexes'!$D$162/100*'Inflation indexes'!I111</f>
        <v>33144.3168564536</v>
      </c>
      <c r="K19" s="14" t="n">
        <f aca="false">H19*'Inflation indexes'!$D$162/100*'Inflation indexes'!I111</f>
        <v>21613.5467847122</v>
      </c>
      <c r="L19" s="14" t="n">
        <f aca="false">C19*'Inflation indexes'!$D$162/100*'Inflation indexes'!I111</f>
        <v>24375.4182845725</v>
      </c>
      <c r="M19" s="14" t="n">
        <f aca="false">D19*'Inflation indexes'!$D$162/100*'Inflation indexes'!I111</f>
        <v>17555.9065916791</v>
      </c>
      <c r="N19" s="14" t="n">
        <f aca="false">E19*'Inflation indexes'!$D$162/100*'Inflation indexes'!I111</f>
        <v>12974.5365259366</v>
      </c>
      <c r="O19" s="14" t="n">
        <f aca="false">F19*'Inflation indexes'!$D$162/100*'Inflation indexes'!I111</f>
        <v>12691.8654413407</v>
      </c>
      <c r="P19" s="14" t="n">
        <f aca="false">G19*'Inflation indexes'!$D$162/100*'Inflation indexes'!I111</f>
        <v>21025.7798330134</v>
      </c>
      <c r="Q19" s="14" t="n">
        <f aca="false">Adequacy_low!X16</f>
        <v>0.581316250998694</v>
      </c>
      <c r="R19" s="19" t="n">
        <v>6342.54075613813</v>
      </c>
      <c r="S19" s="18" t="n">
        <f aca="false">Adequacy_central!Q16</f>
        <v>4664.84160024253</v>
      </c>
      <c r="T19" s="18" t="n">
        <f aca="false">Adequacy_central!R16</f>
        <v>3359.8249755007</v>
      </c>
      <c r="U19" s="18" t="n">
        <f aca="false">Adequacy_central!S16</f>
        <v>2482.8246442416</v>
      </c>
      <c r="V19" s="18" t="n">
        <f aca="false">Adequacy_central!T16</f>
        <v>2428.73232783045</v>
      </c>
      <c r="W19" s="18" t="n">
        <f aca="false">Adequacy_central!U16</f>
        <v>4023.75385677833</v>
      </c>
      <c r="X19" s="18" t="n">
        <f aca="false">Adequacy_central!V16</f>
        <v>4136.26073577205</v>
      </c>
      <c r="Y19" s="15" t="n">
        <v>3885.23717507056</v>
      </c>
      <c r="Z19" s="15" t="n">
        <v>3145.60457405238</v>
      </c>
      <c r="AA19" s="12"/>
      <c r="AB19" s="12" t="n">
        <f aca="false">AB15+1</f>
        <v>2018</v>
      </c>
      <c r="AC19" s="13" t="n">
        <f aca="false">R19*'Inflation indexes'!I111*'Inflation indexes'!$D$162/100</f>
        <v>33144.3168564536</v>
      </c>
      <c r="AD19" s="13" t="n">
        <f aca="false">X19*'Inflation indexes'!$D$162/100*'Inflation indexes'!I111</f>
        <v>21614.9240026028</v>
      </c>
      <c r="AE19" s="18" t="n">
        <f aca="false">S19*'Inflation indexes'!$D$162/100*'Inflation indexes'!I111</f>
        <v>24377.1374955651</v>
      </c>
      <c r="AF19" s="18" t="n">
        <f aca="false">T19*'Inflation indexes'!$D$162/100*'Inflation indexes'!I111</f>
        <v>17557.4912092527</v>
      </c>
      <c r="AG19" s="18" t="n">
        <f aca="false">U19*'Inflation indexes'!$D$162/100*'Inflation indexes'!I111</f>
        <v>12974.5365259366</v>
      </c>
      <c r="AH19" s="18" t="n">
        <f aca="false">V19*'Inflation indexes'!$D$162/100*'Inflation indexes'!I111</f>
        <v>12691.8654413407</v>
      </c>
      <c r="AI19" s="18" t="n">
        <f aca="false">W19*'Inflation indexes'!$D$162/100*'Inflation indexes'!I111</f>
        <v>21026.9950023375</v>
      </c>
      <c r="AJ19" s="18" t="n">
        <f aca="false">Y19*'Inflation indexes'!$D$162/100*'Inflation indexes'!I111</f>
        <v>20303.1461592719</v>
      </c>
      <c r="AK19" s="18" t="n">
        <f aca="false">AJ19*0.82</f>
        <v>16648.579850603</v>
      </c>
      <c r="AL19" s="13" t="n">
        <f aca="false">Z19*'Inflation indexes'!$D$162/100*'Inflation indexes'!I111</f>
        <v>16438.0362249313</v>
      </c>
      <c r="AM19" s="18" t="n">
        <f aca="false">Adequacy_central!X16</f>
        <v>0.58137932585062</v>
      </c>
      <c r="AN19" s="9" t="n">
        <f aca="false">AN15+1</f>
        <v>2018</v>
      </c>
      <c r="AO19" s="16" t="n">
        <v>6342.54075613813</v>
      </c>
      <c r="AP19" s="14" t="n">
        <f aca="false">Adequacy_high!Q16</f>
        <v>4716.53811057483</v>
      </c>
      <c r="AQ19" s="14" t="n">
        <f aca="false">Adequacy_high!R16</f>
        <v>3408.65068256482</v>
      </c>
      <c r="AR19" s="14" t="n">
        <f aca="false">Adequacy_high!S16</f>
        <v>2482.8246442416</v>
      </c>
      <c r="AS19" s="14" t="n">
        <f aca="false">Adequacy_high!T16</f>
        <v>2428.73232783045</v>
      </c>
      <c r="AT19" s="14" t="n">
        <f aca="false">Adequacy_high!U16</f>
        <v>4060.29388228119</v>
      </c>
      <c r="AU19" s="14" t="n">
        <f aca="false">Adequacy_high!V16</f>
        <v>4177.93789112616</v>
      </c>
      <c r="AV19" s="9"/>
      <c r="AW19" s="9"/>
      <c r="AX19" s="9" t="n">
        <f aca="false">AX15+1</f>
        <v>2018</v>
      </c>
      <c r="AY19" s="11" t="n">
        <f aca="false">AO19*'Inflation indexes'!$D$162/100*'Inflation indexes'!I111</f>
        <v>33144.3168564536</v>
      </c>
      <c r="AZ19" s="11" t="n">
        <f aca="false">AU19*'Inflation indexes'!$D$162/100*'Inflation indexes'!I111</f>
        <v>21832.7169811337</v>
      </c>
      <c r="BA19" s="14" t="n">
        <f aca="false">AP19*'Inflation indexes'!$D$162/100*'Inflation indexes'!I111</f>
        <v>24647.2887779465</v>
      </c>
      <c r="BB19" s="14" t="n">
        <f aca="false">AQ19*'Inflation indexes'!$D$162/100*'Inflation indexes'!I111</f>
        <v>17812.6404889963</v>
      </c>
      <c r="BC19" s="14" t="n">
        <f aca="false">AR19*'Inflation indexes'!$D$162/100*'Inflation indexes'!I111</f>
        <v>12974.5365259366</v>
      </c>
      <c r="BD19" s="14" t="n">
        <f aca="false">AS19*'Inflation indexes'!$D$162/100*'Inflation indexes'!I111</f>
        <v>12691.8654413407</v>
      </c>
      <c r="BE19" s="14" t="n">
        <f aca="false">AT19*'Inflation indexes'!$D$162/100*'Inflation indexes'!I111</f>
        <v>21217.9427990919</v>
      </c>
      <c r="BF19" s="14" t="n">
        <f aca="false">Adequacy_high!X16</f>
        <v>0.587220141671936</v>
      </c>
      <c r="BG19" s="14" t="n">
        <f aca="false">Y19*'Inflation indexes'!$D$162/100*'Inflation indexes'!I111</f>
        <v>20303.1461592719</v>
      </c>
      <c r="BH19" s="14" t="n">
        <f aca="false">BG19*0.82</f>
        <v>16648.579850603</v>
      </c>
      <c r="BI19" s="11" t="n">
        <f aca="false">Z19*'Inflation indexes'!$D$162/100*'Inflation indexes'!I111</f>
        <v>16438.0362249313</v>
      </c>
    </row>
    <row r="20" customFormat="false" ht="15" hidden="false" customHeight="false" outlineLevel="0" collapsed="false">
      <c r="A20" s="0" t="n">
        <f aca="false">A16+1</f>
        <v>2018</v>
      </c>
      <c r="B20" s="16" t="n">
        <v>6004.7550431554</v>
      </c>
      <c r="C20" s="14" t="n">
        <f aca="false">Adequacy_low!Q17</f>
        <v>4269.63824203021</v>
      </c>
      <c r="D20" s="14" t="n">
        <f aca="false">Adequacy_low!R17</f>
        <v>3059.90455928646</v>
      </c>
      <c r="E20" s="14" t="n">
        <f aca="false">Adequacy_low!S17</f>
        <v>2286.84714994668</v>
      </c>
      <c r="F20" s="14" t="n">
        <f aca="false">Adequacy_low!T17</f>
        <v>2238.2132073793</v>
      </c>
      <c r="G20" s="14" t="n">
        <f aca="false">Adequacy_low!U17</f>
        <v>3669.39923292986</v>
      </c>
      <c r="H20" s="14" t="n">
        <f aca="false">Adequacy_low!V17</f>
        <v>3778.38659852187</v>
      </c>
      <c r="I20" s="9" t="n">
        <f aca="false">I16+1</f>
        <v>2018</v>
      </c>
      <c r="J20" s="16" t="n">
        <f aca="false">B20*'Inflation indexes'!$D$162/100*'Inflation indexes'!I112</f>
        <v>31379.1446437488</v>
      </c>
      <c r="K20" s="14" t="n">
        <f aca="false">H20*'Inflation indexes'!$D$162/100*'Inflation indexes'!I112</f>
        <v>19744.775389325</v>
      </c>
      <c r="L20" s="14" t="n">
        <f aca="false">C20*'Inflation indexes'!$D$162/100*'Inflation indexes'!I112</f>
        <v>22311.9169741759</v>
      </c>
      <c r="M20" s="14" t="n">
        <f aca="false">D20*'Inflation indexes'!$D$162/100*'Inflation indexes'!I112</f>
        <v>15990.19228459</v>
      </c>
      <c r="N20" s="14" t="n">
        <f aca="false">E20*'Inflation indexes'!$D$162/100*'Inflation indexes'!I112</f>
        <v>11950.4137938345</v>
      </c>
      <c r="O20" s="14" t="n">
        <f aca="false">F20*'Inflation indexes'!$D$162/100*'Inflation indexes'!I112</f>
        <v>11696.2666208941</v>
      </c>
      <c r="P20" s="14" t="n">
        <f aca="false">G20*'Inflation indexes'!$D$162/100*'Inflation indexes'!I112</f>
        <v>19175.2383666364</v>
      </c>
      <c r="Q20" s="14" t="n">
        <f aca="false">Adequacy_low!X17</f>
        <v>0.563537280169274</v>
      </c>
      <c r="R20" s="19" t="n">
        <v>6004.7550431554</v>
      </c>
      <c r="S20" s="18" t="n">
        <f aca="false">Adequacy_central!Q17</f>
        <v>4269.88478283476</v>
      </c>
      <c r="T20" s="18" t="n">
        <f aca="false">Adequacy_central!R17</f>
        <v>3060.17573188615</v>
      </c>
      <c r="U20" s="18" t="n">
        <f aca="false">Adequacy_central!S17</f>
        <v>2286.84714994668</v>
      </c>
      <c r="V20" s="18" t="n">
        <f aca="false">Adequacy_central!T17</f>
        <v>2238.2132073793</v>
      </c>
      <c r="W20" s="18" t="n">
        <f aca="false">Adequacy_central!U17</f>
        <v>3669.57130804412</v>
      </c>
      <c r="X20" s="18" t="n">
        <f aca="false">Adequacy_central!V17</f>
        <v>3778.59298438977</v>
      </c>
      <c r="Y20" s="15" t="n">
        <v>3589.40518616261</v>
      </c>
      <c r="Z20" s="15" t="n">
        <v>2897.39805752903</v>
      </c>
      <c r="AA20" s="12"/>
      <c r="AB20" s="12" t="n">
        <f aca="false">AB16+1</f>
        <v>2018</v>
      </c>
      <c r="AC20" s="13" t="n">
        <f aca="false">R20*'Inflation indexes'!I112*'Inflation indexes'!$D$162/100</f>
        <v>31379.1446437488</v>
      </c>
      <c r="AD20" s="13" t="n">
        <f aca="false">X20*'Inflation indexes'!$D$162/100*'Inflation indexes'!I112</f>
        <v>19745.8539032618</v>
      </c>
      <c r="AE20" s="18" t="n">
        <f aca="false">S20*'Inflation indexes'!$D$162/100*'Inflation indexes'!I112</f>
        <v>22313.2053264086</v>
      </c>
      <c r="AF20" s="18" t="n">
        <f aca="false">T20*'Inflation indexes'!$D$162/100*'Inflation indexes'!I112</f>
        <v>15991.6093555892</v>
      </c>
      <c r="AG20" s="18" t="n">
        <f aca="false">U20*'Inflation indexes'!$D$162/100*'Inflation indexes'!I112</f>
        <v>11950.4137938345</v>
      </c>
      <c r="AH20" s="18" t="n">
        <f aca="false">V20*'Inflation indexes'!$D$162/100*'Inflation indexes'!I112</f>
        <v>11696.2666208941</v>
      </c>
      <c r="AI20" s="18" t="n">
        <f aca="false">W20*'Inflation indexes'!$D$162/100*'Inflation indexes'!I112</f>
        <v>19176.1375823182</v>
      </c>
      <c r="AJ20" s="18" t="n">
        <f aca="false">Y20*'Inflation indexes'!$D$162/100*'Inflation indexes'!I112</f>
        <v>18757.212194693</v>
      </c>
      <c r="AK20" s="18" t="n">
        <f aca="false">AJ20*0.82</f>
        <v>15380.9139996483</v>
      </c>
      <c r="AL20" s="13" t="n">
        <f aca="false">Z20*'Inflation indexes'!$D$162/100*'Inflation indexes'!I112</f>
        <v>15140.9794544999</v>
      </c>
      <c r="AM20" s="18" t="n">
        <f aca="false">Adequacy_central!X17</f>
        <v>0.563537280169274</v>
      </c>
      <c r="AN20" s="9" t="n">
        <f aca="false">AN16+1</f>
        <v>2018</v>
      </c>
      <c r="AO20" s="16" t="n">
        <v>6004.7550431554</v>
      </c>
      <c r="AP20" s="14" t="n">
        <f aca="false">Adequacy_high!Q17</f>
        <v>4305.87954975151</v>
      </c>
      <c r="AQ20" s="14" t="n">
        <f aca="false">Adequacy_high!R17</f>
        <v>3099.88018702204</v>
      </c>
      <c r="AR20" s="14" t="n">
        <f aca="false">Adequacy_high!S17</f>
        <v>2286.84714994668</v>
      </c>
      <c r="AS20" s="14" t="n">
        <f aca="false">Adequacy_high!T17</f>
        <v>2238.2132073793</v>
      </c>
      <c r="AT20" s="14" t="n">
        <f aca="false">Adequacy_high!U17</f>
        <v>3694.69414173208</v>
      </c>
      <c r="AU20" s="14" t="n">
        <f aca="false">Adequacy_high!V17</f>
        <v>3808.75111065466</v>
      </c>
      <c r="AV20" s="9"/>
      <c r="AW20" s="9"/>
      <c r="AX20" s="9" t="n">
        <f aca="false">AX16+1</f>
        <v>2018</v>
      </c>
      <c r="AY20" s="11" t="n">
        <f aca="false">AO20*'Inflation indexes'!$D$162/100*'Inflation indexes'!I112</f>
        <v>31379.1446437488</v>
      </c>
      <c r="AZ20" s="11" t="n">
        <f aca="false">AU20*'Inflation indexes'!$D$162/100*'Inflation indexes'!I112</f>
        <v>19903.4517069107</v>
      </c>
      <c r="BA20" s="14" t="n">
        <f aca="false">AP20*'Inflation indexes'!$D$162/100*'Inflation indexes'!I112</f>
        <v>22501.3037566329</v>
      </c>
      <c r="BB20" s="14" t="n">
        <f aca="false">AQ20*'Inflation indexes'!$D$162/100*'Inflation indexes'!I112</f>
        <v>16199.0935629809</v>
      </c>
      <c r="BC20" s="14" t="n">
        <f aca="false">AR20*'Inflation indexes'!$D$162/100*'Inflation indexes'!I112</f>
        <v>11950.4137938345</v>
      </c>
      <c r="BD20" s="14" t="n">
        <f aca="false">AS20*'Inflation indexes'!$D$162/100*'Inflation indexes'!I112</f>
        <v>11696.2666208941</v>
      </c>
      <c r="BE20" s="14" t="n">
        <f aca="false">AT20*'Inflation indexes'!$D$162/100*'Inflation indexes'!I112</f>
        <v>19307.4223768668</v>
      </c>
      <c r="BF20" s="14" t="n">
        <f aca="false">Adequacy_high!X17</f>
        <v>0.563254134232414</v>
      </c>
      <c r="BG20" s="14" t="n">
        <f aca="false">Y20*'Inflation indexes'!$D$162/100*'Inflation indexes'!I112</f>
        <v>18757.212194693</v>
      </c>
      <c r="BH20" s="14" t="n">
        <f aca="false">BG20*0.82</f>
        <v>15380.9139996483</v>
      </c>
      <c r="BI20" s="11" t="n">
        <f aca="false">Z20*'Inflation indexes'!$D$162/100*'Inflation indexes'!I112</f>
        <v>15140.9794544999</v>
      </c>
    </row>
    <row r="21" customFormat="false" ht="15" hidden="false" customHeight="false" outlineLevel="0" collapsed="false">
      <c r="A21" s="0" t="n">
        <f aca="false">A17+1</f>
        <v>2019</v>
      </c>
      <c r="B21" s="16" t="n">
        <v>5984.66038142344</v>
      </c>
      <c r="C21" s="14" t="n">
        <f aca="false">Adequacy_low!Q18</f>
        <v>4203.06161478489</v>
      </c>
      <c r="D21" s="14" t="n">
        <f aca="false">Adequacy_low!R18</f>
        <v>3025.67758985258</v>
      </c>
      <c r="E21" s="14" t="n">
        <f aca="false">Adequacy_low!S18</f>
        <v>2247.38687932744</v>
      </c>
      <c r="F21" s="14" t="n">
        <f aca="false">Adequacy_low!T18</f>
        <v>2212.74361216473</v>
      </c>
      <c r="G21" s="14" t="n">
        <f aca="false">Adequacy_low!U18</f>
        <v>3611.06232088447</v>
      </c>
      <c r="H21" s="14" t="n">
        <f aca="false">Adequacy_low!V18</f>
        <v>3725.50343705792</v>
      </c>
      <c r="I21" s="9" t="n">
        <f aca="false">I17+1</f>
        <v>2019</v>
      </c>
      <c r="J21" s="16" t="n">
        <f aca="false">B21*'Inflation indexes'!$D$162/100*'Inflation indexes'!I113</f>
        <v>31274.1356479576</v>
      </c>
      <c r="K21" s="14" t="n">
        <f aca="false">H21*'Inflation indexes'!$D$162/100*'Inflation indexes'!I113</f>
        <v>19468.4230051112</v>
      </c>
      <c r="L21" s="14" t="n">
        <f aca="false">C21*'Inflation indexes'!$D$162/100*'Inflation indexes'!I113</f>
        <v>21964.0064264168</v>
      </c>
      <c r="M21" s="14" t="n">
        <f aca="false">D21*'Inflation indexes'!$D$162/100*'Inflation indexes'!I113</f>
        <v>15811.3318619976</v>
      </c>
      <c r="N21" s="14" t="n">
        <f aca="false">E21*'Inflation indexes'!$D$162/100*'Inflation indexes'!I113</f>
        <v>11744.2056253841</v>
      </c>
      <c r="O21" s="14" t="n">
        <f aca="false">F21*'Inflation indexes'!$D$162/100*'Inflation indexes'!I113</f>
        <v>11563.1697490797</v>
      </c>
      <c r="P21" s="14" t="n">
        <f aca="false">G21*'Inflation indexes'!$D$162/100*'Inflation indexes'!I113</f>
        <v>18870.3862306233</v>
      </c>
      <c r="Q21" s="14" t="n">
        <f aca="false">Adequacy_low!X18</f>
        <v>0.556141234994269</v>
      </c>
      <c r="R21" s="17" t="n">
        <v>5984.66038142344</v>
      </c>
      <c r="S21" s="18" t="n">
        <f aca="false">Adequacy_central!Q18</f>
        <v>4203.29851247318</v>
      </c>
      <c r="T21" s="18" t="n">
        <f aca="false">Adequacy_central!R18</f>
        <v>3025.94387939562</v>
      </c>
      <c r="U21" s="18" t="n">
        <f aca="false">Adequacy_central!S18</f>
        <v>2247.38687932744</v>
      </c>
      <c r="V21" s="18" t="n">
        <f aca="false">Adequacy_central!T18</f>
        <v>2212.74361216473</v>
      </c>
      <c r="W21" s="18" t="n">
        <f aca="false">Adequacy_central!U18</f>
        <v>3611.22760357385</v>
      </c>
      <c r="X21" s="18" t="n">
        <f aca="false">Adequacy_central!V18</f>
        <v>3725.70326179614</v>
      </c>
      <c r="Y21" s="15" t="n">
        <v>3461.00586528606</v>
      </c>
      <c r="Z21" s="15" t="n">
        <v>2851.4737270164</v>
      </c>
      <c r="AA21" s="12"/>
      <c r="AB21" s="12" t="n">
        <f aca="false">AB17+1</f>
        <v>2019</v>
      </c>
      <c r="AC21" s="13" t="n">
        <f aca="false">R21*'Inflation indexes'!I113*'Inflation indexes'!$D$162/100</f>
        <v>31274.1356479576</v>
      </c>
      <c r="AD21" s="13" t="n">
        <f aca="false">X21*'Inflation indexes'!$D$162/100*'Inflation indexes'!I113</f>
        <v>19469.4672324475</v>
      </c>
      <c r="AE21" s="18" t="n">
        <f aca="false">S21*'Inflation indexes'!$D$162/100*'Inflation indexes'!I113</f>
        <v>21965.2443864623</v>
      </c>
      <c r="AF21" s="18" t="n">
        <f aca="false">T21*'Inflation indexes'!$D$162/100*'Inflation indexes'!I113</f>
        <v>15812.7234155294</v>
      </c>
      <c r="AG21" s="18" t="n">
        <f aca="false">U21*'Inflation indexes'!$D$162/100*'Inflation indexes'!I113</f>
        <v>11744.2056253841</v>
      </c>
      <c r="AH21" s="18" t="n">
        <f aca="false">V21*'Inflation indexes'!$D$162/100*'Inflation indexes'!I113</f>
        <v>11563.1697490797</v>
      </c>
      <c r="AI21" s="18" t="n">
        <f aca="false">W21*'Inflation indexes'!$D$162/100*'Inflation indexes'!I113</f>
        <v>18871.2499510215</v>
      </c>
      <c r="AJ21" s="18" t="n">
        <f aca="false">Y21*'Inflation indexes'!$D$162/100*'Inflation indexes'!I113</f>
        <v>18086.2338062345</v>
      </c>
      <c r="AK21" s="18" t="n">
        <f aca="false">AJ21*0.82</f>
        <v>14830.7117211123</v>
      </c>
      <c r="AL21" s="13" t="n">
        <f aca="false">Z21*'Inflation indexes'!$D$162/100*'Inflation indexes'!I113</f>
        <v>14900.9919446903</v>
      </c>
      <c r="AM21" s="18" t="n">
        <f aca="false">Adequacy_central!X18</f>
        <v>0.556141234994269</v>
      </c>
      <c r="AN21" s="9" t="n">
        <f aca="false">AN17+1</f>
        <v>2019</v>
      </c>
      <c r="AO21" s="16" t="n">
        <v>5984.66038142344</v>
      </c>
      <c r="AP21" s="14" t="n">
        <f aca="false">Adequacy_high!Q18</f>
        <v>4236.93054050938</v>
      </c>
      <c r="AQ21" s="14" t="n">
        <f aca="false">Adequacy_high!R18</f>
        <v>3064.78957159211</v>
      </c>
      <c r="AR21" s="14" t="n">
        <f aca="false">Adequacy_high!S18</f>
        <v>2247.38687932744</v>
      </c>
      <c r="AS21" s="14" t="n">
        <f aca="false">Adequacy_high!T18</f>
        <v>2212.74361216473</v>
      </c>
      <c r="AT21" s="14" t="n">
        <f aca="false">Adequacy_high!U18</f>
        <v>3635.0560167655</v>
      </c>
      <c r="AU21" s="14" t="n">
        <f aca="false">Adequacy_high!V18</f>
        <v>3754.61593174951</v>
      </c>
      <c r="AV21" s="9"/>
      <c r="AW21" s="9"/>
      <c r="AX21" s="9" t="n">
        <f aca="false">AX17+1</f>
        <v>2019</v>
      </c>
      <c r="AY21" s="11" t="n">
        <f aca="false">AO21*'Inflation indexes'!$D$162/100*'Inflation indexes'!I113</f>
        <v>31274.1356479576</v>
      </c>
      <c r="AZ21" s="11" t="n">
        <f aca="false">AU21*'Inflation indexes'!$D$162/100*'Inflation indexes'!I113</f>
        <v>19620.5566350932</v>
      </c>
      <c r="BA21" s="14" t="n">
        <f aca="false">AP21*'Inflation indexes'!$D$162/100*'Inflation indexes'!I113</f>
        <v>22140.9958142601</v>
      </c>
      <c r="BB21" s="14" t="n">
        <f aca="false">AQ21*'Inflation indexes'!$D$162/100*'Inflation indexes'!I113</f>
        <v>16015.7199716686</v>
      </c>
      <c r="BC21" s="14" t="n">
        <f aca="false">AR21*'Inflation indexes'!$D$162/100*'Inflation indexes'!I113</f>
        <v>11744.2056253841</v>
      </c>
      <c r="BD21" s="14" t="n">
        <f aca="false">AS21*'Inflation indexes'!$D$162/100*'Inflation indexes'!I113</f>
        <v>11563.1697490797</v>
      </c>
      <c r="BE21" s="14" t="n">
        <f aca="false">AT21*'Inflation indexes'!$D$162/100*'Inflation indexes'!I113</f>
        <v>18995.7704716419</v>
      </c>
      <c r="BF21" s="14" t="n">
        <f aca="false">Adequacy_high!X18</f>
        <v>0.55578308084875</v>
      </c>
      <c r="BG21" s="14" t="n">
        <f aca="false">Y21*'Inflation indexes'!$D$162/100*'Inflation indexes'!I113</f>
        <v>18086.2338062345</v>
      </c>
      <c r="BH21" s="14" t="n">
        <f aca="false">BG21*0.82</f>
        <v>14830.7117211123</v>
      </c>
      <c r="BI21" s="11" t="n">
        <f aca="false">Z21*'Inflation indexes'!$D$162/100*'Inflation indexes'!I113</f>
        <v>14900.9919446903</v>
      </c>
    </row>
    <row r="22" customFormat="false" ht="15" hidden="false" customHeight="false" outlineLevel="0" collapsed="false">
      <c r="A22" s="0" t="n">
        <f aca="false">A18+1</f>
        <v>2019</v>
      </c>
      <c r="B22" s="16" t="n">
        <v>5961.57826280046</v>
      </c>
      <c r="C22" s="14" t="n">
        <f aca="false">Adequacy_low!Q19</f>
        <v>4236.00212293994</v>
      </c>
      <c r="D22" s="14" t="n">
        <f aca="false">Adequacy_low!R19</f>
        <v>3031.52023007477</v>
      </c>
      <c r="E22" s="14" t="n">
        <f aca="false">Adequacy_low!S19</f>
        <v>2253.00272878466</v>
      </c>
      <c r="F22" s="14" t="n">
        <f aca="false">Adequacy_low!T19</f>
        <v>2217.15225798455</v>
      </c>
      <c r="G22" s="14" t="n">
        <f aca="false">Adequacy_low!U19</f>
        <v>3625.16382218527</v>
      </c>
      <c r="H22" s="14" t="n">
        <f aca="false">Adequacy_low!V19</f>
        <v>3740.39944841785</v>
      </c>
      <c r="I22" s="9" t="n">
        <f aca="false">I18+1</f>
        <v>2019</v>
      </c>
      <c r="J22" s="16" t="n">
        <f aca="false">B22*'Inflation indexes'!$D$162/100*'Inflation indexes'!I114</f>
        <v>31153.5150508226</v>
      </c>
      <c r="K22" s="14" t="n">
        <f aca="false">H22*'Inflation indexes'!$D$162/100*'Inflation indexes'!I114</f>
        <v>19546.2653303549</v>
      </c>
      <c r="L22" s="14" t="n">
        <f aca="false">C22*'Inflation indexes'!$D$162/100*'Inflation indexes'!I114</f>
        <v>22136.1441676913</v>
      </c>
      <c r="M22" s="14" t="n">
        <f aca="false">D22*'Inflation indexes'!$D$162/100*'Inflation indexes'!I114</f>
        <v>15841.8638406238</v>
      </c>
      <c r="N22" s="14" t="n">
        <f aca="false">E22*'Inflation indexes'!$D$162/100*'Inflation indexes'!I114</f>
        <v>11773.5524598759</v>
      </c>
      <c r="O22" s="14" t="n">
        <f aca="false">F22*'Inflation indexes'!$D$162/100*'Inflation indexes'!I114</f>
        <v>11586.2080801805</v>
      </c>
      <c r="P22" s="14" t="n">
        <f aca="false">G22*'Inflation indexes'!$D$162/100*'Inflation indexes'!I114</f>
        <v>18944.0766719205</v>
      </c>
      <c r="Q22" s="14" t="n">
        <f aca="false">Adequacy_low!X19</f>
        <v>0.558181409790754</v>
      </c>
      <c r="R22" s="19" t="n">
        <v>5961.57826280046</v>
      </c>
      <c r="S22" s="18" t="n">
        <f aca="false">Adequacy_central!Q19</f>
        <v>4236.23740318927</v>
      </c>
      <c r="T22" s="18" t="n">
        <f aca="false">Adequacy_central!R19</f>
        <v>3031.78602403705</v>
      </c>
      <c r="U22" s="18" t="n">
        <f aca="false">Adequacy_central!S19</f>
        <v>2253.00272878466</v>
      </c>
      <c r="V22" s="18" t="n">
        <f aca="false">Adequacy_central!T19</f>
        <v>2217.15225798455</v>
      </c>
      <c r="W22" s="18" t="n">
        <f aca="false">Adequacy_central!U19</f>
        <v>3625.32672629326</v>
      </c>
      <c r="X22" s="18" t="n">
        <f aca="false">Adequacy_central!V19</f>
        <v>3740.59732310654</v>
      </c>
      <c r="Y22" s="15" t="n">
        <v>3430.65973114978</v>
      </c>
      <c r="Z22" s="15" t="n">
        <v>2857.15497162958</v>
      </c>
      <c r="AA22" s="12"/>
      <c r="AB22" s="12" t="n">
        <f aca="false">AB18+1</f>
        <v>2019</v>
      </c>
      <c r="AC22" s="13" t="n">
        <f aca="false">R22*'Inflation indexes'!I114*'Inflation indexes'!$D$162/100</f>
        <v>31153.5150508226</v>
      </c>
      <c r="AD22" s="13" t="n">
        <f aca="false">X22*'Inflation indexes'!$D$162/100*'Inflation indexes'!I114</f>
        <v>19547.2993672861</v>
      </c>
      <c r="AE22" s="18" t="n">
        <f aca="false">S22*'Inflation indexes'!$D$162/100*'Inflation indexes'!I114</f>
        <v>22137.3736754602</v>
      </c>
      <c r="AF22" s="18" t="n">
        <f aca="false">T22*'Inflation indexes'!$D$162/100*'Inflation indexes'!I114</f>
        <v>15843.2528043913</v>
      </c>
      <c r="AG22" s="18" t="n">
        <f aca="false">U22*'Inflation indexes'!$D$162/100*'Inflation indexes'!I114</f>
        <v>11773.5524598759</v>
      </c>
      <c r="AH22" s="18" t="n">
        <f aca="false">V22*'Inflation indexes'!$D$162/100*'Inflation indexes'!I114</f>
        <v>11586.2080801805</v>
      </c>
      <c r="AI22" s="18" t="n">
        <f aca="false">W22*'Inflation indexes'!$D$162/100*'Inflation indexes'!I114</f>
        <v>18944.9279625278</v>
      </c>
      <c r="AJ22" s="18" t="n">
        <f aca="false">Y22*'Inflation indexes'!$D$162/100*'Inflation indexes'!I114</f>
        <v>17927.6535268397</v>
      </c>
      <c r="AK22" s="18" t="n">
        <f aca="false">AJ22*0.82</f>
        <v>14700.6758920086</v>
      </c>
      <c r="AL22" s="13" t="n">
        <f aca="false">Z22*'Inflation indexes'!$D$162/100*'Inflation indexes'!I114</f>
        <v>14930.6805156965</v>
      </c>
      <c r="AM22" s="18" t="n">
        <f aca="false">Adequacy_central!X19</f>
        <v>0.558181409790754</v>
      </c>
      <c r="AN22" s="9" t="n">
        <f aca="false">AN18+1</f>
        <v>2019</v>
      </c>
      <c r="AO22" s="16" t="n">
        <v>5961.57826280046</v>
      </c>
      <c r="AP22" s="14" t="n">
        <f aca="false">Adequacy_high!Q19</f>
        <v>4269.792391032</v>
      </c>
      <c r="AQ22" s="14" t="n">
        <f aca="false">Adequacy_high!R19</f>
        <v>3070.39921866719</v>
      </c>
      <c r="AR22" s="14" t="n">
        <f aca="false">Adequacy_high!S19</f>
        <v>2253.13331880121</v>
      </c>
      <c r="AS22" s="14" t="n">
        <f aca="false">Adequacy_high!T19</f>
        <v>2217.15225798455</v>
      </c>
      <c r="AT22" s="14" t="n">
        <f aca="false">Adequacy_high!U19</f>
        <v>3649.00780789105</v>
      </c>
      <c r="AU22" s="14" t="n">
        <f aca="false">Adequacy_high!V19</f>
        <v>3769.34906064518</v>
      </c>
      <c r="AV22" s="9"/>
      <c r="AW22" s="9"/>
      <c r="AX22" s="9" t="n">
        <f aca="false">AX18+1</f>
        <v>2019</v>
      </c>
      <c r="AY22" s="11" t="n">
        <f aca="false">AO22*'Inflation indexes'!$D$162/100*'Inflation indexes'!I114</f>
        <v>31153.5150508226</v>
      </c>
      <c r="AZ22" s="11" t="n">
        <f aca="false">AU22*'Inflation indexes'!$D$162/100*'Inflation indexes'!I114</f>
        <v>19697.5477828335</v>
      </c>
      <c r="BA22" s="14" t="n">
        <f aca="false">AP22*'Inflation indexes'!$D$162/100*'Inflation indexes'!I114</f>
        <v>22312.7225130845</v>
      </c>
      <c r="BB22" s="14" t="n">
        <f aca="false">AQ22*'Inflation indexes'!$D$162/100*'Inflation indexes'!I114</f>
        <v>16045.0343942727</v>
      </c>
      <c r="BC22" s="14" t="n">
        <f aca="false">AR22*'Inflation indexes'!$D$162/100*'Inflation indexes'!I114</f>
        <v>11774.2348862179</v>
      </c>
      <c r="BD22" s="14" t="n">
        <f aca="false">AS22*'Inflation indexes'!$D$162/100*'Inflation indexes'!I114</f>
        <v>11586.2080801805</v>
      </c>
      <c r="BE22" s="14" t="n">
        <f aca="false">AT22*'Inflation indexes'!$D$162/100*'Inflation indexes'!I114</f>
        <v>19068.6785700775</v>
      </c>
      <c r="BF22" s="14" t="n">
        <f aca="false">Adequacy_high!X19</f>
        <v>0.557906738768674</v>
      </c>
      <c r="BG22" s="14" t="n">
        <f aca="false">Y22*'Inflation indexes'!$D$162/100*'Inflation indexes'!I114</f>
        <v>17927.6535268397</v>
      </c>
      <c r="BH22" s="14" t="n">
        <f aca="false">BG22*0.82</f>
        <v>14700.6758920086</v>
      </c>
      <c r="BI22" s="11" t="n">
        <f aca="false">Z22*'Inflation indexes'!$D$162/100*'Inflation indexes'!I114</f>
        <v>14930.6805156965</v>
      </c>
    </row>
    <row r="23" customFormat="false" ht="15" hidden="false" customHeight="false" outlineLevel="0" collapsed="false">
      <c r="A23" s="0" t="n">
        <f aca="false">A19+1</f>
        <v>2019</v>
      </c>
      <c r="B23" s="16" t="n">
        <v>5872.63427761974</v>
      </c>
      <c r="C23" s="14" t="n">
        <f aca="false">Adequacy_low!Q20</f>
        <v>4323.51333951548</v>
      </c>
      <c r="D23" s="14" t="n">
        <f aca="false">Adequacy_low!R20</f>
        <v>3086.62789423823</v>
      </c>
      <c r="E23" s="14" t="n">
        <f aca="false">Adequacy_low!S20</f>
        <v>2283.0833129044</v>
      </c>
      <c r="F23" s="14" t="n">
        <f aca="false">Adequacy_low!T20</f>
        <v>2249.93695012892</v>
      </c>
      <c r="G23" s="14" t="n">
        <f aca="false">Adequacy_low!U20</f>
        <v>3684.58710135579</v>
      </c>
      <c r="H23" s="14" t="n">
        <f aca="false">Adequacy_low!V20</f>
        <v>3811.70096289274</v>
      </c>
      <c r="I23" s="9" t="n">
        <f aca="false">I19+1</f>
        <v>2019</v>
      </c>
      <c r="J23" s="16" t="n">
        <f aca="false">B23*'Inflation indexes'!$D$162/100*'Inflation indexes'!I115</f>
        <v>30688.7190423062</v>
      </c>
      <c r="K23" s="14" t="n">
        <f aca="false">H23*'Inflation indexes'!$D$162/100*'Inflation indexes'!I115</f>
        <v>19918.8667970169</v>
      </c>
      <c r="L23" s="14" t="n">
        <f aca="false">C23*'Inflation indexes'!$D$162/100*'Inflation indexes'!I115</f>
        <v>22593.4529343502</v>
      </c>
      <c r="M23" s="14" t="n">
        <f aca="false">D23*'Inflation indexes'!$D$162/100*'Inflation indexes'!I115</f>
        <v>16129.8408442379</v>
      </c>
      <c r="N23" s="14" t="n">
        <f aca="false">E23*'Inflation indexes'!$D$162/100*'Inflation indexes'!I115</f>
        <v>11930.7450502944</v>
      </c>
      <c r="O23" s="14" t="n">
        <f aca="false">F23*'Inflation indexes'!$D$162/100*'Inflation indexes'!I115</f>
        <v>11757.5315712314</v>
      </c>
      <c r="P23" s="14" t="n">
        <f aca="false">G23*'Inflation indexes'!$D$162/100*'Inflation indexes'!I115</f>
        <v>19254.6058540264</v>
      </c>
      <c r="Q23" s="14" t="n">
        <f aca="false">Adequacy_low!X20</f>
        <v>0.576287307755464</v>
      </c>
      <c r="R23" s="19" t="n">
        <v>5872.63427761974</v>
      </c>
      <c r="S23" s="18" t="n">
        <f aca="false">Adequacy_central!Q20</f>
        <v>4323.75059999237</v>
      </c>
      <c r="T23" s="18" t="n">
        <f aca="false">Adequacy_central!R20</f>
        <v>3086.89653902327</v>
      </c>
      <c r="U23" s="18" t="n">
        <f aca="false">Adequacy_central!S20</f>
        <v>2292.5956070392</v>
      </c>
      <c r="V23" s="18" t="n">
        <f aca="false">Adequacy_central!T20</f>
        <v>2249.93695012892</v>
      </c>
      <c r="W23" s="18" t="n">
        <f aca="false">Adequacy_central!U20</f>
        <v>3687.51788181693</v>
      </c>
      <c r="X23" s="18" t="n">
        <f aca="false">Adequacy_central!V20</f>
        <v>3814.22759423218</v>
      </c>
      <c r="Y23" s="15" t="n">
        <v>3552.4382672991</v>
      </c>
      <c r="Z23" s="15" t="n">
        <v>2899.40328624861</v>
      </c>
      <c r="AA23" s="12"/>
      <c r="AB23" s="12" t="n">
        <f aca="false">AB19+1</f>
        <v>2019</v>
      </c>
      <c r="AC23" s="13" t="n">
        <f aca="false">R23*'Inflation indexes'!I115*'Inflation indexes'!$D$162/100</f>
        <v>30688.7190423062</v>
      </c>
      <c r="AD23" s="13" t="n">
        <f aca="false">X23*'Inflation indexes'!$D$162/100*'Inflation indexes'!I115</f>
        <v>19932.0702548919</v>
      </c>
      <c r="AE23" s="18" t="n">
        <f aca="false">S23*'Inflation indexes'!$D$162/100*'Inflation indexes'!I115</f>
        <v>22594.692790226</v>
      </c>
      <c r="AF23" s="18" t="n">
        <f aca="false">T23*'Inflation indexes'!$D$162/100*'Inflation indexes'!I115</f>
        <v>16131.2447055956</v>
      </c>
      <c r="AG23" s="18" t="n">
        <f aca="false">U23*'Inflation indexes'!$D$162/100*'Inflation indexes'!I115</f>
        <v>11980.453598171</v>
      </c>
      <c r="AH23" s="18" t="n">
        <f aca="false">V23*'Inflation indexes'!$D$162/100*'Inflation indexes'!I115</f>
        <v>11757.5315712314</v>
      </c>
      <c r="AI23" s="18" t="n">
        <f aca="false">W23*'Inflation indexes'!$D$162/100*'Inflation indexes'!I115</f>
        <v>19269.9212804424</v>
      </c>
      <c r="AJ23" s="18" t="n">
        <f aca="false">Y23*'Inflation indexes'!$D$162/100*'Inflation indexes'!I115</f>
        <v>18564.0335744637</v>
      </c>
      <c r="AK23" s="18" t="n">
        <f aca="false">AJ23*0.82</f>
        <v>15222.5075310602</v>
      </c>
      <c r="AL23" s="13" t="n">
        <f aca="false">Z23*'Inflation indexes'!$D$162/100*'Inflation indexes'!I115</f>
        <v>15151.4582103497</v>
      </c>
      <c r="AM23" s="18" t="n">
        <f aca="false">Adequacy_central!X20</f>
        <v>0.576287307755464</v>
      </c>
      <c r="AN23" s="9" t="n">
        <f aca="false">AN19+1</f>
        <v>2019</v>
      </c>
      <c r="AO23" s="16" t="n">
        <v>5872.63427761974</v>
      </c>
      <c r="AP23" s="14" t="n">
        <f aca="false">Adequacy_high!Q20</f>
        <v>4357.64435546387</v>
      </c>
      <c r="AQ23" s="14" t="n">
        <f aca="false">Adequacy_high!R20</f>
        <v>3125.78510233497</v>
      </c>
      <c r="AR23" s="14" t="n">
        <f aca="false">Adequacy_high!S20</f>
        <v>2282.83244646277</v>
      </c>
      <c r="AS23" s="14" t="n">
        <f aca="false">Adequacy_high!T20</f>
        <v>2249.93695012892</v>
      </c>
      <c r="AT23" s="14" t="n">
        <f aca="false">Adequacy_high!U20</f>
        <v>3708.39074582042</v>
      </c>
      <c r="AU23" s="14" t="n">
        <f aca="false">Adequacy_high!V20</f>
        <v>3840.75840665677</v>
      </c>
      <c r="AV23" s="9"/>
      <c r="AW23" s="9"/>
      <c r="AX23" s="9" t="n">
        <f aca="false">AX19+1</f>
        <v>2019</v>
      </c>
      <c r="AY23" s="11" t="n">
        <f aca="false">AO23*'Inflation indexes'!$D$162/100*'Inflation indexes'!I115</f>
        <v>30688.7190423062</v>
      </c>
      <c r="AZ23" s="11" t="n">
        <f aca="false">AU23*'Inflation indexes'!$D$162/100*'Inflation indexes'!I115</f>
        <v>20070.7127464846</v>
      </c>
      <c r="BA23" s="14" t="n">
        <f aca="false">AP23*'Inflation indexes'!$D$162/100*'Inflation indexes'!I115</f>
        <v>22771.8119312761</v>
      </c>
      <c r="BB23" s="14" t="n">
        <f aca="false">AQ23*'Inflation indexes'!$D$162/100*'Inflation indexes'!I115</f>
        <v>16334.4652940085</v>
      </c>
      <c r="BC23" s="14" t="n">
        <f aca="false">AR23*'Inflation indexes'!$D$162/100*'Inflation indexes'!I115</f>
        <v>11929.4340935107</v>
      </c>
      <c r="BD23" s="14" t="n">
        <f aca="false">AS23*'Inflation indexes'!$D$162/100*'Inflation indexes'!I115</f>
        <v>11757.5315712314</v>
      </c>
      <c r="BE23" s="14" t="n">
        <f aca="false">AT23*'Inflation indexes'!$D$162/100*'Inflation indexes'!I115</f>
        <v>19378.9969403132</v>
      </c>
      <c r="BF23" s="14" t="n">
        <f aca="false">Adequacy_high!X20</f>
        <v>0.575410440247215</v>
      </c>
      <c r="BG23" s="14" t="n">
        <f aca="false">Y23*'Inflation indexes'!$D$162/100*'Inflation indexes'!I115</f>
        <v>18564.0335744637</v>
      </c>
      <c r="BH23" s="14" t="n">
        <f aca="false">BG23*0.82</f>
        <v>15222.5075310602</v>
      </c>
      <c r="BI23" s="11" t="n">
        <f aca="false">Z23*'Inflation indexes'!$D$162/100*'Inflation indexes'!I115</f>
        <v>15151.4582103497</v>
      </c>
    </row>
    <row r="24" customFormat="false" ht="15" hidden="false" customHeight="false" outlineLevel="0" collapsed="false">
      <c r="A24" s="0" t="n">
        <f aca="false">A20+1</f>
        <v>2019</v>
      </c>
      <c r="B24" s="16" t="n">
        <v>5678.62785050715</v>
      </c>
      <c r="C24" s="14" t="n">
        <f aca="false">Adequacy_low!Q21</f>
        <v>4269.95423086266</v>
      </c>
      <c r="D24" s="14" t="n">
        <f aca="false">Adequacy_low!R21</f>
        <v>3033.09384166697</v>
      </c>
      <c r="E24" s="14" t="n">
        <f aca="false">Adequacy_low!S21</f>
        <v>2281.28638588278</v>
      </c>
      <c r="F24" s="14" t="n">
        <f aca="false">Adequacy_low!T21</f>
        <v>2214.20073216183</v>
      </c>
      <c r="G24" s="14" t="n">
        <f aca="false">Adequacy_low!U21</f>
        <v>3643.78160860199</v>
      </c>
      <c r="H24" s="14" t="n">
        <f aca="false">Adequacy_low!V21</f>
        <v>3766.76943998083</v>
      </c>
      <c r="I24" s="9" t="n">
        <f aca="false">I20+1</f>
        <v>2019</v>
      </c>
      <c r="J24" s="16" t="n">
        <f aca="false">B24*'Inflation indexes'!$D$162/100*'Inflation indexes'!I116</f>
        <v>29674.8965475615</v>
      </c>
      <c r="K24" s="14" t="n">
        <f aca="false">H24*'Inflation indexes'!$D$162/100*'Inflation indexes'!I116</f>
        <v>19684.0674177943</v>
      </c>
      <c r="L24" s="14" t="n">
        <f aca="false">C24*'Inflation indexes'!$D$162/100*'Inflation indexes'!I116</f>
        <v>22313.5682420808</v>
      </c>
      <c r="M24" s="14" t="n">
        <f aca="false">D24*'Inflation indexes'!$D$162/100*'Inflation indexes'!I116</f>
        <v>15850.0870879353</v>
      </c>
      <c r="N24" s="14" t="n">
        <f aca="false">E24*'Inflation indexes'!$D$162/100*'Inflation indexes'!I116</f>
        <v>11921.3548199652</v>
      </c>
      <c r="O24" s="14" t="n">
        <f aca="false">F24*'Inflation indexes'!$D$162/100*'Inflation indexes'!I116</f>
        <v>11570.7842443961</v>
      </c>
      <c r="P24" s="14" t="n">
        <f aca="false">G24*'Inflation indexes'!$D$162/100*'Inflation indexes'!I116</f>
        <v>19041.3679367128</v>
      </c>
      <c r="Q24" s="14" t="n">
        <f aca="false">Adequacy_low!X21</f>
        <v>0.585532666938895</v>
      </c>
      <c r="R24" s="19" t="n">
        <v>5678.46307194578</v>
      </c>
      <c r="S24" s="18" t="n">
        <f aca="false">Adequacy_central!Q21</f>
        <v>4270.18713977746</v>
      </c>
      <c r="T24" s="18" t="n">
        <f aca="false">Adequacy_central!R21</f>
        <v>3033.3555736614</v>
      </c>
      <c r="U24" s="18" t="n">
        <f aca="false">Adequacy_central!S21</f>
        <v>2308.50545896411</v>
      </c>
      <c r="V24" s="18" t="n">
        <f aca="false">Adequacy_central!T21</f>
        <v>2214.20073216183</v>
      </c>
      <c r="W24" s="18" t="n">
        <f aca="false">Adequacy_central!U21</f>
        <v>3651.83906454105</v>
      </c>
      <c r="X24" s="18" t="n">
        <f aca="false">Adequacy_central!V21</f>
        <v>3773.59908805372</v>
      </c>
      <c r="Y24" s="15" t="n">
        <v>3722.00390287084</v>
      </c>
      <c r="Z24" s="15" t="n">
        <v>2853.35145897143</v>
      </c>
      <c r="AA24" s="12"/>
      <c r="AB24" s="12" t="n">
        <f aca="false">AB20+1</f>
        <v>2019</v>
      </c>
      <c r="AC24" s="13" t="n">
        <f aca="false">R24*'Inflation indexes'!I116*'Inflation indexes'!$D$162/100</f>
        <v>29674.035461593</v>
      </c>
      <c r="AD24" s="13" t="n">
        <f aca="false">X24*'Inflation indexes'!$D$162/100*'Inflation indexes'!I116</f>
        <v>19719.7572191609</v>
      </c>
      <c r="AE24" s="18" t="n">
        <f aca="false">S24*'Inflation indexes'!$D$162/100*'Inflation indexes'!I116</f>
        <v>22314.7853579288</v>
      </c>
      <c r="AF24" s="18" t="n">
        <f aca="false">T24*'Inflation indexes'!$D$162/100*'Inflation indexes'!I116</f>
        <v>15851.4548250123</v>
      </c>
      <c r="AG24" s="18" t="n">
        <f aca="false">U24*'Inflation indexes'!$D$162/100*'Inflation indexes'!I116</f>
        <v>12063.5939663</v>
      </c>
      <c r="AH24" s="18" t="n">
        <f aca="false">V24*'Inflation indexes'!$D$162/100*'Inflation indexes'!I116</f>
        <v>11570.7842443961</v>
      </c>
      <c r="AI24" s="18" t="n">
        <f aca="false">W24*'Inflation indexes'!$D$162/100*'Inflation indexes'!I116</f>
        <v>19083.4739133189</v>
      </c>
      <c r="AJ24" s="18" t="n">
        <f aca="false">Y24*'Inflation indexes'!$D$162/100*'Inflation indexes'!I116</f>
        <v>19450.1354332364</v>
      </c>
      <c r="AK24" s="18" t="n">
        <f aca="false">AJ24*0.82</f>
        <v>15949.1110552538</v>
      </c>
      <c r="AL24" s="13" t="n">
        <f aca="false">Z24*'Inflation indexes'!$D$162/100*'Inflation indexes'!I116</f>
        <v>14910.8044386548</v>
      </c>
      <c r="AM24" s="18" t="n">
        <f aca="false">Adequacy_central!X21</f>
        <v>0.585532666938895</v>
      </c>
      <c r="AN24" s="9" t="n">
        <f aca="false">AN20+1</f>
        <v>2019</v>
      </c>
      <c r="AO24" s="16" t="n">
        <v>5678.62785050715</v>
      </c>
      <c r="AP24" s="14" t="n">
        <f aca="false">Adequacy_high!Q21</f>
        <v>4303.67867893299</v>
      </c>
      <c r="AQ24" s="14" t="n">
        <f aca="false">Adequacy_high!R21</f>
        <v>3072.10150818214</v>
      </c>
      <c r="AR24" s="14" t="n">
        <f aca="false">Adequacy_high!S21</f>
        <v>2279.89976861692</v>
      </c>
      <c r="AS24" s="14" t="n">
        <f aca="false">Adequacy_high!T21</f>
        <v>2214.20073216183</v>
      </c>
      <c r="AT24" s="14" t="n">
        <f aca="false">Adequacy_high!U21</f>
        <v>3666.52074435141</v>
      </c>
      <c r="AU24" s="14" t="n">
        <f aca="false">Adequacy_high!V21</f>
        <v>3794.97115229861</v>
      </c>
      <c r="AV24" s="9"/>
      <c r="AW24" s="9"/>
      <c r="AX24" s="9" t="n">
        <f aca="false">AX20+1</f>
        <v>2019</v>
      </c>
      <c r="AY24" s="11" t="n">
        <f aca="false">AO24*'Inflation indexes'!$D$162/100*'Inflation indexes'!I116</f>
        <v>29674.8965475615</v>
      </c>
      <c r="AZ24" s="11" t="n">
        <f aca="false">AU24*'Inflation indexes'!$D$162/100*'Inflation indexes'!I116</f>
        <v>19831.4415577319</v>
      </c>
      <c r="BA24" s="14" t="n">
        <f aca="false">AP24*'Inflation indexes'!$D$162/100*'Inflation indexes'!I116</f>
        <v>22489.8026307318</v>
      </c>
      <c r="BB24" s="14" t="n">
        <f aca="false">AQ24*'Inflation indexes'!$D$162/100*'Inflation indexes'!I116</f>
        <v>16053.930075867</v>
      </c>
      <c r="BC24" s="14" t="n">
        <f aca="false">AR24*'Inflation indexes'!$D$162/100*'Inflation indexes'!I116</f>
        <v>11914.1087519011</v>
      </c>
      <c r="BD24" s="14" t="n">
        <f aca="false">AS24*'Inflation indexes'!$D$162/100*'Inflation indexes'!I116</f>
        <v>11570.7842443961</v>
      </c>
      <c r="BE24" s="14" t="n">
        <f aca="false">AT24*'Inflation indexes'!$D$162/100*'Inflation indexes'!I116</f>
        <v>19160.1962027498</v>
      </c>
      <c r="BF24" s="14" t="n">
        <f aca="false">Adequacy_high!X21</f>
        <v>0.591417289347716</v>
      </c>
      <c r="BG24" s="14" t="n">
        <f aca="false">Y24*'Inflation indexes'!$D$162/100*'Inflation indexes'!I116</f>
        <v>19450.1354332364</v>
      </c>
      <c r="BH24" s="14" t="n">
        <f aca="false">BG24*0.82</f>
        <v>15949.1110552538</v>
      </c>
      <c r="BI24" s="11" t="n">
        <f aca="false">Z24*'Inflation indexes'!$D$162/100*'Inflation indexes'!I116</f>
        <v>14910.8044386548</v>
      </c>
    </row>
    <row r="25" customFormat="false" ht="15" hidden="false" customHeight="false" outlineLevel="0" collapsed="false">
      <c r="A25" s="0" t="n">
        <f aca="false">A21+1</f>
        <v>2020</v>
      </c>
      <c r="B25" s="16" t="n">
        <v>5912.17402586897</v>
      </c>
      <c r="C25" s="14" t="n">
        <f aca="false">Adequacy_low!Q22</f>
        <v>4307.51784659236</v>
      </c>
      <c r="D25" s="14" t="n">
        <f aca="false">Adequacy_low!R22</f>
        <v>3059.82917977262</v>
      </c>
      <c r="E25" s="14" t="n">
        <f aca="false">Adequacy_low!S22</f>
        <v>2534.89916199307</v>
      </c>
      <c r="F25" s="14" t="n">
        <f aca="false">Adequacy_low!T22</f>
        <v>2225.72890975938</v>
      </c>
      <c r="G25" s="14" t="n">
        <f aca="false">Adequacy_low!U22</f>
        <v>3736.80319691203</v>
      </c>
      <c r="H25" s="14" t="n">
        <f aca="false">Adequacy_low!V22</f>
        <v>3860.27808022257</v>
      </c>
      <c r="I25" s="9" t="n">
        <f aca="false">I21+1</f>
        <v>2020</v>
      </c>
      <c r="J25" s="16" t="n">
        <f aca="false">B25*'Inflation indexes'!$D$162/100*'Inflation indexes'!I117</f>
        <v>30895.3425382811</v>
      </c>
      <c r="K25" s="14" t="n">
        <f aca="false">H25*'Inflation indexes'!$D$162/100*'Inflation indexes'!I117</f>
        <v>20172.717017403</v>
      </c>
      <c r="L25" s="14" t="n">
        <f aca="false">C25*'Inflation indexes'!$D$162/100*'Inflation indexes'!I117</f>
        <v>22509.8650306847</v>
      </c>
      <c r="M25" s="14" t="n">
        <f aca="false">D25*'Inflation indexes'!$D$162/100*'Inflation indexes'!I117</f>
        <v>15989.7983726567</v>
      </c>
      <c r="N25" s="14" t="n">
        <f aca="false">E25*'Inflation indexes'!$D$162/100*'Inflation indexes'!I117</f>
        <v>13246.6631677451</v>
      </c>
      <c r="O25" s="14" t="n">
        <f aca="false">F25*'Inflation indexes'!$D$162/100*'Inflation indexes'!I117</f>
        <v>11631.0272267847</v>
      </c>
      <c r="P25" s="14" t="n">
        <f aca="false">G25*'Inflation indexes'!$D$162/100*'Inflation indexes'!I117</f>
        <v>19527.4723412379</v>
      </c>
      <c r="Q25" s="14" t="n">
        <f aca="false">Adequacy_low!X22</f>
        <v>0.558192708604122</v>
      </c>
      <c r="R25" s="17" t="n">
        <v>5911.63495348748</v>
      </c>
      <c r="S25" s="18" t="n">
        <f aca="false">Adequacy_central!Q22</f>
        <v>4307.82250353968</v>
      </c>
      <c r="T25" s="18" t="n">
        <f aca="false">Adequacy_central!R22</f>
        <v>3060.08729642761</v>
      </c>
      <c r="U25" s="18" t="n">
        <f aca="false">Adequacy_central!S22</f>
        <v>2563.38496442707</v>
      </c>
      <c r="V25" s="18" t="n">
        <f aca="false">Adequacy_central!T22</f>
        <v>2225.72890975938</v>
      </c>
      <c r="W25" s="18" t="n">
        <f aca="false">Adequacy_central!U22</f>
        <v>3745.27353255105</v>
      </c>
      <c r="X25" s="18" t="n">
        <f aca="false">Adequacy_central!V22</f>
        <v>3867.43647189245</v>
      </c>
      <c r="Y25" s="15" t="n">
        <v>3741.7029026173</v>
      </c>
      <c r="Z25" s="15" t="n">
        <v>2761.85340528456</v>
      </c>
      <c r="AA25" s="12"/>
      <c r="AB25" s="12" t="n">
        <f aca="false">AB21+1</f>
        <v>2020</v>
      </c>
      <c r="AC25" s="13" t="n">
        <f aca="false">R25*'Inflation indexes'!I117*'Inflation indexes'!$D$162/100</f>
        <v>30892.5254990996</v>
      </c>
      <c r="AD25" s="13" t="n">
        <f aca="false">X25*'Inflation indexes'!$D$162/100*'Inflation indexes'!I117</f>
        <v>20210.1247394518</v>
      </c>
      <c r="AE25" s="18" t="n">
        <f aca="false">S25*'Inflation indexes'!$D$162/100*'Inflation indexes'!I117</f>
        <v>22511.4570813758</v>
      </c>
      <c r="AF25" s="18" t="n">
        <f aca="false">T25*'Inflation indexes'!$D$162/100*'Inflation indexes'!I117</f>
        <v>15991.1472169965</v>
      </c>
      <c r="AG25" s="18" t="n">
        <f aca="false">U25*'Inflation indexes'!$D$162/100*'Inflation indexes'!I117</f>
        <v>13395.5218819551</v>
      </c>
      <c r="AH25" s="18" t="n">
        <f aca="false">V25*'Inflation indexes'!$D$162/100*'Inflation indexes'!I117</f>
        <v>11631.0272267847</v>
      </c>
      <c r="AI25" s="18" t="n">
        <f aca="false">W25*'Inflation indexes'!$D$162/100*'Inflation indexes'!I117</f>
        <v>19571.7359099076</v>
      </c>
      <c r="AJ25" s="18" t="n">
        <f aca="false">Y25*'Inflation indexes'!$D$162/100*'Inflation indexes'!I117</f>
        <v>19553.0768118503</v>
      </c>
      <c r="AK25" s="18" t="n">
        <f aca="false">AJ25*0.82</f>
        <v>16033.5229857173</v>
      </c>
      <c r="AL25" s="13" t="n">
        <f aca="false">Z25*'Inflation indexes'!$D$162/100*'Inflation indexes'!I117</f>
        <v>14432.6615934217</v>
      </c>
      <c r="AM25" s="18" t="n">
        <f aca="false">Adequacy_central!X22</f>
        <v>0.558187562258531</v>
      </c>
      <c r="AN25" s="9" t="n">
        <f aca="false">AN21+1</f>
        <v>2020</v>
      </c>
      <c r="AO25" s="16" t="n">
        <v>5912.17402586897</v>
      </c>
      <c r="AP25" s="14" t="n">
        <f aca="false">Adequacy_high!Q22</f>
        <v>4335.29539956874</v>
      </c>
      <c r="AQ25" s="14" t="n">
        <f aca="false">Adequacy_high!R22</f>
        <v>3108.84258314328</v>
      </c>
      <c r="AR25" s="14" t="n">
        <f aca="false">Adequacy_high!S22</f>
        <v>2533.39419925572</v>
      </c>
      <c r="AS25" s="14" t="n">
        <f aca="false">Adequacy_high!T22</f>
        <v>2225.72890975938</v>
      </c>
      <c r="AT25" s="14" t="n">
        <f aca="false">Adequacy_high!U22</f>
        <v>3755.10315872562</v>
      </c>
      <c r="AU25" s="14" t="n">
        <f aca="false">Adequacy_high!V22</f>
        <v>3888.88890285748</v>
      </c>
      <c r="AV25" s="9"/>
      <c r="AW25" s="9"/>
      <c r="AX25" s="9" t="n">
        <f aca="false">AX21+1</f>
        <v>2020</v>
      </c>
      <c r="AY25" s="11" t="n">
        <f aca="false">AO25*'Inflation indexes'!$D$162/100*'Inflation indexes'!I117</f>
        <v>30895.3425382811</v>
      </c>
      <c r="AZ25" s="11" t="n">
        <f aca="false">AU25*'Inflation indexes'!$D$162/100*'Inflation indexes'!I117</f>
        <v>20322.22905168</v>
      </c>
      <c r="BA25" s="14" t="n">
        <f aca="false">AP25*'Inflation indexes'!$D$162/100*'Inflation indexes'!I117</f>
        <v>22655.0226343556</v>
      </c>
      <c r="BB25" s="14" t="n">
        <f aca="false">AQ25*'Inflation indexes'!$D$162/100*'Inflation indexes'!I117</f>
        <v>16245.9284999969</v>
      </c>
      <c r="BC25" s="14" t="n">
        <f aca="false">AR25*'Inflation indexes'!$D$162/100*'Inflation indexes'!I117</f>
        <v>13238.7986598544</v>
      </c>
      <c r="BD25" s="14" t="n">
        <f aca="false">AS25*'Inflation indexes'!$D$162/100*'Inflation indexes'!I117</f>
        <v>11631.0272267847</v>
      </c>
      <c r="BE25" s="14" t="n">
        <f aca="false">AT25*'Inflation indexes'!$D$162/100*'Inflation indexes'!I117</f>
        <v>19623.1027449091</v>
      </c>
      <c r="BF25" s="14" t="n">
        <f aca="false">Adequacy_high!X22</f>
        <v>0.567712724345798</v>
      </c>
      <c r="BG25" s="14" t="n">
        <f aca="false">Y25*'Inflation indexes'!$D$162/100*'Inflation indexes'!I117</f>
        <v>19553.0768118503</v>
      </c>
      <c r="BH25" s="14" t="n">
        <f aca="false">BG25*0.82</f>
        <v>16033.5229857173</v>
      </c>
      <c r="BI25" s="11" t="n">
        <f aca="false">Z25*'Inflation indexes'!$D$162/100*'Inflation indexes'!I117</f>
        <v>14432.6615934217</v>
      </c>
    </row>
    <row r="26" customFormat="false" ht="15" hidden="false" customHeight="false" outlineLevel="0" collapsed="false">
      <c r="A26" s="0" t="n">
        <f aca="false">A22+1</f>
        <v>2020</v>
      </c>
      <c r="B26" s="16" t="n">
        <v>5803.64800906552</v>
      </c>
      <c r="C26" s="14" t="n">
        <f aca="false">Adequacy_low!Q23</f>
        <v>4408.17328601281</v>
      </c>
      <c r="D26" s="14" t="n">
        <f aca="false">Adequacy_low!R23</f>
        <v>3147.85186802038</v>
      </c>
      <c r="E26" s="14" t="n">
        <f aca="false">Adequacy_low!S23</f>
        <v>2600.40094833622</v>
      </c>
      <c r="F26" s="14" t="n">
        <f aca="false">Adequacy_low!T23</f>
        <v>2273.1347738769</v>
      </c>
      <c r="G26" s="14" t="n">
        <f aca="false">Adequacy_low!U23</f>
        <v>3821.65717380092</v>
      </c>
      <c r="H26" s="14" t="n">
        <f aca="false">Adequacy_low!V23</f>
        <v>3959.44872595659</v>
      </c>
      <c r="I26" s="9" t="n">
        <f aca="false">I22+1</f>
        <v>2020</v>
      </c>
      <c r="J26" s="16" t="n">
        <f aca="false">B26*'Inflation indexes'!$D$162/100*'Inflation indexes'!I118</f>
        <v>30328.2163933492</v>
      </c>
      <c r="K26" s="14" t="n">
        <f aca="false">H26*'Inflation indexes'!$D$162/100*'Inflation indexes'!I118</f>
        <v>20690.9546498354</v>
      </c>
      <c r="L26" s="14" t="n">
        <f aca="false">C26*'Inflation indexes'!$D$162/100*'Inflation indexes'!I118</f>
        <v>23035.8617732753</v>
      </c>
      <c r="M26" s="14" t="n">
        <f aca="false">D26*'Inflation indexes'!$D$162/100*'Inflation indexes'!I118</f>
        <v>16449.7799450285</v>
      </c>
      <c r="N26" s="14" t="n">
        <f aca="false">E26*'Inflation indexes'!$D$162/100*'Inflation indexes'!I118</f>
        <v>13588.9569021795</v>
      </c>
      <c r="O26" s="14" t="n">
        <f aca="false">F26*'Inflation indexes'!$D$162/100*'Inflation indexes'!I118</f>
        <v>11878.7568104921</v>
      </c>
      <c r="P26" s="14" t="n">
        <f aca="false">G26*'Inflation indexes'!$D$162/100*'Inflation indexes'!I118</f>
        <v>19970.8951278891</v>
      </c>
      <c r="Q26" s="14" t="n">
        <f aca="false">Adequacy_low!X23</f>
        <v>0.589082618898479</v>
      </c>
      <c r="R26" s="19" t="n">
        <v>5817.08296723393</v>
      </c>
      <c r="S26" s="18" t="n">
        <f aca="false">Adequacy_central!Q23</f>
        <v>4407.61742096817</v>
      </c>
      <c r="T26" s="18" t="n">
        <f aca="false">Adequacy_central!R23</f>
        <v>3148.11188766133</v>
      </c>
      <c r="U26" s="18" t="n">
        <f aca="false">Adequacy_central!S23</f>
        <v>2622.19259593083</v>
      </c>
      <c r="V26" s="18" t="n">
        <f aca="false">Adequacy_central!T23</f>
        <v>2273.1347738769</v>
      </c>
      <c r="W26" s="18" t="n">
        <f aca="false">Adequacy_central!U23</f>
        <v>3827.55734081841</v>
      </c>
      <c r="X26" s="18" t="n">
        <f aca="false">Adequacy_central!V23</f>
        <v>3964.26676613792</v>
      </c>
      <c r="Y26" s="15" t="n">
        <v>3771.251402237</v>
      </c>
      <c r="Z26" s="15" t="n">
        <v>2767.11711071924</v>
      </c>
      <c r="AA26" s="12"/>
      <c r="AB26" s="12" t="n">
        <f aca="false">AB22+1</f>
        <v>2020</v>
      </c>
      <c r="AC26" s="13" t="n">
        <f aca="false">R26*'Inflation indexes'!I118*'Inflation indexes'!$D$162/100</f>
        <v>30398.4236695194</v>
      </c>
      <c r="AD26" s="13" t="n">
        <f aca="false">X26*'Inflation indexes'!$D$162/100*'Inflation indexes'!I118</f>
        <v>20716.1323596109</v>
      </c>
      <c r="AE26" s="18" t="n">
        <f aca="false">S26*'Inflation indexes'!$D$162/100*'Inflation indexes'!I118</f>
        <v>23032.9569804049</v>
      </c>
      <c r="AF26" s="18" t="n">
        <f aca="false">T26*'Inflation indexes'!$D$162/100*'Inflation indexes'!I118</f>
        <v>16451.1387338326</v>
      </c>
      <c r="AG26" s="18" t="n">
        <f aca="false">U26*'Inflation indexes'!$D$162/100*'Inflation indexes'!I118</f>
        <v>13702.8338641842</v>
      </c>
      <c r="AH26" s="18" t="n">
        <f aca="false">V26*'Inflation indexes'!$D$162/100*'Inflation indexes'!I118</f>
        <v>11878.7568104921</v>
      </c>
      <c r="AI26" s="18" t="n">
        <f aca="false">W26*'Inflation indexes'!$D$162/100*'Inflation indexes'!I118</f>
        <v>20001.7277252113</v>
      </c>
      <c r="AJ26" s="18" t="n">
        <f aca="false">Y26*'Inflation indexes'!$D$162/100*'Inflation indexes'!I118</f>
        <v>19707.4888797713</v>
      </c>
      <c r="AK26" s="18" t="n">
        <f aca="false">AJ26*0.82</f>
        <v>16160.1408814124</v>
      </c>
      <c r="AL26" s="13" t="n">
        <f aca="false">Z26*'Inflation indexes'!$D$162/100*'Inflation indexes'!I118</f>
        <v>14460.1682232526</v>
      </c>
      <c r="AM26" s="18" t="n">
        <f aca="false">Adequacy_central!X23</f>
        <v>0.510414355488122</v>
      </c>
      <c r="AN26" s="9" t="n">
        <f aca="false">AN22+1</f>
        <v>2020</v>
      </c>
      <c r="AO26" s="16" t="n">
        <v>5826.25949621089</v>
      </c>
      <c r="AP26" s="14" t="n">
        <f aca="false">Adequacy_high!Q23</f>
        <v>4433.90638349388</v>
      </c>
      <c r="AQ26" s="14" t="n">
        <f aca="false">Adequacy_high!R23</f>
        <v>3176.82517293428</v>
      </c>
      <c r="AR26" s="14" t="n">
        <f aca="false">Adequacy_high!S23</f>
        <v>2598.80432781664</v>
      </c>
      <c r="AS26" s="14" t="n">
        <f aca="false">Adequacy_high!T23</f>
        <v>2273.1347738769</v>
      </c>
      <c r="AT26" s="14" t="n">
        <f aca="false">Adequacy_high!U23</f>
        <v>3840.95383530355</v>
      </c>
      <c r="AU26" s="14" t="n">
        <f aca="false">Adequacy_high!V23</f>
        <v>3990.73375665059</v>
      </c>
      <c r="AV26" s="9"/>
      <c r="AW26" s="9"/>
      <c r="AX26" s="9" t="n">
        <f aca="false">AX22+1</f>
        <v>2020</v>
      </c>
      <c r="AY26" s="11" t="n">
        <f aca="false">AO26*'Inflation indexes'!$D$162/100*'Inflation indexes'!I118</f>
        <v>30446.3776040307</v>
      </c>
      <c r="AZ26" s="11" t="n">
        <f aca="false">AU26*'Inflation indexes'!$D$162/100*'Inflation indexes'!I118</f>
        <v>20854.4413360159</v>
      </c>
      <c r="BA26" s="14" t="n">
        <f aca="false">AP26*'Inflation indexes'!$D$162/100*'Inflation indexes'!I118</f>
        <v>23170.3356331059</v>
      </c>
      <c r="BB26" s="14" t="n">
        <f aca="false">AQ26*'Inflation indexes'!$D$162/100*'Inflation indexes'!I118</f>
        <v>16601.186208759</v>
      </c>
      <c r="BC26" s="14" t="n">
        <f aca="false">AR26*'Inflation indexes'!$D$162/100*'Inflation indexes'!I118</f>
        <v>13580.6134167476</v>
      </c>
      <c r="BD26" s="14" t="n">
        <f aca="false">AS26*'Inflation indexes'!$D$162/100*'Inflation indexes'!I118</f>
        <v>11878.7568104921</v>
      </c>
      <c r="BE26" s="14" t="n">
        <f aca="false">AT26*'Inflation indexes'!$D$162/100*'Inflation indexes'!I118</f>
        <v>20071.7340010955</v>
      </c>
      <c r="BF26" s="14" t="n">
        <f aca="false">Adequacy_high!X23</f>
        <v>0.596142514281782</v>
      </c>
      <c r="BG26" s="14" t="n">
        <f aca="false">Y26*'Inflation indexes'!$D$162/100*'Inflation indexes'!I118</f>
        <v>19707.4888797713</v>
      </c>
      <c r="BH26" s="14" t="n">
        <f aca="false">BG26*0.82</f>
        <v>16160.1408814124</v>
      </c>
      <c r="BI26" s="11" t="n">
        <f aca="false">Z26*'Inflation indexes'!$D$162/100*'Inflation indexes'!I118</f>
        <v>14460.1682232526</v>
      </c>
    </row>
    <row r="27" customFormat="false" ht="15" hidden="false" customHeight="false" outlineLevel="0" collapsed="false">
      <c r="A27" s="0" t="n">
        <f aca="false">A23+1</f>
        <v>2020</v>
      </c>
      <c r="B27" s="16" t="n">
        <v>5308.70006591044</v>
      </c>
      <c r="C27" s="14" t="n">
        <f aca="false">Adequacy_low!Q24</f>
        <v>4632.7738915265</v>
      </c>
      <c r="D27" s="14" t="n">
        <f aca="false">Adequacy_low!R24</f>
        <v>3293.8664293415</v>
      </c>
      <c r="E27" s="14" t="n">
        <f aca="false">Adequacy_low!S24</f>
        <v>2725.67405408483</v>
      </c>
      <c r="F27" s="14" t="n">
        <f aca="false">Adequacy_low!T24</f>
        <v>2374.7428805149</v>
      </c>
      <c r="G27" s="14" t="n">
        <f aca="false">Adequacy_low!U24</f>
        <v>4008.02882801915</v>
      </c>
      <c r="H27" s="14" t="n">
        <f aca="false">Adequacy_low!V24</f>
        <v>4162.07596761847</v>
      </c>
      <c r="I27" s="9" t="n">
        <f aca="false">I23+1</f>
        <v>2020</v>
      </c>
      <c r="J27" s="16" t="n">
        <f aca="false">B27*'Inflation indexes'!$D$162/100*'Inflation indexes'!I119</f>
        <v>27741.7589962082</v>
      </c>
      <c r="K27" s="14" t="n">
        <f aca="false">H27*'Inflation indexes'!$D$162/100*'Inflation indexes'!I119</f>
        <v>21749.8270733025</v>
      </c>
      <c r="L27" s="14" t="n">
        <f aca="false">C27*'Inflation indexes'!$D$162/100*'Inflation indexes'!I119</f>
        <v>24209.560756304</v>
      </c>
      <c r="M27" s="14" t="n">
        <f aca="false">D27*'Inflation indexes'!$D$162/100*'Inflation indexes'!I119</f>
        <v>17212.8105777288</v>
      </c>
      <c r="N27" s="14" t="n">
        <f aca="false">E27*'Inflation indexes'!$D$162/100*'Inflation indexes'!I119</f>
        <v>14243.5985781523</v>
      </c>
      <c r="O27" s="14" t="n">
        <f aca="false">F27*'Inflation indexes'!$D$162/100*'Inflation indexes'!I119</f>
        <v>12409.7319214261</v>
      </c>
      <c r="P27" s="14" t="n">
        <f aca="false">G27*'Inflation indexes'!$D$162/100*'Inflation indexes'!I119</f>
        <v>20944.8204675871</v>
      </c>
      <c r="Q27" s="14" t="n">
        <f aca="false">Adequacy_low!X24</f>
        <v>0.609242463576396</v>
      </c>
      <c r="R27" s="19" t="n">
        <v>5404.22463448361</v>
      </c>
      <c r="S27" s="18" t="n">
        <f aca="false">Adequacy_central!Q24</f>
        <v>4632.51604690989</v>
      </c>
      <c r="T27" s="18" t="n">
        <f aca="false">Adequacy_central!R24</f>
        <v>3294.64445626296</v>
      </c>
      <c r="U27" s="18" t="n">
        <f aca="false">Adequacy_central!S24</f>
        <v>2745.61249518558</v>
      </c>
      <c r="V27" s="18" t="n">
        <f aca="false">Adequacy_central!T24</f>
        <v>2374.7428805149</v>
      </c>
      <c r="W27" s="18" t="n">
        <f aca="false">Adequacy_central!U24</f>
        <v>4013.88817973196</v>
      </c>
      <c r="X27" s="18" t="n">
        <f aca="false">Adequacy_central!V24</f>
        <v>4166.96234938845</v>
      </c>
      <c r="Y27" s="15" t="n">
        <v>3800.79990185669</v>
      </c>
      <c r="Z27" s="15" t="n">
        <v>2749.66456759874</v>
      </c>
      <c r="AA27" s="12"/>
      <c r="AB27" s="12" t="n">
        <f aca="false">AB23+1</f>
        <v>2020</v>
      </c>
      <c r="AC27" s="13" t="n">
        <f aca="false">R27*'Inflation indexes'!I119*'Inflation indexes'!$D$162/100</f>
        <v>28240.9432647998</v>
      </c>
      <c r="AD27" s="13" t="n">
        <f aca="false">X27*'Inflation indexes'!$D$162/100*'Inflation indexes'!I119</f>
        <v>21775.3619168128</v>
      </c>
      <c r="AE27" s="18" t="n">
        <f aca="false">S27*'Inflation indexes'!$D$162/100*'Inflation indexes'!I119</f>
        <v>24208.2133335595</v>
      </c>
      <c r="AF27" s="18" t="n">
        <f aca="false">T27*'Inflation indexes'!$D$162/100*'Inflation indexes'!I119</f>
        <v>17216.8763254787</v>
      </c>
      <c r="AG27" s="18" t="n">
        <f aca="false">U27*'Inflation indexes'!$D$162/100*'Inflation indexes'!I119</f>
        <v>14347.791209288</v>
      </c>
      <c r="AH27" s="18" t="n">
        <f aca="false">V27*'Inflation indexes'!$D$162/100*'Inflation indexes'!I119</f>
        <v>12409.7319214261</v>
      </c>
      <c r="AI27" s="18" t="n">
        <f aca="false">W27*'Inflation indexes'!$D$162/100*'Inflation indexes'!I119</f>
        <v>20975.4397757176</v>
      </c>
      <c r="AJ27" s="18" t="n">
        <f aca="false">Y27*'Inflation indexes'!$D$162/100*'Inflation indexes'!I119</f>
        <v>19861.9009476922</v>
      </c>
      <c r="AK27" s="18" t="n">
        <f aca="false">AJ27*0.82</f>
        <v>16286.7587771076</v>
      </c>
      <c r="AL27" s="13" t="n">
        <f aca="false">Z27*'Inflation indexes'!$D$162/100*'Inflation indexes'!I119</f>
        <v>14368.9661890241</v>
      </c>
      <c r="AM27" s="18" t="n">
        <f aca="false">Adequacy_central!X24</f>
        <v>0.53248924928048</v>
      </c>
      <c r="AN27" s="9" t="n">
        <f aca="false">AN23+1</f>
        <v>2020</v>
      </c>
      <c r="AO27" s="16" t="n">
        <v>5493.92553613486</v>
      </c>
      <c r="AP27" s="14" t="n">
        <f aca="false">Adequacy_high!Q24</f>
        <v>4644.12745022206</v>
      </c>
      <c r="AQ27" s="14" t="n">
        <f aca="false">Adequacy_high!R24</f>
        <v>3328.48258764164</v>
      </c>
      <c r="AR27" s="14" t="n">
        <f aca="false">Adequacy_high!S24</f>
        <v>2722.26727156501</v>
      </c>
      <c r="AS27" s="14" t="n">
        <f aca="false">Adequacy_high!T24</f>
        <v>2371.41465181407</v>
      </c>
      <c r="AT27" s="14" t="n">
        <f aca="false">Adequacy_high!U24</f>
        <v>4017.49005646725</v>
      </c>
      <c r="AU27" s="14" t="n">
        <f aca="false">Adequacy_high!V24</f>
        <v>4190.14086689356</v>
      </c>
      <c r="AV27" s="9"/>
      <c r="AW27" s="9"/>
      <c r="AX27" s="9" t="n">
        <f aca="false">AX23+1</f>
        <v>2020</v>
      </c>
      <c r="AY27" s="11" t="n">
        <f aca="false">AO27*'Inflation indexes'!$D$162/100*'Inflation indexes'!I119</f>
        <v>28709.6947038443</v>
      </c>
      <c r="AZ27" s="11" t="n">
        <f aca="false">AU27*'Inflation indexes'!$D$162/100*'Inflation indexes'!I119</f>
        <v>21896.4862671307</v>
      </c>
      <c r="BA27" s="14" t="n">
        <f aca="false">AP27*'Inflation indexes'!$D$162/100*'Inflation indexes'!I119</f>
        <v>24268.8912298985</v>
      </c>
      <c r="BB27" s="14" t="n">
        <f aca="false">AQ27*'Inflation indexes'!$D$162/100*'Inflation indexes'!I119</f>
        <v>17393.7047908157</v>
      </c>
      <c r="BC27" s="14" t="n">
        <f aca="false">AR27*'Inflation indexes'!$D$162/100*'Inflation indexes'!I119</f>
        <v>14225.7957001513</v>
      </c>
      <c r="BD27" s="14" t="n">
        <f aca="false">AS27*'Inflation indexes'!$D$162/100*'Inflation indexes'!I119</f>
        <v>12392.3395433756</v>
      </c>
      <c r="BE27" s="14" t="n">
        <f aca="false">AT27*'Inflation indexes'!$D$162/100*'Inflation indexes'!I119</f>
        <v>20994.2621606864</v>
      </c>
      <c r="BF27" s="14" t="n">
        <f aca="false">Adequacy_high!X24</f>
        <v>0.595301847546531</v>
      </c>
      <c r="BG27" s="14" t="n">
        <f aca="false">Y27*'Inflation indexes'!$D$162/100*'Inflation indexes'!I119</f>
        <v>19861.9009476922</v>
      </c>
      <c r="BH27" s="14" t="n">
        <f aca="false">BG27*0.82</f>
        <v>16286.7587771076</v>
      </c>
      <c r="BI27" s="11" t="n">
        <f aca="false">Z27*'Inflation indexes'!$D$162/100*'Inflation indexes'!I119</f>
        <v>14368.9661890241</v>
      </c>
    </row>
    <row r="28" customFormat="false" ht="15" hidden="false" customHeight="false" outlineLevel="0" collapsed="false">
      <c r="A28" s="0" t="n">
        <f aca="false">A24+1</f>
        <v>2020</v>
      </c>
      <c r="B28" s="16" t="n">
        <v>5188.99870753373</v>
      </c>
      <c r="C28" s="14" t="n">
        <f aca="false">Adequacy_low!Q25</f>
        <v>4567.40980981977</v>
      </c>
      <c r="D28" s="14" t="n">
        <f aca="false">Adequacy_low!R25</f>
        <v>3242.58568654597</v>
      </c>
      <c r="E28" s="14" t="n">
        <f aca="false">Adequacy_low!S25</f>
        <v>2699.42358651278</v>
      </c>
      <c r="F28" s="14" t="n">
        <f aca="false">Adequacy_low!T25</f>
        <v>2332.64018290232</v>
      </c>
      <c r="G28" s="14" t="n">
        <f aca="false">Adequacy_low!U25</f>
        <v>3951.03313478777</v>
      </c>
      <c r="H28" s="14" t="n">
        <f aca="false">Adequacy_low!V25</f>
        <v>4114.48387082139</v>
      </c>
      <c r="I28" s="9" t="n">
        <f aca="false">I24+1</f>
        <v>2020</v>
      </c>
      <c r="J28" s="16" t="n">
        <f aca="false">B28*'Inflation indexes'!$D$162/100*'Inflation indexes'!I120</f>
        <v>27116.2336897533</v>
      </c>
      <c r="K28" s="14" t="n">
        <f aca="false">H28*'Inflation indexes'!$D$162/100*'Inflation indexes'!I120</f>
        <v>21501.1242904975</v>
      </c>
      <c r="L28" s="14" t="n">
        <f aca="false">C28*'Inflation indexes'!$D$162/100*'Inflation indexes'!I120</f>
        <v>23867.9866271946</v>
      </c>
      <c r="M28" s="14" t="n">
        <f aca="false">D28*'Inflation indexes'!$D$162/100*'Inflation indexes'!I120</f>
        <v>16944.8319784262</v>
      </c>
      <c r="N28" s="14" t="n">
        <f aca="false">E28*'Inflation indexes'!$D$162/100*'Inflation indexes'!I120</f>
        <v>14106.4210891475</v>
      </c>
      <c r="O28" s="14" t="n">
        <f aca="false">F28*'Inflation indexes'!$D$162/100*'Inflation indexes'!I120</f>
        <v>12189.7151798967</v>
      </c>
      <c r="P28" s="14" t="n">
        <f aca="false">G28*'Inflation indexes'!$D$162/100*'Inflation indexes'!I120</f>
        <v>20646.9771602207</v>
      </c>
      <c r="Q28" s="14" t="n">
        <f aca="false">Adequacy_low!X25</f>
        <v>0.59251518108184</v>
      </c>
      <c r="R28" s="19" t="n">
        <v>5371.91518374991</v>
      </c>
      <c r="S28" s="18" t="n">
        <f aca="false">Adequacy_central!Q25</f>
        <v>4657.62164621952</v>
      </c>
      <c r="T28" s="18" t="n">
        <f aca="false">Adequacy_central!R25</f>
        <v>3306.08312505694</v>
      </c>
      <c r="U28" s="18" t="n">
        <f aca="false">Adequacy_central!S25</f>
        <v>2769.46542670392</v>
      </c>
      <c r="V28" s="18" t="n">
        <f aca="false">Adequacy_central!T25</f>
        <v>2379.01173995577</v>
      </c>
      <c r="W28" s="18" t="n">
        <f aca="false">Adequacy_central!U25</f>
        <v>4035.12508444572</v>
      </c>
      <c r="X28" s="18" t="n">
        <f aca="false">Adequacy_central!V25</f>
        <v>4200.65459399025</v>
      </c>
      <c r="Y28" s="15" t="n">
        <v>3830.34840147638</v>
      </c>
      <c r="Z28" s="15" t="n">
        <v>2800.38523152988</v>
      </c>
      <c r="AA28" s="12"/>
      <c r="AB28" s="12" t="n">
        <f aca="false">AB24+1</f>
        <v>2020</v>
      </c>
      <c r="AC28" s="13" t="n">
        <f aca="false">R28*'Inflation indexes'!I120*'Inflation indexes'!$D$162/100</f>
        <v>28072.1032504034</v>
      </c>
      <c r="AD28" s="13" t="n">
        <f aca="false">X28*'Inflation indexes'!$D$162/100*'Inflation indexes'!I120</f>
        <v>21951.4280192823</v>
      </c>
      <c r="AE28" s="18" t="n">
        <f aca="false">S28*'Inflation indexes'!$D$162/100*'Inflation indexes'!I120</f>
        <v>24339.4080661411</v>
      </c>
      <c r="AF28" s="18" t="n">
        <f aca="false">T28*'Inflation indexes'!$D$162/100*'Inflation indexes'!I120</f>
        <v>17276.6515602781</v>
      </c>
      <c r="AG28" s="18" t="n">
        <f aca="false">U28*'Inflation indexes'!$D$162/100*'Inflation indexes'!I120</f>
        <v>14472.439855721</v>
      </c>
      <c r="AH28" s="18" t="n">
        <f aca="false">V28*'Inflation indexes'!$D$162/100*'Inflation indexes'!I120</f>
        <v>12432.0397686066</v>
      </c>
      <c r="AI28" s="18" t="n">
        <f aca="false">W28*'Inflation indexes'!$D$162/100*'Inflation indexes'!I120</f>
        <v>21086.4178089612</v>
      </c>
      <c r="AJ28" s="18" t="n">
        <f aca="false">Y28*'Inflation indexes'!$D$162/100*'Inflation indexes'!I120</f>
        <v>20016.313015613</v>
      </c>
      <c r="AK28" s="18" t="n">
        <f aca="false">AJ28*0.82</f>
        <v>16413.3766728027</v>
      </c>
      <c r="AL28" s="13" t="n">
        <f aca="false">Z28*'Inflation indexes'!$D$162/100*'Inflation indexes'!I120</f>
        <v>14634.0179752308</v>
      </c>
      <c r="AM28" s="18" t="n">
        <f aca="false">Adequacy_central!X25</f>
        <v>0.542986883564754</v>
      </c>
      <c r="AN28" s="9" t="n">
        <f aca="false">AN24+1</f>
        <v>2020</v>
      </c>
      <c r="AO28" s="16" t="n">
        <v>5561.10129876325</v>
      </c>
      <c r="AP28" s="14" t="n">
        <f aca="false">Adequacy_high!Q25</f>
        <v>4696.68611165475</v>
      </c>
      <c r="AQ28" s="14" t="n">
        <f aca="false">Adequacy_high!R25</f>
        <v>3357.93834076927</v>
      </c>
      <c r="AR28" s="14" t="n">
        <f aca="false">Adequacy_high!S25</f>
        <v>2765.41489393517</v>
      </c>
      <c r="AS28" s="14" t="n">
        <f aca="false">Adequacy_high!T25</f>
        <v>2390.32746380345</v>
      </c>
      <c r="AT28" s="14" t="n">
        <f aca="false">Adequacy_high!U25</f>
        <v>4058.98047249393</v>
      </c>
      <c r="AU28" s="14" t="n">
        <f aca="false">Adequacy_high!V25</f>
        <v>4242.6049959264</v>
      </c>
      <c r="AV28" s="9"/>
      <c r="AW28" s="9"/>
      <c r="AX28" s="9" t="n">
        <f aca="false">AX24+1</f>
        <v>2020</v>
      </c>
      <c r="AY28" s="11" t="n">
        <f aca="false">AO28*'Inflation indexes'!$D$162/100*'Inflation indexes'!I120</f>
        <v>29060.7361629748</v>
      </c>
      <c r="AZ28" s="11" t="n">
        <f aca="false">AU28*'Inflation indexes'!$D$162/100*'Inflation indexes'!I120</f>
        <v>22170.6489068551</v>
      </c>
      <c r="BA28" s="14" t="n">
        <f aca="false">AP28*'Inflation indexes'!$D$162/100*'Inflation indexes'!I120</f>
        <v>24543.5478690994</v>
      </c>
      <c r="BB28" s="14" t="n">
        <f aca="false">AQ28*'Inflation indexes'!$D$162/100*'Inflation indexes'!I120</f>
        <v>17547.6321919069</v>
      </c>
      <c r="BC28" s="14" t="n">
        <f aca="false">AR28*'Inflation indexes'!$D$162/100*'Inflation indexes'!I120</f>
        <v>14451.2729217293</v>
      </c>
      <c r="BD28" s="14" t="n">
        <f aca="false">AS28*'Inflation indexes'!$D$162/100*'Inflation indexes'!I120</f>
        <v>12491.1725280302</v>
      </c>
      <c r="BE28" s="14" t="n">
        <f aca="false">AT28*'Inflation indexes'!$D$162/100*'Inflation indexes'!I120</f>
        <v>21211.0792925217</v>
      </c>
      <c r="BF28" s="14" t="n">
        <f aca="false">Adequacy_high!X25</f>
        <v>0.600589671938853</v>
      </c>
      <c r="BG28" s="14" t="n">
        <f aca="false">Y28*'Inflation indexes'!$D$162/100*'Inflation indexes'!I120</f>
        <v>20016.313015613</v>
      </c>
      <c r="BH28" s="14" t="n">
        <f aca="false">BG28*0.82</f>
        <v>16413.3766728027</v>
      </c>
      <c r="BI28" s="11" t="n">
        <f aca="false">Z28*'Inflation indexes'!$D$162/100*'Inflation indexes'!I120</f>
        <v>14634.0179752308</v>
      </c>
    </row>
    <row r="29" customFormat="false" ht="15" hidden="false" customHeight="false" outlineLevel="0" collapsed="false">
      <c r="A29" s="0" t="n">
        <f aca="false">A25+1</f>
        <v>2021</v>
      </c>
      <c r="B29" s="16" t="n">
        <v>5277.83880164034</v>
      </c>
      <c r="C29" s="14" t="n">
        <f aca="false">Adequacy_low!Q26</f>
        <v>4570.15470675964</v>
      </c>
      <c r="D29" s="14" t="n">
        <f aca="false">Adequacy_low!R26</f>
        <v>3251.69696229659</v>
      </c>
      <c r="E29" s="14" t="n">
        <f aca="false">Adequacy_low!S26</f>
        <v>2705.4909920447</v>
      </c>
      <c r="F29" s="14" t="n">
        <f aca="false">Adequacy_low!T26</f>
        <v>2322.35318400994</v>
      </c>
      <c r="G29" s="14" t="n">
        <f aca="false">Adequacy_low!U26</f>
        <v>3949.68922182924</v>
      </c>
      <c r="H29" s="14" t="n">
        <f aca="false">Adequacy_low!V26</f>
        <v>4126.45941381208</v>
      </c>
      <c r="I29" s="9" t="n">
        <f aca="false">I25+1</f>
        <v>2021</v>
      </c>
      <c r="J29" s="16" t="n">
        <f aca="false">B29*'Inflation indexes'!$D$162/100*'Inflation indexes'!I121</f>
        <v>27580.4867930191</v>
      </c>
      <c r="K29" s="14" t="n">
        <f aca="false">H29*'Inflation indexes'!$D$162/100*'Inflation indexes'!I121</f>
        <v>21563.7050773892</v>
      </c>
      <c r="L29" s="14" t="n">
        <f aca="false">C29*'Inflation indexes'!$D$162/100*'Inflation indexes'!I121</f>
        <v>23882.3306791149</v>
      </c>
      <c r="M29" s="14" t="n">
        <f aca="false">D29*'Inflation indexes'!$D$162/100*'Inflation indexes'!I121</f>
        <v>16992.444918107</v>
      </c>
      <c r="N29" s="14" t="n">
        <f aca="false">E29*'Inflation indexes'!$D$162/100*'Inflation indexes'!I121</f>
        <v>14138.1276274542</v>
      </c>
      <c r="O29" s="14" t="n">
        <f aca="false">F29*'Inflation indexes'!$D$162/100*'Inflation indexes'!I121</f>
        <v>12135.9582449553</v>
      </c>
      <c r="P29" s="14" t="n">
        <f aca="false">G29*'Inflation indexes'!$D$162/100*'Inflation indexes'!I121</f>
        <v>20639.9542527397</v>
      </c>
      <c r="Q29" s="14" t="n">
        <f aca="false">Adequacy_low!X26</f>
        <v>0.592061195695502</v>
      </c>
      <c r="R29" s="17" t="n">
        <v>5546.1032476285</v>
      </c>
      <c r="S29" s="18" t="n">
        <f aca="false">Adequacy_central!Q26</f>
        <v>4551.57264236317</v>
      </c>
      <c r="T29" s="18" t="n">
        <f aca="false">Adequacy_central!R26</f>
        <v>3240.69082735492</v>
      </c>
      <c r="U29" s="18" t="n">
        <f aca="false">Adequacy_central!S26</f>
        <v>2720.81991255335</v>
      </c>
      <c r="V29" s="18" t="n">
        <f aca="false">Adequacy_central!T26</f>
        <v>2312.91977621504</v>
      </c>
      <c r="W29" s="18" t="n">
        <f aca="false">Adequacy_central!U26</f>
        <v>3941.87647359958</v>
      </c>
      <c r="X29" s="18" t="n">
        <f aca="false">Adequacy_central!V26</f>
        <v>4117.12348122611</v>
      </c>
      <c r="Y29" s="15" t="n">
        <v>3859.89690109608</v>
      </c>
      <c r="Z29" s="15" t="n">
        <v>2952.72292436348</v>
      </c>
      <c r="AA29" s="12"/>
      <c r="AB29" s="12" t="n">
        <f aca="false">AB25+1</f>
        <v>2021</v>
      </c>
      <c r="AC29" s="13" t="n">
        <f aca="false">R29*'Inflation indexes'!I121*'Inflation indexes'!$D$162/100</f>
        <v>28982.3606068448</v>
      </c>
      <c r="AD29" s="13" t="n">
        <f aca="false">X29*'Inflation indexes'!$D$162/100*'Inflation indexes'!I121</f>
        <v>21514.9181448842</v>
      </c>
      <c r="AE29" s="18" t="n">
        <f aca="false">S29*'Inflation indexes'!$D$162/100*'Inflation indexes'!I121</f>
        <v>23785.2260874562</v>
      </c>
      <c r="AF29" s="18" t="n">
        <f aca="false">T29*'Inflation indexes'!$D$162/100*'Inflation indexes'!I121</f>
        <v>16934.9299823901</v>
      </c>
      <c r="AG29" s="18" t="n">
        <f aca="false">U29*'Inflation indexes'!$D$162/100*'Inflation indexes'!I121</f>
        <v>14218.2322129729</v>
      </c>
      <c r="AH29" s="18" t="n">
        <f aca="false">V29*'Inflation indexes'!$D$162/100*'Inflation indexes'!I121</f>
        <v>12086.6619346891</v>
      </c>
      <c r="AI29" s="18" t="n">
        <f aca="false">W29*'Inflation indexes'!$D$162/100*'Inflation indexes'!I121</f>
        <v>20599.1270491316</v>
      </c>
      <c r="AJ29" s="18" t="n">
        <f aca="false">Y29*'Inflation indexes'!$D$162/100*'Inflation indexes'!I121</f>
        <v>20170.725083534</v>
      </c>
      <c r="AK29" s="18" t="n">
        <f aca="false">AJ29*0.82</f>
        <v>16539.9945684979</v>
      </c>
      <c r="AL29" s="13" t="n">
        <f aca="false">Z29*'Inflation indexes'!$D$162/100*'Inflation indexes'!I121</f>
        <v>15430.091497592</v>
      </c>
      <c r="AM29" s="18" t="n">
        <f aca="false">Adequacy_central!X26</f>
        <v>0.53940012164294</v>
      </c>
      <c r="AN29" s="9" t="n">
        <f aca="false">AN25+1</f>
        <v>2021</v>
      </c>
      <c r="AO29" s="16" t="n">
        <v>5804.44323456463</v>
      </c>
      <c r="AP29" s="14" t="n">
        <f aca="false">Adequacy_high!Q26</f>
        <v>4824.65504858847</v>
      </c>
      <c r="AQ29" s="14" t="n">
        <f aca="false">Adequacy_high!R26</f>
        <v>3439.89687526312</v>
      </c>
      <c r="AR29" s="14" t="n">
        <f aca="false">Adequacy_high!S26</f>
        <v>2838.48271027223</v>
      </c>
      <c r="AS29" s="14" t="n">
        <f aca="false">Adequacy_high!T26</f>
        <v>2438.48280801371</v>
      </c>
      <c r="AT29" s="14" t="n">
        <f aca="false">Adequacy_high!U26</f>
        <v>4160.65708318619</v>
      </c>
      <c r="AU29" s="14" t="n">
        <f aca="false">Adequacy_high!V26</f>
        <v>4352.82891313132</v>
      </c>
      <c r="AV29" s="9"/>
      <c r="AW29" s="9"/>
      <c r="AX29" s="9" t="n">
        <f aca="false">AX25+1</f>
        <v>2021</v>
      </c>
      <c r="AY29" s="11" t="n">
        <f aca="false">AO29*'Inflation indexes'!$D$162/100*'Inflation indexes'!I121</f>
        <v>30332.3720159819</v>
      </c>
      <c r="AZ29" s="11" t="n">
        <f aca="false">AU29*'Inflation indexes'!$D$162/100*'Inflation indexes'!I121</f>
        <v>22746.6477971207</v>
      </c>
      <c r="BA29" s="14" t="n">
        <f aca="false">AP29*'Inflation indexes'!$D$162/100*'Inflation indexes'!I121</f>
        <v>25212.2771932918</v>
      </c>
      <c r="BB29" s="14" t="n">
        <f aca="false">AQ29*'Inflation indexes'!$D$162/100*'Inflation indexes'!I121</f>
        <v>17975.9242188404</v>
      </c>
      <c r="BC29" s="14" t="n">
        <f aca="false">AR29*'Inflation indexes'!$D$162/100*'Inflation indexes'!I121</f>
        <v>14833.1045803341</v>
      </c>
      <c r="BD29" s="14" t="n">
        <f aca="false">AS29*'Inflation indexes'!$D$162/100*'Inflation indexes'!I121</f>
        <v>12742.8186818672</v>
      </c>
      <c r="BE29" s="14" t="n">
        <f aca="false">AT29*'Inflation indexes'!$D$162/100*'Inflation indexes'!I121</f>
        <v>21742.4123861898</v>
      </c>
      <c r="BF29" s="14" t="n">
        <f aca="false">Adequacy_high!X26</f>
        <v>0.603268329945746</v>
      </c>
      <c r="BG29" s="14" t="n">
        <f aca="false">Y29*'Inflation indexes'!$D$162/100*'Inflation indexes'!I121</f>
        <v>20170.725083534</v>
      </c>
      <c r="BH29" s="14" t="n">
        <f aca="false">BG29*0.82</f>
        <v>16539.9945684979</v>
      </c>
      <c r="BI29" s="11" t="n">
        <f aca="false">Z29*'Inflation indexes'!$D$162/100*'Inflation indexes'!I121</f>
        <v>15430.091497592</v>
      </c>
    </row>
    <row r="30" customFormat="false" ht="15" hidden="false" customHeight="false" outlineLevel="0" collapsed="false">
      <c r="A30" s="0" t="n">
        <f aca="false">A26+1</f>
        <v>2021</v>
      </c>
      <c r="B30" s="16" t="n">
        <v>5371.35900420139</v>
      </c>
      <c r="C30" s="14" t="n">
        <f aca="false">Adequacy_low!Q27</f>
        <v>4658.21516541579</v>
      </c>
      <c r="D30" s="14" t="n">
        <f aca="false">Adequacy_low!R27</f>
        <v>3310.59689596996</v>
      </c>
      <c r="E30" s="14" t="n">
        <f aca="false">Adequacy_low!S27</f>
        <v>2761.70965626542</v>
      </c>
      <c r="F30" s="14" t="n">
        <f aca="false">Adequacy_low!T27</f>
        <v>2356.74022597759</v>
      </c>
      <c r="G30" s="14" t="n">
        <f aca="false">Adequacy_low!U27</f>
        <v>4022.11959410345</v>
      </c>
      <c r="H30" s="14" t="n">
        <f aca="false">Adequacy_low!V27</f>
        <v>4212.6771445251</v>
      </c>
      <c r="I30" s="9" t="n">
        <f aca="false">I26+1</f>
        <v>2021</v>
      </c>
      <c r="J30" s="16" t="n">
        <f aca="false">B30*'Inflation indexes'!$D$162/100*'Inflation indexes'!I122</f>
        <v>28069.196814025</v>
      </c>
      <c r="K30" s="14" t="n">
        <f aca="false">H30*'Inflation indexes'!$D$162/100*'Inflation indexes'!I122</f>
        <v>22014.2544542507</v>
      </c>
      <c r="L30" s="14" t="n">
        <f aca="false">C30*'Inflation indexes'!$D$162/100*'Inflation indexes'!I122</f>
        <v>24342.5096289151</v>
      </c>
      <c r="M30" s="14" t="n">
        <f aca="false">D30*'Inflation indexes'!$D$162/100*'Inflation indexes'!I122</f>
        <v>17300.2392452629</v>
      </c>
      <c r="N30" s="14" t="n">
        <f aca="false">E30*'Inflation indexes'!$D$162/100*'Inflation indexes'!I122</f>
        <v>14431.9104018691</v>
      </c>
      <c r="O30" s="14" t="n">
        <f aca="false">F30*'Inflation indexes'!$D$162/100*'Inflation indexes'!I122</f>
        <v>12315.6551611523</v>
      </c>
      <c r="P30" s="14" t="n">
        <f aca="false">G30*'Inflation indexes'!$D$162/100*'Inflation indexes'!I122</f>
        <v>21018.4548096914</v>
      </c>
      <c r="Q30" s="14" t="n">
        <f aca="false">Adequacy_low!X27</f>
        <v>0.597668984128399</v>
      </c>
      <c r="R30" s="19" t="n">
        <v>5733.70351079832</v>
      </c>
      <c r="S30" s="18" t="n">
        <f aca="false">Adequacy_central!Q27</f>
        <v>4670.3183989006</v>
      </c>
      <c r="T30" s="18" t="n">
        <f aca="false">Adequacy_central!R27</f>
        <v>3320.30830284435</v>
      </c>
      <c r="U30" s="18" t="n">
        <f aca="false">Adequacy_central!S27</f>
        <v>2793.14719426666</v>
      </c>
      <c r="V30" s="18" t="n">
        <f aca="false">Adequacy_central!T27</f>
        <v>2362.10336692925</v>
      </c>
      <c r="W30" s="18" t="n">
        <f aca="false">Adequacy_central!U27</f>
        <v>4041.06191487919</v>
      </c>
      <c r="X30" s="18" t="n">
        <f aca="false">Adequacy_central!V27</f>
        <v>4231.33185425096</v>
      </c>
      <c r="Y30" s="15" t="n">
        <v>3889.44540071577</v>
      </c>
      <c r="Z30" s="15" t="n">
        <v>2921.42946045269</v>
      </c>
      <c r="AA30" s="12"/>
      <c r="AB30" s="12" t="n">
        <f aca="false">AB26+1</f>
        <v>2021</v>
      </c>
      <c r="AC30" s="13" t="n">
        <f aca="false">R30*'Inflation indexes'!I122*'Inflation indexes'!$D$162/100</f>
        <v>29962.7063080273</v>
      </c>
      <c r="AD30" s="13" t="n">
        <f aca="false">X30*'Inflation indexes'!$D$162/100*'Inflation indexes'!I122</f>
        <v>22111.7386697712</v>
      </c>
      <c r="AE30" s="18" t="n">
        <f aca="false">S30*'Inflation indexes'!$D$162/100*'Inflation indexes'!I122</f>
        <v>24405.7576900678</v>
      </c>
      <c r="AF30" s="18" t="n">
        <f aca="false">T30*'Inflation indexes'!$D$162/100*'Inflation indexes'!I122</f>
        <v>17350.9882997731</v>
      </c>
      <c r="AG30" s="18" t="n">
        <f aca="false">U30*'Inflation indexes'!$D$162/100*'Inflation indexes'!I122</f>
        <v>14596.1940479287</v>
      </c>
      <c r="AH30" s="18" t="n">
        <f aca="false">V30*'Inflation indexes'!$D$162/100*'Inflation indexes'!I122</f>
        <v>12343.6814127575</v>
      </c>
      <c r="AI30" s="18" t="n">
        <f aca="false">W30*'Inflation indexes'!$D$162/100*'Inflation indexes'!I122</f>
        <v>21117.4419988837</v>
      </c>
      <c r="AJ30" s="18" t="n">
        <f aca="false">Y30*'Inflation indexes'!$D$162/100*'Inflation indexes'!I122</f>
        <v>20325.1371514549</v>
      </c>
      <c r="AK30" s="18" t="n">
        <f aca="false">AJ30*0.82</f>
        <v>16666.612464193</v>
      </c>
      <c r="AL30" s="13" t="n">
        <f aca="false">Z30*'Inflation indexes'!$D$162/100*'Inflation indexes'!I122</f>
        <v>15266.5607418154</v>
      </c>
      <c r="AM30" s="18" t="n">
        <f aca="false">Adequacy_central!X27</f>
        <v>0.554368159552736</v>
      </c>
      <c r="AN30" s="9" t="n">
        <f aca="false">AN26+1</f>
        <v>2021</v>
      </c>
      <c r="AO30" s="16" t="n">
        <v>6042.30895902984</v>
      </c>
      <c r="AP30" s="14" t="n">
        <f aca="false">Adequacy_high!Q27</f>
        <v>4842.20423231855</v>
      </c>
      <c r="AQ30" s="14" t="n">
        <f aca="false">Adequacy_high!R27</f>
        <v>3431.62440332639</v>
      </c>
      <c r="AR30" s="14" t="n">
        <f aca="false">Adequacy_high!S27</f>
        <v>2854.67662714292</v>
      </c>
      <c r="AS30" s="14" t="n">
        <f aca="false">Adequacy_high!T27</f>
        <v>2438.58553625521</v>
      </c>
      <c r="AT30" s="14" t="n">
        <f aca="false">Adequacy_high!U27</f>
        <v>4172.55645360886</v>
      </c>
      <c r="AU30" s="14" t="n">
        <f aca="false">Adequacy_high!V27</f>
        <v>4372.41278565502</v>
      </c>
      <c r="AV30" s="9"/>
      <c r="AW30" s="9"/>
      <c r="AX30" s="9" t="n">
        <f aca="false">AX26+1</f>
        <v>2021</v>
      </c>
      <c r="AY30" s="11" t="n">
        <f aca="false">AO30*'Inflation indexes'!$D$162/100*'Inflation indexes'!I122</f>
        <v>31575.3907436637</v>
      </c>
      <c r="AZ30" s="11" t="n">
        <f aca="false">AU30*'Inflation indexes'!$D$162/100*'Inflation indexes'!I122</f>
        <v>22848.9875535619</v>
      </c>
      <c r="BA30" s="14" t="n">
        <f aca="false">AP30*'Inflation indexes'!$D$162/100*'Inflation indexes'!I122</f>
        <v>25303.9842439022</v>
      </c>
      <c r="BB30" s="14" t="n">
        <f aca="false">AQ30*'Inflation indexes'!$D$162/100*'Inflation indexes'!I122</f>
        <v>17932.6946296901</v>
      </c>
      <c r="BC30" s="14" t="n">
        <f aca="false">AR30*'Inflation indexes'!$D$162/100*'Inflation indexes'!I122</f>
        <v>14917.7293912018</v>
      </c>
      <c r="BD30" s="14" t="n">
        <f aca="false">AS30*'Inflation indexes'!$D$162/100*'Inflation indexes'!I122</f>
        <v>12743.3555104849</v>
      </c>
      <c r="BE30" s="14" t="n">
        <f aca="false">AT30*'Inflation indexes'!$D$162/100*'Inflation indexes'!I122</f>
        <v>21804.5951168722</v>
      </c>
      <c r="BF30" s="14" t="n">
        <f aca="false">Adequacy_high!X27</f>
        <v>0.595816303762368</v>
      </c>
      <c r="BG30" s="14" t="n">
        <f aca="false">Y30*'Inflation indexes'!$D$162/100*'Inflation indexes'!I122</f>
        <v>20325.1371514549</v>
      </c>
      <c r="BH30" s="14" t="n">
        <f aca="false">BG30*0.82</f>
        <v>16666.612464193</v>
      </c>
      <c r="BI30" s="11" t="n">
        <f aca="false">Z30*'Inflation indexes'!$D$162/100*'Inflation indexes'!I122</f>
        <v>15266.5607418154</v>
      </c>
    </row>
    <row r="31" customFormat="false" ht="15" hidden="false" customHeight="false" outlineLevel="0" collapsed="false">
      <c r="A31" s="0" t="n">
        <f aca="false">A27+1</f>
        <v>2021</v>
      </c>
      <c r="B31" s="16" t="n">
        <v>5409.77961612414</v>
      </c>
      <c r="C31" s="14" t="n">
        <f aca="false">Adequacy_low!Q28</f>
        <v>4750.8435214077</v>
      </c>
      <c r="D31" s="14" t="n">
        <f aca="false">Adequacy_low!R28</f>
        <v>3385.21727771911</v>
      </c>
      <c r="E31" s="14" t="n">
        <f aca="false">Adequacy_low!S28</f>
        <v>2823.96263338345</v>
      </c>
      <c r="F31" s="14" t="n">
        <f aca="false">Adequacy_low!T28</f>
        <v>2398.04148659107</v>
      </c>
      <c r="G31" s="14" t="n">
        <f aca="false">Adequacy_low!U28</f>
        <v>4099.20238313924</v>
      </c>
      <c r="H31" s="14" t="n">
        <f aca="false">Adequacy_low!V28</f>
        <v>4314.38857818252</v>
      </c>
      <c r="I31" s="9" t="n">
        <f aca="false">I27+1</f>
        <v>2021</v>
      </c>
      <c r="J31" s="16" t="n">
        <f aca="false">B31*'Inflation indexes'!$D$162/100*'Inflation indexes'!I123</f>
        <v>28269.9720213667</v>
      </c>
      <c r="K31" s="14" t="n">
        <f aca="false">H31*'Inflation indexes'!$D$162/100*'Inflation indexes'!I123</f>
        <v>22545.7695228457</v>
      </c>
      <c r="L31" s="14" t="n">
        <f aca="false">C31*'Inflation indexes'!$D$162/100*'Inflation indexes'!I123</f>
        <v>24826.5591130145</v>
      </c>
      <c r="M31" s="14" t="n">
        <f aca="false">D31*'Inflation indexes'!$D$162/100*'Inflation indexes'!I123</f>
        <v>17690.1841698185</v>
      </c>
      <c r="N31" s="14" t="n">
        <f aca="false">E31*'Inflation indexes'!$D$162/100*'Inflation indexes'!I123</f>
        <v>14757.2267818799</v>
      </c>
      <c r="O31" s="14" t="n">
        <f aca="false">F31*'Inflation indexes'!$D$162/100*'Inflation indexes'!I123</f>
        <v>12531.483820514</v>
      </c>
      <c r="P31" s="14" t="n">
        <f aca="false">G31*'Inflation indexes'!$D$162/100*'Inflation indexes'!I123</f>
        <v>21421.2675754602</v>
      </c>
      <c r="Q31" s="14" t="n">
        <f aca="false">Adequacy_low!X28</f>
        <v>0.613483051856699</v>
      </c>
      <c r="R31" s="19" t="n">
        <v>5833.64715861197</v>
      </c>
      <c r="S31" s="18" t="n">
        <f aca="false">Adequacy_central!Q28</f>
        <v>4853.26387138122</v>
      </c>
      <c r="T31" s="18" t="n">
        <f aca="false">Adequacy_central!R28</f>
        <v>3441.78237621234</v>
      </c>
      <c r="U31" s="18" t="n">
        <f aca="false">Adequacy_central!S28</f>
        <v>2893.9933529287</v>
      </c>
      <c r="V31" s="18" t="n">
        <f aca="false">Adequacy_central!T28</f>
        <v>2442.31714022853</v>
      </c>
      <c r="W31" s="18" t="n">
        <f aca="false">Adequacy_central!U28</f>
        <v>4190.38807276715</v>
      </c>
      <c r="X31" s="18" t="n">
        <f aca="false">Adequacy_central!V28</f>
        <v>4398.39506112932</v>
      </c>
      <c r="Y31" s="15" t="n">
        <v>3918.99390033546</v>
      </c>
      <c r="Z31" s="15" t="n">
        <v>2945.32619372675</v>
      </c>
      <c r="AA31" s="12"/>
      <c r="AB31" s="12" t="n">
        <f aca="false">AB27+1</f>
        <v>2021</v>
      </c>
      <c r="AC31" s="13" t="n">
        <f aca="false">R31*'Inflation indexes'!I123*'Inflation indexes'!$D$162/100</f>
        <v>30484.9834298132</v>
      </c>
      <c r="AD31" s="13" t="n">
        <f aca="false">X31*'Inflation indexes'!$D$162/100*'Inflation indexes'!I123</f>
        <v>22984.7635468243</v>
      </c>
      <c r="AE31" s="18" t="n">
        <f aca="false">S31*'Inflation indexes'!$D$162/100*'Inflation indexes'!I123</f>
        <v>25361.7787769616</v>
      </c>
      <c r="AF31" s="18" t="n">
        <f aca="false">T31*'Inflation indexes'!$D$162/100*'Inflation indexes'!I123</f>
        <v>17985.7773113623</v>
      </c>
      <c r="AG31" s="18" t="n">
        <f aca="false">U31*'Inflation indexes'!$D$162/100*'Inflation indexes'!I123</f>
        <v>15123.1874351161</v>
      </c>
      <c r="AH31" s="18" t="n">
        <f aca="false">V31*'Inflation indexes'!$D$162/100*'Inflation indexes'!I123</f>
        <v>12762.8558131601</v>
      </c>
      <c r="AI31" s="18" t="n">
        <f aca="false">W31*'Inflation indexes'!$D$162/100*'Inflation indexes'!I123</f>
        <v>21897.7780948254</v>
      </c>
      <c r="AJ31" s="18" t="n">
        <f aca="false">Y31*'Inflation indexes'!$D$162/100*'Inflation indexes'!I123</f>
        <v>20479.5492193758</v>
      </c>
      <c r="AK31" s="18" t="n">
        <f aca="false">AJ31*0.82</f>
        <v>16793.2303598881</v>
      </c>
      <c r="AL31" s="13" t="n">
        <f aca="false">Z31*'Inflation indexes'!$D$162/100*'Inflation indexes'!I123</f>
        <v>15391.4382837851</v>
      </c>
      <c r="AM31" s="18" t="n">
        <f aca="false">Adequacy_central!X28</f>
        <v>0.58223158186504</v>
      </c>
      <c r="AN31" s="9" t="n">
        <f aca="false">AN27+1</f>
        <v>2021</v>
      </c>
      <c r="AO31" s="16" t="n">
        <v>6228.90492363105</v>
      </c>
      <c r="AP31" s="14" t="n">
        <f aca="false">Adequacy_high!Q28</f>
        <v>4876.04057048087</v>
      </c>
      <c r="AQ31" s="14" t="n">
        <f aca="false">Adequacy_high!R28</f>
        <v>3431.15881300362</v>
      </c>
      <c r="AR31" s="14" t="n">
        <f aca="false">Adequacy_high!S28</f>
        <v>2880.38912945003</v>
      </c>
      <c r="AS31" s="14" t="n">
        <f aca="false">Adequacy_high!T28</f>
        <v>2447.09478618143</v>
      </c>
      <c r="AT31" s="14" t="n">
        <f aca="false">Adequacy_high!U28</f>
        <v>4199.84929977129</v>
      </c>
      <c r="AU31" s="14" t="n">
        <f aca="false">Adequacy_high!V28</f>
        <v>4404.04962659415</v>
      </c>
      <c r="AV31" s="9"/>
      <c r="AW31" s="9"/>
      <c r="AX31" s="9" t="n">
        <f aca="false">AX27+1</f>
        <v>2021</v>
      </c>
      <c r="AY31" s="11" t="n">
        <f aca="false">AO31*'Inflation indexes'!$D$162/100*'Inflation indexes'!I123</f>
        <v>32550.4882657242</v>
      </c>
      <c r="AZ31" s="11" t="n">
        <f aca="false">AU31*'Inflation indexes'!$D$162/100*'Inflation indexes'!I123</f>
        <v>23014.3127001775</v>
      </c>
      <c r="BA31" s="14" t="n">
        <f aca="false">AP31*'Inflation indexes'!$D$162/100*'Inflation indexes'!I123</f>
        <v>25480.8033383998</v>
      </c>
      <c r="BB31" s="14" t="n">
        <f aca="false">AQ31*'Inflation indexes'!$D$162/100*'Inflation indexes'!I123</f>
        <v>17930.2615868802</v>
      </c>
      <c r="BC31" s="14" t="n">
        <f aca="false">AR31*'Inflation indexes'!$D$162/100*'Inflation indexes'!I123</f>
        <v>15052.0956265018</v>
      </c>
      <c r="BD31" s="14" t="n">
        <f aca="false">AS31*'Inflation indexes'!$D$162/100*'Inflation indexes'!I123</f>
        <v>12787.8224341688</v>
      </c>
      <c r="BE31" s="14" t="n">
        <f aca="false">AT31*'Inflation indexes'!$D$162/100*'Inflation indexes'!I123</f>
        <v>21947.219780379</v>
      </c>
      <c r="BF31" s="14" t="n">
        <f aca="false">Adequacy_high!X28</f>
        <v>0.589605403265767</v>
      </c>
      <c r="BG31" s="14" t="n">
        <f aca="false">Y31*'Inflation indexes'!$D$162/100*'Inflation indexes'!I123</f>
        <v>20479.5492193758</v>
      </c>
      <c r="BH31" s="14" t="n">
        <f aca="false">BG31*0.82</f>
        <v>16793.2303598881</v>
      </c>
      <c r="BI31" s="11" t="n">
        <f aca="false">Z31*'Inflation indexes'!$D$162/100*'Inflation indexes'!I123</f>
        <v>15391.4382837851</v>
      </c>
    </row>
    <row r="32" customFormat="false" ht="15" hidden="false" customHeight="false" outlineLevel="0" collapsed="false">
      <c r="A32" s="0" t="n">
        <f aca="false">A28+1</f>
        <v>2021</v>
      </c>
      <c r="B32" s="16" t="n">
        <v>5466.02087310804</v>
      </c>
      <c r="C32" s="14" t="n">
        <f aca="false">Adequacy_low!Q29</f>
        <v>4805.16351653418</v>
      </c>
      <c r="D32" s="14" t="n">
        <f aca="false">Adequacy_low!R29</f>
        <v>3420.35977508219</v>
      </c>
      <c r="E32" s="14" t="n">
        <f aca="false">Adequacy_low!S29</f>
        <v>2855.10786016798</v>
      </c>
      <c r="F32" s="14" t="n">
        <f aca="false">Adequacy_low!T29</f>
        <v>2415.70709881404</v>
      </c>
      <c r="G32" s="14" t="n">
        <f aca="false">Adequacy_low!U29</f>
        <v>4139.85717675894</v>
      </c>
      <c r="H32" s="14" t="n">
        <f aca="false">Adequacy_low!V29</f>
        <v>4373.38338087299</v>
      </c>
      <c r="I32" s="9" t="n">
        <f aca="false">I28+1</f>
        <v>2021</v>
      </c>
      <c r="J32" s="16" t="n">
        <f aca="false">B32*'Inflation indexes'!$D$162/100*'Inflation indexes'!I124</f>
        <v>28563.8728591462</v>
      </c>
      <c r="K32" s="14" t="n">
        <f aca="false">H32*'Inflation indexes'!$D$162/100*'Inflation indexes'!I124</f>
        <v>22854.0596085444</v>
      </c>
      <c r="L32" s="14" t="n">
        <f aca="false">C32*'Inflation indexes'!$D$162/100*'Inflation indexes'!I124</f>
        <v>25110.4199819211</v>
      </c>
      <c r="M32" s="14" t="n">
        <f aca="false">D32*'Inflation indexes'!$D$162/100*'Inflation indexes'!I124</f>
        <v>17873.8288813802</v>
      </c>
      <c r="N32" s="14" t="n">
        <f aca="false">E32*'Inflation indexes'!$D$162/100*'Inflation indexes'!I124</f>
        <v>14919.9828925306</v>
      </c>
      <c r="O32" s="14" t="n">
        <f aca="false">F32*'Inflation indexes'!$D$162/100*'Inflation indexes'!I124</f>
        <v>12623.7992933653</v>
      </c>
      <c r="P32" s="14" t="n">
        <f aca="false">G32*'Inflation indexes'!$D$162/100*'Inflation indexes'!I124</f>
        <v>21633.7179818942</v>
      </c>
      <c r="Q32" s="14" t="n">
        <f aca="false">Adequacy_low!X29</f>
        <v>0.606847703472221</v>
      </c>
      <c r="R32" s="19" t="n">
        <v>5938.92712480634</v>
      </c>
      <c r="S32" s="18" t="n">
        <f aca="false">Adequacy_central!Q29</f>
        <v>4926.37607147056</v>
      </c>
      <c r="T32" s="18" t="n">
        <f aca="false">Adequacy_central!R29</f>
        <v>3509.87927719054</v>
      </c>
      <c r="U32" s="18" t="n">
        <f aca="false">Adequacy_central!S29</f>
        <v>2945.50391361057</v>
      </c>
      <c r="V32" s="18" t="n">
        <f aca="false">Adequacy_central!T29</f>
        <v>2476.72537922491</v>
      </c>
      <c r="W32" s="18" t="n">
        <f aca="false">Adequacy_central!U29</f>
        <v>4253.81877212593</v>
      </c>
      <c r="X32" s="18" t="n">
        <f aca="false">Adequacy_central!V29</f>
        <v>4475.97326500072</v>
      </c>
      <c r="Y32" s="15" t="n">
        <v>3948.54239995516</v>
      </c>
      <c r="Z32" s="15" t="n">
        <v>2969.14742651622</v>
      </c>
      <c r="AA32" s="12"/>
      <c r="AB32" s="12" t="n">
        <f aca="false">AB28+1</f>
        <v>2021</v>
      </c>
      <c r="AC32" s="13" t="n">
        <f aca="false">R32*'Inflation indexes'!I124*'Inflation indexes'!$D$162/100</f>
        <v>31035.1466360655</v>
      </c>
      <c r="AD32" s="13" t="n">
        <f aca="false">X32*'Inflation indexes'!$D$162/100*'Inflation indexes'!I124</f>
        <v>23390.1652098376</v>
      </c>
      <c r="AE32" s="18" t="n">
        <f aca="false">S32*'Inflation indexes'!$D$162/100*'Inflation indexes'!I124</f>
        <v>25743.8423724519</v>
      </c>
      <c r="AF32" s="18" t="n">
        <f aca="false">T32*'Inflation indexes'!$D$162/100*'Inflation indexes'!I124</f>
        <v>18341.6323779268</v>
      </c>
      <c r="AG32" s="18" t="n">
        <f aca="false">U32*'Inflation indexes'!$D$162/100*'Inflation indexes'!I124</f>
        <v>15392.3669974296</v>
      </c>
      <c r="AH32" s="18" t="n">
        <f aca="false">V32*'Inflation indexes'!$D$162/100*'Inflation indexes'!I124</f>
        <v>12942.6634990097</v>
      </c>
      <c r="AI32" s="18" t="n">
        <f aca="false">W32*'Inflation indexes'!$D$162/100*'Inflation indexes'!I124</f>
        <v>22229.2489168204</v>
      </c>
      <c r="AJ32" s="18" t="n">
        <f aca="false">Y32*'Inflation indexes'!$D$162/100*'Inflation indexes'!I124</f>
        <v>20633.9612872967</v>
      </c>
      <c r="AK32" s="18" t="n">
        <f aca="false">AJ32*0.82</f>
        <v>16919.8482555833</v>
      </c>
      <c r="AL32" s="13" t="n">
        <f aca="false">Z32*'Inflation indexes'!$D$162/100*'Inflation indexes'!I124</f>
        <v>15515.9212816628</v>
      </c>
      <c r="AM32" s="18" t="n">
        <f aca="false">Adequacy_central!X29</f>
        <v>0.58354132362585</v>
      </c>
      <c r="AN32" s="9" t="n">
        <f aca="false">AN28+1</f>
        <v>2021</v>
      </c>
      <c r="AO32" s="16" t="n">
        <v>6443.47353710083</v>
      </c>
      <c r="AP32" s="14" t="n">
        <f aca="false">Adequacy_high!Q29</f>
        <v>4935.68962644933</v>
      </c>
      <c r="AQ32" s="14" t="n">
        <f aca="false">Adequacy_high!R29</f>
        <v>3476.57440170581</v>
      </c>
      <c r="AR32" s="14" t="n">
        <f aca="false">Adequacy_high!S29</f>
        <v>2919.08744625628</v>
      </c>
      <c r="AS32" s="14" t="n">
        <f aca="false">Adequacy_high!T29</f>
        <v>2470.30747421296</v>
      </c>
      <c r="AT32" s="14" t="n">
        <f aca="false">Adequacy_high!U29</f>
        <v>4246.40969703959</v>
      </c>
      <c r="AU32" s="14" t="n">
        <f aca="false">Adequacy_high!V29</f>
        <v>4465.80340233201</v>
      </c>
      <c r="AV32" s="9"/>
      <c r="AW32" s="9"/>
      <c r="AX32" s="9" t="n">
        <f aca="false">AX28+1</f>
        <v>2021</v>
      </c>
      <c r="AY32" s="11" t="n">
        <f aca="false">AO32*'Inflation indexes'!$D$162/100*'Inflation indexes'!I124</f>
        <v>33671.7629071855</v>
      </c>
      <c r="AZ32" s="11" t="n">
        <f aca="false">AU32*'Inflation indexes'!$D$162/100*'Inflation indexes'!I124</f>
        <v>23337.0203955371</v>
      </c>
      <c r="BA32" s="14" t="n">
        <f aca="false">AP32*'Inflation indexes'!$D$162/100*'Inflation indexes'!I124</f>
        <v>25792.5123659364</v>
      </c>
      <c r="BB32" s="14" t="n">
        <f aca="false">AQ32*'Inflation indexes'!$D$162/100*'Inflation indexes'!I124</f>
        <v>18167.5905564593</v>
      </c>
      <c r="BC32" s="14" t="n">
        <f aca="false">AR32*'Inflation indexes'!$D$162/100*'Inflation indexes'!I124</f>
        <v>15254.3220407029</v>
      </c>
      <c r="BD32" s="14" t="n">
        <f aca="false">AS32*'Inflation indexes'!$D$162/100*'Inflation indexes'!I124</f>
        <v>12909.1253499542</v>
      </c>
      <c r="BE32" s="14" t="n">
        <f aca="false">AT32*'Inflation indexes'!$D$162/100*'Inflation indexes'!I124</f>
        <v>22190.5311944254</v>
      </c>
      <c r="BF32" s="14" t="n">
        <f aca="false">Adequacy_high!X29</f>
        <v>0.582474599911356</v>
      </c>
      <c r="BG32" s="14" t="n">
        <f aca="false">Y32*'Inflation indexes'!$D$162/100*'Inflation indexes'!I124</f>
        <v>20633.9612872967</v>
      </c>
      <c r="BH32" s="14" t="n">
        <f aca="false">BG32*0.82</f>
        <v>16919.8482555833</v>
      </c>
      <c r="BI32" s="11" t="n">
        <f aca="false">Z32*'Inflation indexes'!$D$162/100*'Inflation indexes'!I124</f>
        <v>15515.9212816628</v>
      </c>
    </row>
    <row r="33" customFormat="false" ht="15" hidden="false" customHeight="false" outlineLevel="0" collapsed="false">
      <c r="A33" s="0" t="n">
        <f aca="false">A29+1</f>
        <v>2022</v>
      </c>
      <c r="B33" s="16" t="n">
        <v>5493.35248958259</v>
      </c>
      <c r="C33" s="14" t="n">
        <f aca="false">Adequacy_low!Q30</f>
        <v>4839.63853217475</v>
      </c>
      <c r="D33" s="14" t="n">
        <f aca="false">Adequacy_low!R30</f>
        <v>3432.76207180617</v>
      </c>
      <c r="E33" s="14" t="n">
        <f aca="false">Adequacy_low!S30</f>
        <v>2880.95400541226</v>
      </c>
      <c r="F33" s="14" t="n">
        <f aca="false">Adequacy_low!T30</f>
        <v>2423.40855987211</v>
      </c>
      <c r="G33" s="14" t="n">
        <f aca="false">Adequacy_low!U30</f>
        <v>4171.75146044251</v>
      </c>
      <c r="H33" s="14" t="n">
        <f aca="false">Adequacy_low!V30</f>
        <v>4417.77200429924</v>
      </c>
      <c r="I33" s="9" t="n">
        <f aca="false">I29+1</f>
        <v>2022</v>
      </c>
      <c r="J33" s="16" t="n">
        <f aca="false">B33*'Inflation indexes'!$D$162/100*'Inflation indexes'!I125</f>
        <v>28706.7001252942</v>
      </c>
      <c r="K33" s="14" t="n">
        <f aca="false">H33*'Inflation indexes'!$D$162/100*'Inflation indexes'!I125</f>
        <v>23086.0219492259</v>
      </c>
      <c r="L33" s="14" t="n">
        <f aca="false">C33*'Inflation indexes'!$D$162/100*'Inflation indexes'!I125</f>
        <v>25290.5766235503</v>
      </c>
      <c r="M33" s="14" t="n">
        <f aca="false">D33*'Inflation indexes'!$D$162/100*'Inflation indexes'!I125</f>
        <v>17938.6397620938</v>
      </c>
      <c r="N33" s="14" t="n">
        <f aca="false">E33*'Inflation indexes'!$D$162/100*'Inflation indexes'!I125</f>
        <v>15055.0475078687</v>
      </c>
      <c r="O33" s="14" t="n">
        <f aca="false">F33*'Inflation indexes'!$D$162/100*'Inflation indexes'!I125</f>
        <v>12664.0449418176</v>
      </c>
      <c r="P33" s="14" t="n">
        <f aca="false">G33*'Inflation indexes'!$D$162/100*'Inflation indexes'!I125</f>
        <v>21800.3884511843</v>
      </c>
      <c r="Q33" s="14" t="n">
        <f aca="false">Adequacy_low!X30</f>
        <v>0.606511387758941</v>
      </c>
      <c r="R33" s="17" t="n">
        <v>6013.27706537615</v>
      </c>
      <c r="S33" s="18" t="n">
        <f aca="false">Adequacy_central!Q30</f>
        <v>4804.66606665369</v>
      </c>
      <c r="T33" s="18" t="n">
        <f aca="false">Adequacy_central!R30</f>
        <v>3399.59896513771</v>
      </c>
      <c r="U33" s="18" t="n">
        <f aca="false">Adequacy_central!S30</f>
        <v>2889.65925545784</v>
      </c>
      <c r="V33" s="18" t="n">
        <f aca="false">Adequacy_central!T30</f>
        <v>2402.88929352978</v>
      </c>
      <c r="W33" s="18" t="n">
        <f aca="false">Adequacy_central!U30</f>
        <v>4149.41302447747</v>
      </c>
      <c r="X33" s="18" t="n">
        <f aca="false">Adequacy_central!V30</f>
        <v>4368.46637300045</v>
      </c>
      <c r="Y33" s="15" t="n">
        <v>3978.09089957485</v>
      </c>
      <c r="Z33" s="15" t="n">
        <v>2990.91735064424</v>
      </c>
      <c r="AA33" s="12"/>
      <c r="AB33" s="12" t="n">
        <f aca="false">AB29+1</f>
        <v>2022</v>
      </c>
      <c r="AC33" s="13" t="n">
        <f aca="false">R33*'Inflation indexes'!I125*'Inflation indexes'!$D$162/100</f>
        <v>31423.6783118169</v>
      </c>
      <c r="AD33" s="13" t="n">
        <f aca="false">X33*'Inflation indexes'!$D$162/100*'Inflation indexes'!I125</f>
        <v>22828.3647217192</v>
      </c>
      <c r="AE33" s="18" t="n">
        <f aca="false">S33*'Inflation indexes'!$D$162/100*'Inflation indexes'!I125</f>
        <v>25107.8204501099</v>
      </c>
      <c r="AF33" s="18" t="n">
        <f aca="false">T33*'Inflation indexes'!$D$162/100*'Inflation indexes'!I125</f>
        <v>17765.338784201</v>
      </c>
      <c r="AG33" s="18" t="n">
        <f aca="false">U33*'Inflation indexes'!$D$162/100*'Inflation indexes'!I125</f>
        <v>15100.5386725169</v>
      </c>
      <c r="AH33" s="18" t="n">
        <f aca="false">V33*'Inflation indexes'!$D$162/100*'Inflation indexes'!I125</f>
        <v>12556.8170829105</v>
      </c>
      <c r="AI33" s="18" t="n">
        <f aca="false">W33*'Inflation indexes'!$D$162/100*'Inflation indexes'!I125</f>
        <v>21683.6541284311</v>
      </c>
      <c r="AJ33" s="18" t="n">
        <f aca="false">Y33*'Inflation indexes'!$D$162/100*'Inflation indexes'!I125</f>
        <v>20788.3733552176</v>
      </c>
      <c r="AK33" s="18" t="n">
        <f aca="false">AJ33*0.82</f>
        <v>17046.4661512784</v>
      </c>
      <c r="AL33" s="13" t="n">
        <f aca="false">Z33*'Inflation indexes'!$D$162/100*'Inflation indexes'!I125</f>
        <v>15629.6847230001</v>
      </c>
      <c r="AM33" s="18" t="n">
        <f aca="false">Adequacy_central!X30</f>
        <v>0.555918394231356</v>
      </c>
      <c r="AN33" s="9" t="n">
        <f aca="false">AN29+1</f>
        <v>2022</v>
      </c>
      <c r="AO33" s="16" t="n">
        <v>6594.51537762767</v>
      </c>
      <c r="AP33" s="14" t="n">
        <f aca="false">Adequacy_high!Q30</f>
        <v>4994.70691073242</v>
      </c>
      <c r="AQ33" s="14" t="n">
        <f aca="false">Adequacy_high!R30</f>
        <v>3490.13062708985</v>
      </c>
      <c r="AR33" s="14" t="n">
        <f aca="false">Adequacy_high!S30</f>
        <v>2954.8933777474</v>
      </c>
      <c r="AS33" s="14" t="n">
        <f aca="false">Adequacy_high!T30</f>
        <v>2485.34089248818</v>
      </c>
      <c r="AT33" s="14" t="n">
        <f aca="false">Adequacy_high!U30</f>
        <v>4296.03871164871</v>
      </c>
      <c r="AU33" s="14" t="n">
        <f aca="false">Adequacy_high!V30</f>
        <v>4515.69250345677</v>
      </c>
      <c r="AV33" s="9"/>
      <c r="AW33" s="9"/>
      <c r="AX33" s="9" t="n">
        <f aca="false">AX29+1</f>
        <v>2022</v>
      </c>
      <c r="AY33" s="11" t="n">
        <f aca="false">AO33*'Inflation indexes'!$D$162/100*'Inflation indexes'!I125</f>
        <v>34461.0646733836</v>
      </c>
      <c r="AZ33" s="11" t="n">
        <f aca="false">AU33*'Inflation indexes'!$D$162/100*'Inflation indexes'!I125</f>
        <v>23597.7266706624</v>
      </c>
      <c r="BA33" s="14" t="n">
        <f aca="false">AP33*'Inflation indexes'!$D$162/100*'Inflation indexes'!I125</f>
        <v>26100.9199340537</v>
      </c>
      <c r="BB33" s="14" t="n">
        <f aca="false">AQ33*'Inflation indexes'!$D$162/100*'Inflation indexes'!I125</f>
        <v>18238.4315406613</v>
      </c>
      <c r="BC33" s="14" t="n">
        <f aca="false">AR33*'Inflation indexes'!$D$162/100*'Inflation indexes'!I125</f>
        <v>15441.4336706177</v>
      </c>
      <c r="BD33" s="14" t="n">
        <f aca="false">AS33*'Inflation indexes'!$D$162/100*'Inflation indexes'!I125</f>
        <v>12987.6857247168</v>
      </c>
      <c r="BE33" s="14" t="n">
        <f aca="false">AT33*'Inflation indexes'!$D$162/100*'Inflation indexes'!I125</f>
        <v>22449.8783312784</v>
      </c>
      <c r="BF33" s="14" t="n">
        <f aca="false">Adequacy_high!X30</f>
        <v>0.583285956200368</v>
      </c>
      <c r="BG33" s="14" t="n">
        <f aca="false">Y33*'Inflation indexes'!$D$162/100*'Inflation indexes'!I125</f>
        <v>20788.3733552176</v>
      </c>
      <c r="BH33" s="14" t="n">
        <f aca="false">BG33*0.82</f>
        <v>17046.4661512784</v>
      </c>
      <c r="BI33" s="11" t="n">
        <f aca="false">Z33*'Inflation indexes'!$D$162/100*'Inflation indexes'!I125</f>
        <v>15629.6847230001</v>
      </c>
    </row>
    <row r="34" customFormat="false" ht="15" hidden="false" customHeight="false" outlineLevel="0" collapsed="false">
      <c r="A34" s="0" t="n">
        <f aca="false">A30+1</f>
        <v>2022</v>
      </c>
      <c r="B34" s="16" t="n">
        <v>5490.63926496176</v>
      </c>
      <c r="C34" s="14" t="n">
        <f aca="false">Adequacy_low!Q31</f>
        <v>4864.96625902411</v>
      </c>
      <c r="D34" s="14" t="n">
        <f aca="false">Adequacy_low!R31</f>
        <v>3433.31431553644</v>
      </c>
      <c r="E34" s="14" t="n">
        <f aca="false">Adequacy_low!S31</f>
        <v>2902.87698706528</v>
      </c>
      <c r="F34" s="14" t="n">
        <f aca="false">Adequacy_low!T31</f>
        <v>2429.06780354492</v>
      </c>
      <c r="G34" s="14" t="n">
        <f aca="false">Adequacy_low!U31</f>
        <v>4185.44792600201</v>
      </c>
      <c r="H34" s="14" t="n">
        <f aca="false">Adequacy_low!V31</f>
        <v>4436.36673398598</v>
      </c>
      <c r="I34" s="9" t="n">
        <f aca="false">I30+1</f>
        <v>2022</v>
      </c>
      <c r="J34" s="16" t="n">
        <f aca="false">B34*'Inflation indexes'!$D$162/100*'Inflation indexes'!I126</f>
        <v>28692.5215839188</v>
      </c>
      <c r="K34" s="14" t="n">
        <f aca="false">H34*'Inflation indexes'!$D$162/100*'Inflation indexes'!I126</f>
        <v>23183.1927260949</v>
      </c>
      <c r="L34" s="14" t="n">
        <f aca="false">C34*'Inflation indexes'!$D$162/100*'Inflation indexes'!I126</f>
        <v>25422.9321315755</v>
      </c>
      <c r="M34" s="14" t="n">
        <f aca="false">D34*'Inflation indexes'!$D$162/100*'Inflation indexes'!I126</f>
        <v>17941.5256310038</v>
      </c>
      <c r="N34" s="14" t="n">
        <f aca="false">E34*'Inflation indexes'!$D$162/100*'Inflation indexes'!I126</f>
        <v>15169.6107843668</v>
      </c>
      <c r="O34" s="14" t="n">
        <f aca="false">F34*'Inflation indexes'!$D$162/100*'Inflation indexes'!I126</f>
        <v>12693.6185421572</v>
      </c>
      <c r="P34" s="14" t="n">
        <f aca="false">G34*'Inflation indexes'!$D$162/100*'Inflation indexes'!I126</f>
        <v>21871.9622907183</v>
      </c>
      <c r="Q34" s="14" t="n">
        <f aca="false">Adequacy_low!X31</f>
        <v>0.604275674623602</v>
      </c>
      <c r="R34" s="19" t="n">
        <v>6050.41843066395</v>
      </c>
      <c r="S34" s="18" t="n">
        <f aca="false">Adequacy_central!Q31</f>
        <v>4860.76518828281</v>
      </c>
      <c r="T34" s="18" t="n">
        <f aca="false">Adequacy_central!R31</f>
        <v>3429.17183526614</v>
      </c>
      <c r="U34" s="18" t="n">
        <f aca="false">Adequacy_central!S31</f>
        <v>2926.0525925336</v>
      </c>
      <c r="V34" s="18" t="n">
        <f aca="false">Adequacy_central!T31</f>
        <v>2420.91913632009</v>
      </c>
      <c r="W34" s="18" t="n">
        <f aca="false">Adequacy_central!U31</f>
        <v>4193.97346458109</v>
      </c>
      <c r="X34" s="18" t="n">
        <f aca="false">Adequacy_central!V31</f>
        <v>4419.18144055843</v>
      </c>
      <c r="Y34" s="15" t="n">
        <v>4007.63939919454</v>
      </c>
      <c r="Z34" s="15" t="n">
        <v>3015.5242001642</v>
      </c>
      <c r="AA34" s="12"/>
      <c r="AB34" s="12" t="n">
        <f aca="false">AB30+1</f>
        <v>2022</v>
      </c>
      <c r="AC34" s="13" t="n">
        <f aca="false">R34*'Inflation indexes'!I126*'Inflation indexes'!$D$162/100</f>
        <v>31617.7685395208</v>
      </c>
      <c r="AD34" s="13" t="n">
        <f aca="false">X34*'Inflation indexes'!$D$162/100*'Inflation indexes'!I126</f>
        <v>23093.387262869</v>
      </c>
      <c r="AE34" s="18" t="n">
        <f aca="false">S34*'Inflation indexes'!$D$162/100*'Inflation indexes'!I126</f>
        <v>25400.9785288885</v>
      </c>
      <c r="AF34" s="18" t="n">
        <f aca="false">T34*'Inflation indexes'!$D$162/100*'Inflation indexes'!I126</f>
        <v>17919.8782054799</v>
      </c>
      <c r="AG34" s="18" t="n">
        <f aca="false">U34*'Inflation indexes'!$D$162/100*'Inflation indexes'!I126</f>
        <v>15290.7199172075</v>
      </c>
      <c r="AH34" s="18" t="n">
        <f aca="false">V34*'Inflation indexes'!$D$162/100*'Inflation indexes'!I126</f>
        <v>12651.0359212736</v>
      </c>
      <c r="AI34" s="18" t="n">
        <f aca="false">W34*'Inflation indexes'!$D$162/100*'Inflation indexes'!I126</f>
        <v>21916.5143342765</v>
      </c>
      <c r="AJ34" s="18" t="n">
        <f aca="false">Y34*'Inflation indexes'!$D$162/100*'Inflation indexes'!I126</f>
        <v>20942.7854231385</v>
      </c>
      <c r="AK34" s="18" t="n">
        <f aca="false">AJ34*0.82</f>
        <v>17173.0840469736</v>
      </c>
      <c r="AL34" s="13" t="n">
        <f aca="false">Z34*'Inflation indexes'!$D$162/100*'Inflation indexes'!I126</f>
        <v>15758.2731308143</v>
      </c>
      <c r="AM34" s="18" t="n">
        <f aca="false">Adequacy_central!X31</f>
        <v>0.557883095230559</v>
      </c>
      <c r="AN34" s="9" t="n">
        <f aca="false">AN30+1</f>
        <v>2022</v>
      </c>
      <c r="AO34" s="16" t="n">
        <v>6677.97353987811</v>
      </c>
      <c r="AP34" s="14" t="n">
        <f aca="false">Adequacy_high!Q31</f>
        <v>5039.30423418983</v>
      </c>
      <c r="AQ34" s="14" t="n">
        <f aca="false">Adequacy_high!R31</f>
        <v>3515.83552979425</v>
      </c>
      <c r="AR34" s="14" t="n">
        <f aca="false">Adequacy_high!S31</f>
        <v>2982.85280662557</v>
      </c>
      <c r="AS34" s="14" t="n">
        <f aca="false">Adequacy_high!T31</f>
        <v>2496.64746783583</v>
      </c>
      <c r="AT34" s="14" t="n">
        <f aca="false">Adequacy_high!U31</f>
        <v>4327.27729729864</v>
      </c>
      <c r="AU34" s="14" t="n">
        <f aca="false">Adequacy_high!V31</f>
        <v>4564.09155602681</v>
      </c>
      <c r="AV34" s="9"/>
      <c r="AW34" s="9"/>
      <c r="AX34" s="9" t="n">
        <f aca="false">AX30+1</f>
        <v>2022</v>
      </c>
      <c r="AY34" s="11" t="n">
        <f aca="false">AO34*'Inflation indexes'!$D$162/100*'Inflation indexes'!I126</f>
        <v>34897.1933291134</v>
      </c>
      <c r="AZ34" s="11" t="n">
        <f aca="false">AU34*'Inflation indexes'!$D$162/100*'Inflation indexes'!I126</f>
        <v>23850.64637518</v>
      </c>
      <c r="BA34" s="14" t="n">
        <f aca="false">AP34*'Inflation indexes'!$D$162/100*'Inflation indexes'!I126</f>
        <v>26333.9728818321</v>
      </c>
      <c r="BB34" s="14" t="n">
        <f aca="false">AQ34*'Inflation indexes'!$D$162/100*'Inflation indexes'!I126</f>
        <v>18372.7580625956</v>
      </c>
      <c r="BC34" s="14" t="n">
        <f aca="false">AR34*'Inflation indexes'!$D$162/100*'Inflation indexes'!I126</f>
        <v>15587.5417061028</v>
      </c>
      <c r="BD34" s="14" t="n">
        <f aca="false">AS34*'Inflation indexes'!$D$162/100*'Inflation indexes'!I126</f>
        <v>13046.7706766773</v>
      </c>
      <c r="BE34" s="14" t="n">
        <f aca="false">AT34*'Inflation indexes'!$D$162/100*'Inflation indexes'!I126</f>
        <v>22613.122308848</v>
      </c>
      <c r="BF34" s="14" t="n">
        <f aca="false">Adequacy_high!X31</f>
        <v>0.578716915210799</v>
      </c>
      <c r="BG34" s="14" t="n">
        <f aca="false">Y34*'Inflation indexes'!$D$162/100*'Inflation indexes'!I126</f>
        <v>20942.7854231385</v>
      </c>
      <c r="BH34" s="14" t="n">
        <f aca="false">BG34*0.82</f>
        <v>17173.0840469736</v>
      </c>
      <c r="BI34" s="11" t="n">
        <f aca="false">Z34*'Inflation indexes'!$D$162/100*'Inflation indexes'!I126</f>
        <v>15758.2731308143</v>
      </c>
    </row>
    <row r="35" customFormat="false" ht="15" hidden="false" customHeight="false" outlineLevel="0" collapsed="false">
      <c r="A35" s="0" t="n">
        <f aca="false">A31+1</f>
        <v>2022</v>
      </c>
      <c r="B35" s="16" t="n">
        <v>5521.65658437033</v>
      </c>
      <c r="C35" s="14" t="n">
        <f aca="false">Adequacy_low!Q32</f>
        <v>4908.12996428614</v>
      </c>
      <c r="D35" s="14" t="n">
        <f aca="false">Adequacy_low!R32</f>
        <v>3457.39821556032</v>
      </c>
      <c r="E35" s="14" t="n">
        <f aca="false">Adequacy_low!S32</f>
        <v>2934.66862830996</v>
      </c>
      <c r="F35" s="14" t="n">
        <f aca="false">Adequacy_low!T32</f>
        <v>2445.12387904552</v>
      </c>
      <c r="G35" s="14" t="n">
        <f aca="false">Adequacy_low!U32</f>
        <v>4218.99063042295</v>
      </c>
      <c r="H35" s="14" t="n">
        <f aca="false">Adequacy_low!V32</f>
        <v>4479.16530875857</v>
      </c>
      <c r="I35" s="9" t="n">
        <f aca="false">I31+1</f>
        <v>2022</v>
      </c>
      <c r="J35" s="16" t="n">
        <f aca="false">B35*'Inflation indexes'!$D$162/100*'Inflation indexes'!I127</f>
        <v>28854.6092869455</v>
      </c>
      <c r="K35" s="14" t="n">
        <f aca="false">H35*'Inflation indexes'!$D$162/100*'Inflation indexes'!I127</f>
        <v>23406.8459240494</v>
      </c>
      <c r="L35" s="14" t="n">
        <f aca="false">C35*'Inflation indexes'!$D$162/100*'Inflation indexes'!I127</f>
        <v>25648.4933977792</v>
      </c>
      <c r="M35" s="14" t="n">
        <f aca="false">D35*'Inflation indexes'!$D$162/100*'Inflation indexes'!I127</f>
        <v>18067.381253257</v>
      </c>
      <c r="N35" s="14" t="n">
        <f aca="false">E35*'Inflation indexes'!$D$162/100*'Inflation indexes'!I127</f>
        <v>15335.7448734195</v>
      </c>
      <c r="O35" s="14" t="n">
        <f aca="false">F35*'Inflation indexes'!$D$162/100*'Inflation indexes'!I127</f>
        <v>12777.5230331686</v>
      </c>
      <c r="P35" s="14" t="n">
        <f aca="false">G35*'Inflation indexes'!$D$162/100*'Inflation indexes'!I127</f>
        <v>22047.2469386686</v>
      </c>
      <c r="Q35" s="14" t="n">
        <f aca="false">Adequacy_low!X32</f>
        <v>0.608652042217578</v>
      </c>
      <c r="R35" s="19" t="n">
        <v>6076.4378724429</v>
      </c>
      <c r="S35" s="18" t="n">
        <f aca="false">Adequacy_central!Q32</f>
        <v>4959.96744548217</v>
      </c>
      <c r="T35" s="18" t="n">
        <f aca="false">Adequacy_central!R32</f>
        <v>3510.77130341661</v>
      </c>
      <c r="U35" s="18" t="n">
        <f aca="false">Adequacy_central!S32</f>
        <v>2984.331302153</v>
      </c>
      <c r="V35" s="18" t="n">
        <f aca="false">Adequacy_central!T32</f>
        <v>2461.82650844872</v>
      </c>
      <c r="W35" s="18" t="n">
        <f aca="false">Adequacy_central!U32</f>
        <v>4275.03005749702</v>
      </c>
      <c r="X35" s="18" t="n">
        <f aca="false">Adequacy_central!V32</f>
        <v>4514.90231136615</v>
      </c>
      <c r="Y35" s="15" t="n">
        <v>4037.18789881424</v>
      </c>
      <c r="Z35" s="15" t="n">
        <v>3051.24900374766</v>
      </c>
      <c r="AA35" s="12"/>
      <c r="AB35" s="12" t="n">
        <f aca="false">AB31+1</f>
        <v>2022</v>
      </c>
      <c r="AC35" s="13" t="n">
        <f aca="false">R35*'Inflation indexes'!I127*'Inflation indexes'!$D$162/100</f>
        <v>31753.738753337</v>
      </c>
      <c r="AD35" s="13" t="n">
        <f aca="false">X35*'Inflation indexes'!$D$162/100*'Inflation indexes'!I127</f>
        <v>23593.597351193</v>
      </c>
      <c r="AE35" s="18" t="n">
        <f aca="false">S35*'Inflation indexes'!$D$162/100*'Inflation indexes'!I127</f>
        <v>25919.3813538619</v>
      </c>
      <c r="AF35" s="18" t="n">
        <f aca="false">T35*'Inflation indexes'!$D$162/100*'Inflation indexes'!I127</f>
        <v>18346.2938536695</v>
      </c>
      <c r="AG35" s="18" t="n">
        <f aca="false">U35*'Inflation indexes'!$D$162/100*'Inflation indexes'!I127</f>
        <v>15595.2679038706</v>
      </c>
      <c r="AH35" s="18" t="n">
        <f aca="false">V35*'Inflation indexes'!$D$162/100*'Inflation indexes'!I127</f>
        <v>12864.8062312687</v>
      </c>
      <c r="AI35" s="18" t="n">
        <f aca="false">W35*'Inflation indexes'!$D$162/100*'Inflation indexes'!I127</f>
        <v>22340.0930706544</v>
      </c>
      <c r="AJ35" s="18" t="n">
        <f aca="false">Y35*'Inflation indexes'!$D$162/100*'Inflation indexes'!I127</f>
        <v>21097.1974910594</v>
      </c>
      <c r="AK35" s="18" t="n">
        <f aca="false">AJ35*0.82</f>
        <v>17299.7019426687</v>
      </c>
      <c r="AL35" s="13" t="n">
        <f aca="false">Z35*'Inflation indexes'!$D$162/100*'Inflation indexes'!I127</f>
        <v>15944.9608093221</v>
      </c>
      <c r="AM35" s="18" t="n">
        <f aca="false">Adequacy_central!X32</f>
        <v>0.561557799936084</v>
      </c>
      <c r="AN35" s="9" t="n">
        <f aca="false">AN31+1</f>
        <v>2022</v>
      </c>
      <c r="AO35" s="16" t="n">
        <v>6723.57979786997</v>
      </c>
      <c r="AP35" s="14" t="n">
        <f aca="false">Adequacy_high!Q32</f>
        <v>5084.70801111111</v>
      </c>
      <c r="AQ35" s="14" t="n">
        <f aca="false">Adequacy_high!R32</f>
        <v>3535.19882738708</v>
      </c>
      <c r="AR35" s="14" t="n">
        <f aca="false">Adequacy_high!S32</f>
        <v>3012.95272011153</v>
      </c>
      <c r="AS35" s="14" t="n">
        <f aca="false">Adequacy_high!T32</f>
        <v>2510.66337038691</v>
      </c>
      <c r="AT35" s="14" t="n">
        <f aca="false">Adequacy_high!U32</f>
        <v>4362.13144293395</v>
      </c>
      <c r="AU35" s="14" t="n">
        <f aca="false">Adequacy_high!V32</f>
        <v>4600.89568581023</v>
      </c>
      <c r="AV35" s="9"/>
      <c r="AW35" s="9"/>
      <c r="AX35" s="9" t="n">
        <f aca="false">AX31+1</f>
        <v>2022</v>
      </c>
      <c r="AY35" s="11" t="n">
        <f aca="false">AO35*'Inflation indexes'!$D$162/100*'Inflation indexes'!I127</f>
        <v>35135.5186822546</v>
      </c>
      <c r="AZ35" s="11" t="n">
        <f aca="false">AU35*'Inflation indexes'!$D$162/100*'Inflation indexes'!I127</f>
        <v>24042.9743059051</v>
      </c>
      <c r="BA35" s="14" t="n">
        <f aca="false">AP35*'Inflation indexes'!$D$162/100*'Inflation indexes'!I127</f>
        <v>26571.2401263984</v>
      </c>
      <c r="BB35" s="14" t="n">
        <f aca="false">AQ35*'Inflation indexes'!$D$162/100*'Inflation indexes'!I127</f>
        <v>18473.9451570863</v>
      </c>
      <c r="BC35" s="14" t="n">
        <f aca="false">AR35*'Inflation indexes'!$D$162/100*'Inflation indexes'!I127</f>
        <v>15744.8353063</v>
      </c>
      <c r="BD35" s="14" t="n">
        <f aca="false">AS35*'Inflation indexes'!$D$162/100*'Inflation indexes'!I127</f>
        <v>13120.0138032165</v>
      </c>
      <c r="BE35" s="14" t="n">
        <f aca="false">AT35*'Inflation indexes'!$D$162/100*'Inflation indexes'!I127</f>
        <v>22795.2601761655</v>
      </c>
      <c r="BF35" s="14" t="n">
        <f aca="false">Adequacy_high!X32</f>
        <v>0.574451832710843</v>
      </c>
      <c r="BG35" s="14" t="n">
        <f aca="false">Y35*'Inflation indexes'!$D$162/100*'Inflation indexes'!I127</f>
        <v>21097.1974910594</v>
      </c>
      <c r="BH35" s="14" t="n">
        <f aca="false">BG35*0.82</f>
        <v>17299.7019426687</v>
      </c>
      <c r="BI35" s="11" t="n">
        <f aca="false">Z35*'Inflation indexes'!$D$162/100*'Inflation indexes'!I127</f>
        <v>15944.9608093221</v>
      </c>
    </row>
    <row r="36" customFormat="false" ht="15" hidden="false" customHeight="false" outlineLevel="0" collapsed="false">
      <c r="A36" s="0" t="n">
        <f aca="false">A32+1</f>
        <v>2022</v>
      </c>
      <c r="B36" s="16" t="n">
        <v>5529.4205442549</v>
      </c>
      <c r="C36" s="14" t="n">
        <f aca="false">Adequacy_low!Q33</f>
        <v>4935.52043726069</v>
      </c>
      <c r="D36" s="14" t="n">
        <f aca="false">Adequacy_low!R33</f>
        <v>3473.66549431691</v>
      </c>
      <c r="E36" s="14" t="n">
        <f aca="false">Adequacy_low!S33</f>
        <v>2963.11930745954</v>
      </c>
      <c r="F36" s="14" t="n">
        <f aca="false">Adequacy_low!T33</f>
        <v>2457.01111620257</v>
      </c>
      <c r="G36" s="14" t="n">
        <f aca="false">Adequacy_low!U33</f>
        <v>4243.78910183668</v>
      </c>
      <c r="H36" s="14" t="n">
        <f aca="false">Adequacy_low!V33</f>
        <v>4506.96460508482</v>
      </c>
      <c r="I36" s="9" t="n">
        <f aca="false">I32+1</f>
        <v>2022</v>
      </c>
      <c r="J36" s="16" t="n">
        <f aca="false">B36*'Inflation indexes'!$D$162/100*'Inflation indexes'!I128</f>
        <v>28895.181536517</v>
      </c>
      <c r="K36" s="14" t="n">
        <f aca="false">H36*'Inflation indexes'!$D$162/100*'Inflation indexes'!I128</f>
        <v>23552.1171522921</v>
      </c>
      <c r="L36" s="14" t="n">
        <f aca="false">C36*'Inflation indexes'!$D$162/100*'Inflation indexes'!I128</f>
        <v>25791.6282312823</v>
      </c>
      <c r="M36" s="14" t="n">
        <f aca="false">D36*'Inflation indexes'!$D$162/100*'Inflation indexes'!I128</f>
        <v>18152.3894325074</v>
      </c>
      <c r="N36" s="14" t="n">
        <f aca="false">E36*'Inflation indexes'!$D$162/100*'Inflation indexes'!I128</f>
        <v>15484.4200433193</v>
      </c>
      <c r="O36" s="14" t="n">
        <f aca="false">F36*'Inflation indexes'!$D$162/100*'Inflation indexes'!I128</f>
        <v>12839.6423588505</v>
      </c>
      <c r="P36" s="14" t="n">
        <f aca="false">G36*'Inflation indexes'!$D$162/100*'Inflation indexes'!I128</f>
        <v>22176.8367080835</v>
      </c>
      <c r="Q36" s="14" t="n">
        <f aca="false">Adequacy_low!X33</f>
        <v>0.604955661302082</v>
      </c>
      <c r="R36" s="19" t="n">
        <v>6116.5122940316</v>
      </c>
      <c r="S36" s="18" t="n">
        <f aca="false">Adequacy_central!Q33</f>
        <v>5005.22928146783</v>
      </c>
      <c r="T36" s="18" t="n">
        <f aca="false">Adequacy_central!R33</f>
        <v>3521.44781748494</v>
      </c>
      <c r="U36" s="18" t="n">
        <f aca="false">Adequacy_central!S33</f>
        <v>3015.30667248035</v>
      </c>
      <c r="V36" s="18" t="n">
        <f aca="false">Adequacy_central!T33</f>
        <v>2474.34985714495</v>
      </c>
      <c r="W36" s="18" t="n">
        <f aca="false">Adequacy_central!U33</f>
        <v>4313.36242937618</v>
      </c>
      <c r="X36" s="18" t="n">
        <f aca="false">Adequacy_central!V33</f>
        <v>4556.79002305723</v>
      </c>
      <c r="Y36" s="15" t="n">
        <v>4066.73639843393</v>
      </c>
      <c r="Z36" s="15" t="n">
        <v>3085.58075331567</v>
      </c>
      <c r="AA36" s="12"/>
      <c r="AB36" s="12" t="n">
        <f aca="false">AB32+1</f>
        <v>2022</v>
      </c>
      <c r="AC36" s="13" t="n">
        <f aca="false">R36*'Inflation indexes'!I128*'Inflation indexes'!$D$162/100</f>
        <v>31963.1563003491</v>
      </c>
      <c r="AD36" s="13" t="n">
        <f aca="false">X36*'Inflation indexes'!$D$162/100*'Inflation indexes'!I128</f>
        <v>23812.4906373477</v>
      </c>
      <c r="AE36" s="18" t="n">
        <f aca="false">S36*'Inflation indexes'!$D$162/100*'Inflation indexes'!I128</f>
        <v>26155.9068554067</v>
      </c>
      <c r="AF36" s="18" t="n">
        <f aca="false">T36*'Inflation indexes'!$D$162/100*'Inflation indexes'!I128</f>
        <v>18402.086284307</v>
      </c>
      <c r="AG36" s="18" t="n">
        <f aca="false">U36*'Inflation indexes'!$D$162/100*'Inflation indexes'!I128</f>
        <v>15757.1363929114</v>
      </c>
      <c r="AH36" s="18" t="n">
        <f aca="false">V36*'Inflation indexes'!$D$162/100*'Inflation indexes'!I128</f>
        <v>12930.2496952133</v>
      </c>
      <c r="AI36" s="18" t="n">
        <f aca="false">W36*'Inflation indexes'!$D$162/100*'Inflation indexes'!I128</f>
        <v>22540.4071605864</v>
      </c>
      <c r="AJ36" s="18" t="n">
        <f aca="false">Y36*'Inflation indexes'!$D$162/100*'Inflation indexes'!I128</f>
        <v>21251.6095589803</v>
      </c>
      <c r="AK36" s="18" t="n">
        <f aca="false">AJ36*0.82</f>
        <v>17426.3198383639</v>
      </c>
      <c r="AL36" s="13" t="n">
        <f aca="false">Z36*'Inflation indexes'!$D$162/100*'Inflation indexes'!I128</f>
        <v>16124.3687831404</v>
      </c>
      <c r="AM36" s="18" t="n">
        <f aca="false">Adequacy_central!X33</f>
        <v>0.558357947735787</v>
      </c>
      <c r="AN36" s="9" t="n">
        <f aca="false">AN32+1</f>
        <v>2022</v>
      </c>
      <c r="AO36" s="16" t="n">
        <v>6795.42462104198</v>
      </c>
      <c r="AP36" s="14" t="n">
        <f aca="false">Adequacy_high!Q33</f>
        <v>5117.49429864351</v>
      </c>
      <c r="AQ36" s="14" t="n">
        <f aca="false">Adequacy_high!R33</f>
        <v>3556.06999397722</v>
      </c>
      <c r="AR36" s="14" t="n">
        <f aca="false">Adequacy_high!S33</f>
        <v>3043.96408827254</v>
      </c>
      <c r="AS36" s="14" t="n">
        <f aca="false">Adequacy_high!T33</f>
        <v>2524.07107752811</v>
      </c>
      <c r="AT36" s="14" t="n">
        <f aca="false">Adequacy_high!U33</f>
        <v>4391.20186695377</v>
      </c>
      <c r="AU36" s="14" t="n">
        <f aca="false">Adequacy_high!V33</f>
        <v>4636.17491248858</v>
      </c>
      <c r="AV36" s="9"/>
      <c r="AW36" s="9"/>
      <c r="AX36" s="9" t="n">
        <f aca="false">AX32+1</f>
        <v>2022</v>
      </c>
      <c r="AY36" s="11" t="n">
        <f aca="false">AO36*'Inflation indexes'!$D$162/100*'Inflation indexes'!I128</f>
        <v>35510.9593258807</v>
      </c>
      <c r="AZ36" s="11" t="n">
        <f aca="false">AU36*'Inflation indexes'!$D$162/100*'Inflation indexes'!I128</f>
        <v>24227.3335260404</v>
      </c>
      <c r="BA36" s="14" t="n">
        <f aca="false">AP36*'Inflation indexes'!$D$162/100*'Inflation indexes'!I128</f>
        <v>26742.5719544941</v>
      </c>
      <c r="BB36" s="14" t="n">
        <f aca="false">AQ36*'Inflation indexes'!$D$162/100*'Inflation indexes'!I128</f>
        <v>18583.0119467571</v>
      </c>
      <c r="BC36" s="14" t="n">
        <f aca="false">AR36*'Inflation indexes'!$D$162/100*'Inflation indexes'!I128</f>
        <v>15906.891909797</v>
      </c>
      <c r="BD36" s="14" t="n">
        <f aca="false">AS36*'Inflation indexes'!$D$162/100*'Inflation indexes'!I128</f>
        <v>13190.0786732572</v>
      </c>
      <c r="BE36" s="14" t="n">
        <f aca="false">AT36*'Inflation indexes'!$D$162/100*'Inflation indexes'!I128</f>
        <v>22947.1739567639</v>
      </c>
      <c r="BF36" s="14" t="n">
        <f aca="false">Adequacy_high!X33</f>
        <v>0.565063975749215</v>
      </c>
      <c r="BG36" s="14" t="n">
        <f aca="false">Y36*'Inflation indexes'!$D$162/100*'Inflation indexes'!I128</f>
        <v>21251.6095589803</v>
      </c>
      <c r="BH36" s="14" t="n">
        <f aca="false">BG36*0.82</f>
        <v>17426.3198383639</v>
      </c>
      <c r="BI36" s="11" t="n">
        <f aca="false">Z36*'Inflation indexes'!$D$162/100*'Inflation indexes'!I128</f>
        <v>16124.3687831404</v>
      </c>
    </row>
    <row r="37" customFormat="false" ht="15" hidden="false" customHeight="false" outlineLevel="0" collapsed="false">
      <c r="A37" s="0" t="n">
        <f aca="false">A33+1</f>
        <v>2023</v>
      </c>
      <c r="B37" s="16" t="n">
        <v>5573.29793392239</v>
      </c>
      <c r="C37" s="14" t="n">
        <f aca="false">Adequacy_low!Q34</f>
        <v>4975.53949017326</v>
      </c>
      <c r="D37" s="14" t="n">
        <f aca="false">Adequacy_low!R34</f>
        <v>3483.55555001064</v>
      </c>
      <c r="E37" s="14" t="n">
        <f aca="false">Adequacy_low!S34</f>
        <v>2989.88983536935</v>
      </c>
      <c r="F37" s="14" t="n">
        <f aca="false">Adequacy_low!T34</f>
        <v>2467.28583256971</v>
      </c>
      <c r="G37" s="14" t="n">
        <f aca="false">Adequacy_low!U34</f>
        <v>4275.18515924185</v>
      </c>
      <c r="H37" s="14" t="n">
        <f aca="false">Adequacy_low!V34</f>
        <v>4544.804992247</v>
      </c>
      <c r="I37" s="9" t="n">
        <f aca="false">I33+1</f>
        <v>2023</v>
      </c>
      <c r="J37" s="16" t="n">
        <f aca="false">B37*'Inflation indexes'!$D$162/100*'Inflation indexes'!I129</f>
        <v>29124.4723147537</v>
      </c>
      <c r="K37" s="14" t="n">
        <f aca="false">H37*'Inflation indexes'!$D$162/100*'Inflation indexes'!I129</f>
        <v>23749.8602698055</v>
      </c>
      <c r="L37" s="14" t="n">
        <f aca="false">C37*'Inflation indexes'!$D$162/100*'Inflation indexes'!I129</f>
        <v>26000.7564373164</v>
      </c>
      <c r="M37" s="14" t="n">
        <f aca="false">D37*'Inflation indexes'!$D$162/100*'Inflation indexes'!I129</f>
        <v>18204.0720550154</v>
      </c>
      <c r="N37" s="14" t="n">
        <f aca="false">E37*'Inflation indexes'!$D$162/100*'Inflation indexes'!I129</f>
        <v>15624.3152199641</v>
      </c>
      <c r="O37" s="14" t="n">
        <f aca="false">F37*'Inflation indexes'!$D$162/100*'Inflation indexes'!I129</f>
        <v>12893.335108803</v>
      </c>
      <c r="P37" s="14" t="n">
        <f aca="false">G37*'Inflation indexes'!$D$162/100*'Inflation indexes'!I129</f>
        <v>22340.9035883275</v>
      </c>
      <c r="Q37" s="14" t="n">
        <f aca="false">Adequacy_low!X34</f>
        <v>0.602899413934015</v>
      </c>
      <c r="R37" s="17" t="n">
        <v>6174.52856548636</v>
      </c>
      <c r="S37" s="18" t="n">
        <f aca="false">Adequacy_central!Q34</f>
        <v>5047.37234531062</v>
      </c>
      <c r="T37" s="18" t="n">
        <f aca="false">Adequacy_central!R34</f>
        <v>3554.13918714271</v>
      </c>
      <c r="U37" s="18" t="n">
        <f aca="false">Adequacy_central!S34</f>
        <v>3046.33536459087</v>
      </c>
      <c r="V37" s="18" t="n">
        <f aca="false">Adequacy_central!T34</f>
        <v>2486.04888477872</v>
      </c>
      <c r="W37" s="18" t="n">
        <f aca="false">Adequacy_central!U34</f>
        <v>4346.46555321386</v>
      </c>
      <c r="X37" s="18" t="n">
        <f aca="false">Adequacy_central!V34</f>
        <v>4601.59758726361</v>
      </c>
      <c r="Y37" s="15" t="n">
        <v>4096.28489805363</v>
      </c>
      <c r="Z37" s="15" t="n">
        <v>3109.05364044335</v>
      </c>
      <c r="AA37" s="12"/>
      <c r="AB37" s="12" t="n">
        <f aca="false">AB33+1</f>
        <v>2023</v>
      </c>
      <c r="AC37" s="13" t="n">
        <f aca="false">R37*'Inflation indexes'!I129*'Inflation indexes'!$D$162/100</f>
        <v>32266.3328596902</v>
      </c>
      <c r="AD37" s="13" t="n">
        <f aca="false">X37*'Inflation indexes'!$D$162/100*'Inflation indexes'!I129</f>
        <v>24046.6422435767</v>
      </c>
      <c r="AE37" s="18" t="n">
        <f aca="false">S37*'Inflation indexes'!$D$162/100*'Inflation indexes'!I129</f>
        <v>26376.1345393921</v>
      </c>
      <c r="AF37" s="18" t="n">
        <f aca="false">T37*'Inflation indexes'!$D$162/100*'Inflation indexes'!I129</f>
        <v>18572.9220985444</v>
      </c>
      <c r="AG37" s="18" t="n">
        <f aca="false">U37*'Inflation indexes'!$D$162/100*'Inflation indexes'!I129</f>
        <v>15919.2835264488</v>
      </c>
      <c r="AH37" s="18" t="n">
        <f aca="false">V37*'Inflation indexes'!$D$162/100*'Inflation indexes'!I129</f>
        <v>12991.3854913737</v>
      </c>
      <c r="AI37" s="18" t="n">
        <f aca="false">W37*'Inflation indexes'!$D$162/100*'Inflation indexes'!I129</f>
        <v>22713.3946852393</v>
      </c>
      <c r="AJ37" s="18" t="n">
        <f aca="false">Y37*'Inflation indexes'!$D$162/100*'Inflation indexes'!I129</f>
        <v>21406.0216269012</v>
      </c>
      <c r="AK37" s="18" t="n">
        <f aca="false">AJ37*0.82</f>
        <v>17552.937734059</v>
      </c>
      <c r="AL37" s="13" t="n">
        <f aca="false">Z37*'Inflation indexes'!$D$162/100*'Inflation indexes'!I129</f>
        <v>16247.0314255117</v>
      </c>
      <c r="AM37" s="18" t="n">
        <f aca="false">Adequacy_central!X34</f>
        <v>0.553531034680752</v>
      </c>
      <c r="AN37" s="9" t="n">
        <f aca="false">AN33+1</f>
        <v>2023</v>
      </c>
      <c r="AO37" s="16" t="n">
        <v>6836.31753762888</v>
      </c>
      <c r="AP37" s="14" t="n">
        <f aca="false">Adequacy_high!Q34</f>
        <v>5164.23365717245</v>
      </c>
      <c r="AQ37" s="14" t="n">
        <f aca="false">Adequacy_high!R34</f>
        <v>3581.42364901305</v>
      </c>
      <c r="AR37" s="14" t="n">
        <f aca="false">Adequacy_high!S34</f>
        <v>3073.89156163859</v>
      </c>
      <c r="AS37" s="14" t="n">
        <f aca="false">Adequacy_high!T34</f>
        <v>2536.73389667548</v>
      </c>
      <c r="AT37" s="14" t="n">
        <f aca="false">Adequacy_high!U34</f>
        <v>4432.18232766425</v>
      </c>
      <c r="AU37" s="14" t="n">
        <f aca="false">Adequacy_high!V34</f>
        <v>4683.25654151241</v>
      </c>
      <c r="AV37" s="9"/>
      <c r="AW37" s="9"/>
      <c r="AX37" s="9" t="n">
        <f aca="false">AX33+1</f>
        <v>2023</v>
      </c>
      <c r="AY37" s="11" t="n">
        <f aca="false">AO37*'Inflation indexes'!$D$162/100*'Inflation indexes'!I129</f>
        <v>35724.6540953198</v>
      </c>
      <c r="AZ37" s="11" t="n">
        <f aca="false">AU37*'Inflation indexes'!$D$162/100*'Inflation indexes'!I129</f>
        <v>24473.3687492234</v>
      </c>
      <c r="BA37" s="14" t="n">
        <f aca="false">AP37*'Inflation indexes'!$D$162/100*'Inflation indexes'!I129</f>
        <v>26986.8185692678</v>
      </c>
      <c r="BB37" s="14" t="n">
        <f aca="false">AQ37*'Inflation indexes'!$D$162/100*'Inflation indexes'!I129</f>
        <v>18715.5029481217</v>
      </c>
      <c r="BC37" s="14" t="n">
        <f aca="false">AR37*'Inflation indexes'!$D$162/100*'Inflation indexes'!I129</f>
        <v>16063.2843868965</v>
      </c>
      <c r="BD37" s="14" t="n">
        <f aca="false">AS37*'Inflation indexes'!$D$162/100*'Inflation indexes'!I129</f>
        <v>13256.2509701731</v>
      </c>
      <c r="BE37" s="14" t="n">
        <f aca="false">AT37*'Inflation indexes'!$D$162/100*'Inflation indexes'!I129</f>
        <v>23161.3262069323</v>
      </c>
      <c r="BF37" s="14" t="n">
        <f aca="false">Adequacy_high!X34</f>
        <v>0.564383517142218</v>
      </c>
      <c r="BG37" s="14" t="n">
        <f aca="false">Y37*'Inflation indexes'!$D$162/100*'Inflation indexes'!I129</f>
        <v>21406.0216269012</v>
      </c>
      <c r="BH37" s="14" t="n">
        <f aca="false">BG37*0.82</f>
        <v>17552.937734059</v>
      </c>
      <c r="BI37" s="11" t="n">
        <f aca="false">Z37*'Inflation indexes'!$D$162/100*'Inflation indexes'!I129</f>
        <v>16247.0314255117</v>
      </c>
    </row>
    <row r="38" customFormat="false" ht="15" hidden="false" customHeight="false" outlineLevel="0" collapsed="false">
      <c r="A38" s="0" t="n">
        <f aca="false">A34+1</f>
        <v>2023</v>
      </c>
      <c r="B38" s="16" t="n">
        <v>5584.94960411863</v>
      </c>
      <c r="C38" s="14" t="n">
        <f aca="false">Adequacy_low!Q35</f>
        <v>4999.12288480965</v>
      </c>
      <c r="D38" s="14" t="n">
        <f aca="false">Adequacy_low!R35</f>
        <v>3502.43239122698</v>
      </c>
      <c r="E38" s="14" t="n">
        <f aca="false">Adequacy_low!S35</f>
        <v>3012.88598369359</v>
      </c>
      <c r="F38" s="14" t="n">
        <f aca="false">Adequacy_low!T35</f>
        <v>2475.69390098239</v>
      </c>
      <c r="G38" s="14" t="n">
        <f aca="false">Adequacy_low!U35</f>
        <v>4293.82152974532</v>
      </c>
      <c r="H38" s="14" t="n">
        <f aca="false">Adequacy_low!V35</f>
        <v>4572.22481768005</v>
      </c>
      <c r="I38" s="9" t="n">
        <f aca="false">I34+1</f>
        <v>2023</v>
      </c>
      <c r="J38" s="16" t="n">
        <f aca="false">B38*'Inflation indexes'!$D$162/100*'Inflation indexes'!I130</f>
        <v>29185.360634394</v>
      </c>
      <c r="K38" s="14" t="n">
        <f aca="false">H38*'Inflation indexes'!$D$162/100*'Inflation indexes'!I130</f>
        <v>23893.1484909213</v>
      </c>
      <c r="L38" s="14" t="n">
        <f aca="false">C38*'Inflation indexes'!$D$162/100*'Inflation indexes'!I130</f>
        <v>26123.9965605467</v>
      </c>
      <c r="M38" s="14" t="n">
        <f aca="false">D38*'Inflation indexes'!$D$162/100*'Inflation indexes'!I130</f>
        <v>18302.717066625</v>
      </c>
      <c r="N38" s="14" t="n">
        <f aca="false">E38*'Inflation indexes'!$D$162/100*'Inflation indexes'!I130</f>
        <v>15744.4865607315</v>
      </c>
      <c r="O38" s="14" t="n">
        <f aca="false">F38*'Inflation indexes'!$D$162/100*'Inflation indexes'!I130</f>
        <v>12937.2732866303</v>
      </c>
      <c r="P38" s="14" t="n">
        <f aca="false">G38*'Inflation indexes'!$D$162/100*'Inflation indexes'!I130</f>
        <v>22438.2919682798</v>
      </c>
      <c r="Q38" s="14" t="n">
        <f aca="false">Adequacy_low!X35</f>
        <v>0.610871085413559</v>
      </c>
      <c r="R38" s="19" t="n">
        <v>6193.24387345945</v>
      </c>
      <c r="S38" s="18" t="n">
        <f aca="false">Adequacy_central!Q35</f>
        <v>5090.87035628526</v>
      </c>
      <c r="T38" s="18" t="n">
        <f aca="false">Adequacy_central!R35</f>
        <v>3582.03641532814</v>
      </c>
      <c r="U38" s="18" t="n">
        <f aca="false">Adequacy_central!S35</f>
        <v>3077.52469879647</v>
      </c>
      <c r="V38" s="18" t="n">
        <f aca="false">Adequacy_central!T35</f>
        <v>2500.5050671643</v>
      </c>
      <c r="W38" s="18" t="n">
        <f aca="false">Adequacy_central!U35</f>
        <v>4381.01923013028</v>
      </c>
      <c r="X38" s="18" t="n">
        <f aca="false">Adequacy_central!V35</f>
        <v>4644.66274367058</v>
      </c>
      <c r="Y38" s="15" t="n">
        <v>4125.83339767332</v>
      </c>
      <c r="Z38" s="15" t="n">
        <v>3127.02192183512</v>
      </c>
      <c r="AA38" s="12"/>
      <c r="AB38" s="12" t="n">
        <f aca="false">AB34+1</f>
        <v>2023</v>
      </c>
      <c r="AC38" s="13" t="n">
        <f aca="false">R38*'Inflation indexes'!I130*'Inflation indexes'!$D$162/100</f>
        <v>32364.1337444422</v>
      </c>
      <c r="AD38" s="13" t="n">
        <f aca="false">X38*'Inflation indexes'!$D$162/100*'Inflation indexes'!I130</f>
        <v>24271.6885214494</v>
      </c>
      <c r="AE38" s="18" t="n">
        <f aca="false">S38*'Inflation indexes'!$D$162/100*'Inflation indexes'!I130</f>
        <v>26603.4427923148</v>
      </c>
      <c r="AF38" s="18" t="n">
        <f aca="false">T38*'Inflation indexes'!$D$162/100*'Inflation indexes'!I130</f>
        <v>18718.7050908729</v>
      </c>
      <c r="AG38" s="18" t="n">
        <f aca="false">U38*'Inflation indexes'!$D$162/100*'Inflation indexes'!I130</f>
        <v>16082.2701299566</v>
      </c>
      <c r="AH38" s="18" t="n">
        <f aca="false">V38*'Inflation indexes'!$D$162/100*'Inflation indexes'!I130</f>
        <v>13066.9293952987</v>
      </c>
      <c r="AI38" s="18" t="n">
        <f aca="false">W38*'Inflation indexes'!$D$162/100*'Inflation indexes'!I130</f>
        <v>22893.9623883581</v>
      </c>
      <c r="AJ38" s="18" t="n">
        <f aca="false">Y38*'Inflation indexes'!$D$162/100*'Inflation indexes'!I130</f>
        <v>21560.4336948221</v>
      </c>
      <c r="AK38" s="18" t="n">
        <f aca="false">AJ38*0.82</f>
        <v>17679.5556297542</v>
      </c>
      <c r="AL38" s="13" t="n">
        <f aca="false">Z38*'Inflation indexes'!$D$162/100*'Inflation indexes'!I130</f>
        <v>16340.9285614881</v>
      </c>
      <c r="AM38" s="18" t="n">
        <f aca="false">Adequacy_central!X35</f>
        <v>0.549369579209243</v>
      </c>
      <c r="AN38" s="9" t="n">
        <f aca="false">AN34+1</f>
        <v>2023</v>
      </c>
      <c r="AO38" s="16" t="n">
        <v>6859.88813978302</v>
      </c>
      <c r="AP38" s="14" t="n">
        <f aca="false">Adequacy_high!Q35</f>
        <v>5214.08967291591</v>
      </c>
      <c r="AQ38" s="14" t="n">
        <f aca="false">Adequacy_high!R35</f>
        <v>3605.9071750237</v>
      </c>
      <c r="AR38" s="14" t="n">
        <f aca="false">Adequacy_high!S35</f>
        <v>3107.3008592159</v>
      </c>
      <c r="AS38" s="14" t="n">
        <f aca="false">Adequacy_high!T35</f>
        <v>2553.59852185535</v>
      </c>
      <c r="AT38" s="14" t="n">
        <f aca="false">Adequacy_high!U35</f>
        <v>4472.77420879707</v>
      </c>
      <c r="AU38" s="14" t="n">
        <f aca="false">Adequacy_high!V35</f>
        <v>4730.67485420811</v>
      </c>
      <c r="AV38" s="9"/>
      <c r="AW38" s="9"/>
      <c r="AX38" s="9" t="n">
        <f aca="false">AX34+1</f>
        <v>2023</v>
      </c>
      <c r="AY38" s="11" t="n">
        <f aca="false">AO38*'Inflation indexes'!$D$162/100*'Inflation indexes'!I130</f>
        <v>35847.8273686705</v>
      </c>
      <c r="AZ38" s="11" t="n">
        <f aca="false">AU38*'Inflation indexes'!$D$162/100*'Inflation indexes'!I130</f>
        <v>24721.1633856652</v>
      </c>
      <c r="BA38" s="14" t="n">
        <f aca="false">AP38*'Inflation indexes'!$D$162/100*'Inflation indexes'!I130</f>
        <v>27247.3519495858</v>
      </c>
      <c r="BB38" s="14" t="n">
        <f aca="false">AQ38*'Inflation indexes'!$D$162/100*'Inflation indexes'!I130</f>
        <v>18843.4469022973</v>
      </c>
      <c r="BC38" s="14" t="n">
        <f aca="false">AR38*'Inflation indexes'!$D$162/100*'Inflation indexes'!I130</f>
        <v>16237.8718885665</v>
      </c>
      <c r="BD38" s="14" t="n">
        <f aca="false">AS38*'Inflation indexes'!$D$162/100*'Inflation indexes'!I130</f>
        <v>13344.380712199</v>
      </c>
      <c r="BE38" s="14" t="n">
        <f aca="false">AT38*'Inflation indexes'!$D$162/100*'Inflation indexes'!I130</f>
        <v>23373.4478505755</v>
      </c>
      <c r="BF38" s="14" t="n">
        <f aca="false">Adequacy_high!X35</f>
        <v>0.565142494864847</v>
      </c>
      <c r="BG38" s="14" t="n">
        <f aca="false">Y38*'Inflation indexes'!$D$162/100*'Inflation indexes'!I130</f>
        <v>21560.4336948221</v>
      </c>
      <c r="BH38" s="14" t="n">
        <f aca="false">BG38*0.82</f>
        <v>17679.5556297542</v>
      </c>
      <c r="BI38" s="11" t="n">
        <f aca="false">Z38*'Inflation indexes'!$D$162/100*'Inflation indexes'!I130</f>
        <v>16340.9285614881</v>
      </c>
    </row>
    <row r="39" customFormat="false" ht="15" hidden="false" customHeight="false" outlineLevel="0" collapsed="false">
      <c r="A39" s="0" t="n">
        <f aca="false">A35+1</f>
        <v>2023</v>
      </c>
      <c r="B39" s="16" t="n">
        <v>5625.47812484897</v>
      </c>
      <c r="C39" s="14" t="n">
        <f aca="false">Adequacy_low!Q36</f>
        <v>5029.23747579415</v>
      </c>
      <c r="D39" s="14" t="n">
        <f aca="false">Adequacy_low!R36</f>
        <v>3516.76240087609</v>
      </c>
      <c r="E39" s="14" t="n">
        <f aca="false">Adequacy_low!S36</f>
        <v>3039.42123343901</v>
      </c>
      <c r="F39" s="14" t="n">
        <f aca="false">Adequacy_low!T36</f>
        <v>2485.58404037129</v>
      </c>
      <c r="G39" s="14" t="n">
        <f aca="false">Adequacy_low!U36</f>
        <v>4312.31374205267</v>
      </c>
      <c r="H39" s="14" t="n">
        <f aca="false">Adequacy_low!V36</f>
        <v>4599.14277297061</v>
      </c>
      <c r="I39" s="9" t="n">
        <f aca="false">I35+1</f>
        <v>2023</v>
      </c>
      <c r="J39" s="16" t="n">
        <f aca="false">B39*'Inflation indexes'!$D$162/100*'Inflation indexes'!I131</f>
        <v>29397.1511745667</v>
      </c>
      <c r="K39" s="14" t="n">
        <f aca="false">H39*'Inflation indexes'!$D$162/100*'Inflation indexes'!I131</f>
        <v>24033.814081192</v>
      </c>
      <c r="L39" s="14" t="n">
        <f aca="false">C39*'Inflation indexes'!$D$162/100*'Inflation indexes'!I131</f>
        <v>26281.3668611832</v>
      </c>
      <c r="M39" s="14" t="n">
        <f aca="false">D39*'Inflation indexes'!$D$162/100*'Inflation indexes'!I131</f>
        <v>18377.6016276593</v>
      </c>
      <c r="N39" s="14" t="n">
        <f aca="false">E39*'Inflation indexes'!$D$162/100*'Inflation indexes'!I131</f>
        <v>15883.1522405028</v>
      </c>
      <c r="O39" s="14" t="n">
        <f aca="false">F39*'Inflation indexes'!$D$162/100*'Inflation indexes'!I131</f>
        <v>12988.9563465055</v>
      </c>
      <c r="P39" s="14" t="n">
        <f aca="false">G39*'Inflation indexes'!$D$162/100*'Inflation indexes'!I131</f>
        <v>22534.9270184367</v>
      </c>
      <c r="Q39" s="14" t="n">
        <f aca="false">Adequacy_low!X36</f>
        <v>0.60336880015529</v>
      </c>
      <c r="R39" s="19" t="n">
        <v>6235.04465711908</v>
      </c>
      <c r="S39" s="18" t="n">
        <f aca="false">Adequacy_central!Q36</f>
        <v>5138.85418124729</v>
      </c>
      <c r="T39" s="18" t="n">
        <f aca="false">Adequacy_central!R36</f>
        <v>3606.84024837058</v>
      </c>
      <c r="U39" s="18" t="n">
        <f aca="false">Adequacy_central!S36</f>
        <v>3113.37094492352</v>
      </c>
      <c r="V39" s="18" t="n">
        <f aca="false">Adequacy_central!T36</f>
        <v>2515.5834698104</v>
      </c>
      <c r="W39" s="18" t="n">
        <f aca="false">Adequacy_central!U36</f>
        <v>4415.61452205146</v>
      </c>
      <c r="X39" s="18" t="n">
        <f aca="false">Adequacy_central!V36</f>
        <v>4685.20115054732</v>
      </c>
      <c r="Y39" s="15" t="n">
        <v>4155.38189729301</v>
      </c>
      <c r="Z39" s="15" t="n">
        <v>3150.62644118665</v>
      </c>
      <c r="AA39" s="12"/>
      <c r="AB39" s="12" t="n">
        <f aca="false">AB35+1</f>
        <v>2023</v>
      </c>
      <c r="AC39" s="13" t="n">
        <f aca="false">R39*'Inflation indexes'!I131*'Inflation indexes'!$D$162/100</f>
        <v>32582.5727693901</v>
      </c>
      <c r="AD39" s="13" t="n">
        <f aca="false">X39*'Inflation indexes'!$D$162/100*'Inflation indexes'!I131</f>
        <v>24483.5307238158</v>
      </c>
      <c r="AE39" s="18" t="n">
        <f aca="false">S39*'Inflation indexes'!$D$162/100*'Inflation indexes'!I131</f>
        <v>26854.192635268</v>
      </c>
      <c r="AF39" s="18" t="n">
        <f aca="false">T39*'Inflation indexes'!$D$162/100*'Inflation indexes'!I131</f>
        <v>18848.3228786368</v>
      </c>
      <c r="AG39" s="18" t="n">
        <f aca="false">U39*'Inflation indexes'!$D$162/100*'Inflation indexes'!I131</f>
        <v>16269.5924327103</v>
      </c>
      <c r="AH39" s="18" t="n">
        <f aca="false">V39*'Inflation indexes'!$D$162/100*'Inflation indexes'!I131</f>
        <v>13145.724845609</v>
      </c>
      <c r="AI39" s="18" t="n">
        <f aca="false">W39*'Inflation indexes'!$D$162/100*'Inflation indexes'!I131</f>
        <v>23074.7475596741</v>
      </c>
      <c r="AJ39" s="18" t="n">
        <f aca="false">Y39*'Inflation indexes'!$D$162/100*'Inflation indexes'!I131</f>
        <v>21714.845762743</v>
      </c>
      <c r="AK39" s="18" t="n">
        <f aca="false">AJ39*0.82</f>
        <v>17806.1735254493</v>
      </c>
      <c r="AL39" s="13" t="n">
        <f aca="false">Z39*'Inflation indexes'!$D$162/100*'Inflation indexes'!I131</f>
        <v>16464.2790764807</v>
      </c>
      <c r="AM39" s="18" t="n">
        <f aca="false">Adequacy_central!X36</f>
        <v>0.552330392946954</v>
      </c>
      <c r="AN39" s="9" t="n">
        <f aca="false">AN35+1</f>
        <v>2023</v>
      </c>
      <c r="AO39" s="16" t="n">
        <v>6889.64438586857</v>
      </c>
      <c r="AP39" s="14" t="n">
        <f aca="false">Adequacy_high!Q36</f>
        <v>5262.28608968636</v>
      </c>
      <c r="AQ39" s="14" t="n">
        <f aca="false">Adequacy_high!R36</f>
        <v>3636.75516893078</v>
      </c>
      <c r="AR39" s="14" t="n">
        <f aca="false">Adequacy_high!S36</f>
        <v>3142.29373028637</v>
      </c>
      <c r="AS39" s="14" t="n">
        <f aca="false">Adequacy_high!T36</f>
        <v>2570.52203495752</v>
      </c>
      <c r="AT39" s="14" t="n">
        <f aca="false">Adequacy_high!U36</f>
        <v>4511.07799026866</v>
      </c>
      <c r="AU39" s="14" t="n">
        <f aca="false">Adequacy_high!V36</f>
        <v>4779.97543160253</v>
      </c>
      <c r="AV39" s="9"/>
      <c r="AW39" s="9"/>
      <c r="AX39" s="9" t="n">
        <f aca="false">AX35+1</f>
        <v>2023</v>
      </c>
      <c r="AY39" s="11" t="n">
        <f aca="false">AO39*'Inflation indexes'!$D$162/100*'Inflation indexes'!I131</f>
        <v>36003.3250606268</v>
      </c>
      <c r="AZ39" s="11" t="n">
        <f aca="false">AU39*'Inflation indexes'!$D$162/100*'Inflation indexes'!I131</f>
        <v>24978.7942029028</v>
      </c>
      <c r="BA39" s="14" t="n">
        <f aca="false">AP39*'Inflation indexes'!$D$162/100*'Inflation indexes'!I131</f>
        <v>27499.2127369587</v>
      </c>
      <c r="BB39" s="14" t="n">
        <f aca="false">AQ39*'Inflation indexes'!$D$162/100*'Inflation indexes'!I131</f>
        <v>19004.6497583377</v>
      </c>
      <c r="BC39" s="14" t="n">
        <f aca="false">AR39*'Inflation indexes'!$D$162/100*'Inflation indexes'!I131</f>
        <v>16420.7346956133</v>
      </c>
      <c r="BD39" s="14" t="n">
        <f aca="false">AS39*'Inflation indexes'!$D$162/100*'Inflation indexes'!I131</f>
        <v>13432.8181857839</v>
      </c>
      <c r="BE39" s="14" t="n">
        <f aca="false">AT39*'Inflation indexes'!$D$162/100*'Inflation indexes'!I131</f>
        <v>23573.6125351565</v>
      </c>
      <c r="BF39" s="14" t="n">
        <f aca="false">Adequacy_high!X36</f>
        <v>0.558369726948537</v>
      </c>
      <c r="BG39" s="14" t="n">
        <f aca="false">Y39*'Inflation indexes'!$D$162/100*'Inflation indexes'!I131</f>
        <v>21714.845762743</v>
      </c>
      <c r="BH39" s="14" t="n">
        <f aca="false">BG39*0.82</f>
        <v>17806.1735254493</v>
      </c>
      <c r="BI39" s="11" t="n">
        <f aca="false">Z39*'Inflation indexes'!$D$162/100*'Inflation indexes'!I131</f>
        <v>16464.2790764807</v>
      </c>
    </row>
    <row r="40" customFormat="false" ht="15" hidden="false" customHeight="false" outlineLevel="0" collapsed="false">
      <c r="A40" s="0" t="n">
        <f aca="false">A36+1</f>
        <v>2023</v>
      </c>
      <c r="B40" s="16" t="n">
        <v>5675.10511977746</v>
      </c>
      <c r="C40" s="14" t="n">
        <f aca="false">Adequacy_low!Q37</f>
        <v>5060.68188280164</v>
      </c>
      <c r="D40" s="14" t="n">
        <f aca="false">Adequacy_low!R37</f>
        <v>3531.99656309954</v>
      </c>
      <c r="E40" s="14" t="n">
        <f aca="false">Adequacy_low!S37</f>
        <v>3068.8230052498</v>
      </c>
      <c r="F40" s="14" t="n">
        <f aca="false">Adequacy_low!T37</f>
        <v>2496.45792490166</v>
      </c>
      <c r="G40" s="14" t="n">
        <f aca="false">Adequacy_low!U37</f>
        <v>4335.13362978159</v>
      </c>
      <c r="H40" s="14" t="n">
        <f aca="false">Adequacy_low!V37</f>
        <v>4633.11431983672</v>
      </c>
      <c r="I40" s="9" t="n">
        <f aca="false">I36+1</f>
        <v>2023</v>
      </c>
      <c r="J40" s="16" t="n">
        <f aca="false">B40*'Inflation indexes'!$D$162/100*'Inflation indexes'!I132</f>
        <v>29656.4877571423</v>
      </c>
      <c r="K40" s="14" t="n">
        <f aca="false">H40*'Inflation indexes'!$D$162/100*'Inflation indexes'!I132</f>
        <v>24211.3397379794</v>
      </c>
      <c r="L40" s="14" t="n">
        <f aca="false">C40*'Inflation indexes'!$D$162/100*'Inflation indexes'!I132</f>
        <v>26445.6864027188</v>
      </c>
      <c r="M40" s="14" t="n">
        <f aca="false">D40*'Inflation indexes'!$D$162/100*'Inflation indexes'!I132</f>
        <v>18457.2110332888</v>
      </c>
      <c r="N40" s="14" t="n">
        <f aca="false">E40*'Inflation indexes'!$D$162/100*'Inflation indexes'!I132</f>
        <v>16036.7975505617</v>
      </c>
      <c r="O40" s="14" t="n">
        <f aca="false">F40*'Inflation indexes'!$D$162/100*'Inflation indexes'!I132</f>
        <v>13045.7801791291</v>
      </c>
      <c r="P40" s="14" t="n">
        <f aca="false">G40*'Inflation indexes'!$D$162/100*'Inflation indexes'!I132</f>
        <v>22654.1772713868</v>
      </c>
      <c r="Q40" s="14" t="n">
        <f aca="false">Adequacy_low!X37</f>
        <v>0.59406478835607</v>
      </c>
      <c r="R40" s="19" t="n">
        <v>6264.56600604263</v>
      </c>
      <c r="S40" s="18" t="n">
        <f aca="false">Adequacy_central!Q37</f>
        <v>5181.79002931913</v>
      </c>
      <c r="T40" s="18" t="n">
        <f aca="false">Adequacy_central!R37</f>
        <v>3636.83766923189</v>
      </c>
      <c r="U40" s="18" t="n">
        <f aca="false">Adequacy_central!S37</f>
        <v>3147.57041746552</v>
      </c>
      <c r="V40" s="18" t="n">
        <f aca="false">Adequacy_central!T37</f>
        <v>2527.90473013776</v>
      </c>
      <c r="W40" s="18" t="n">
        <f aca="false">Adequacy_central!U37</f>
        <v>4448.5633357616</v>
      </c>
      <c r="X40" s="18" t="n">
        <f aca="false">Adequacy_central!V37</f>
        <v>4734.4971587978</v>
      </c>
      <c r="Y40" s="15" t="n">
        <v>4184.93039691271</v>
      </c>
      <c r="Z40" s="15" t="n">
        <v>3168.6794597389</v>
      </c>
      <c r="AA40" s="12"/>
      <c r="AB40" s="12" t="n">
        <f aca="false">AB36+1</f>
        <v>2023</v>
      </c>
      <c r="AC40" s="13" t="n">
        <f aca="false">R40*'Inflation indexes'!I132*'Inflation indexes'!$D$162/100</f>
        <v>32736.8429554831</v>
      </c>
      <c r="AD40" s="13" t="n">
        <f aca="false">X40*'Inflation indexes'!$D$162/100*'Inflation indexes'!I132</f>
        <v>24741.1376640047</v>
      </c>
      <c r="AE40" s="18" t="n">
        <f aca="false">S40*'Inflation indexes'!$D$162/100*'Inflation indexes'!I132</f>
        <v>27078.563184502</v>
      </c>
      <c r="AF40" s="18" t="n">
        <f aca="false">T40*'Inflation indexes'!$D$162/100*'Inflation indexes'!I132</f>
        <v>19005.0808814831</v>
      </c>
      <c r="AG40" s="18" t="n">
        <f aca="false">U40*'Inflation indexes'!$D$162/100*'Inflation indexes'!I132</f>
        <v>16448.3091643543</v>
      </c>
      <c r="AH40" s="18" t="n">
        <f aca="false">V40*'Inflation indexes'!$D$162/100*'Inflation indexes'!I132</f>
        <v>13210.1122531264</v>
      </c>
      <c r="AI40" s="18" t="n">
        <f aca="false">W40*'Inflation indexes'!$D$162/100*'Inflation indexes'!I132</f>
        <v>23246.928703421</v>
      </c>
      <c r="AJ40" s="18" t="n">
        <f aca="false">Y40*'Inflation indexes'!$D$162/100*'Inflation indexes'!I132</f>
        <v>21869.257830664</v>
      </c>
      <c r="AK40" s="18" t="n">
        <f aca="false">AJ40*0.82</f>
        <v>17932.7914211445</v>
      </c>
      <c r="AL40" s="13" t="n">
        <f aca="false">Z40*'Inflation indexes'!$D$162/100*'Inflation indexes'!I132</f>
        <v>16558.6190247944</v>
      </c>
      <c r="AM40" s="18" t="n">
        <f aca="false">Adequacy_central!X37</f>
        <v>0.549418198547303</v>
      </c>
      <c r="AN40" s="9" t="n">
        <f aca="false">AN36+1</f>
        <v>2023</v>
      </c>
      <c r="AO40" s="16" t="n">
        <v>6915.67881255117</v>
      </c>
      <c r="AP40" s="14" t="n">
        <f aca="false">Adequacy_high!Q37</f>
        <v>5298.41191031072</v>
      </c>
      <c r="AQ40" s="14" t="n">
        <f aca="false">Adequacy_high!R37</f>
        <v>3658.19397252448</v>
      </c>
      <c r="AR40" s="14" t="n">
        <f aca="false">Adequacy_high!S37</f>
        <v>3169.49944890376</v>
      </c>
      <c r="AS40" s="14" t="n">
        <f aca="false">Adequacy_high!T37</f>
        <v>2579.17602580536</v>
      </c>
      <c r="AT40" s="14" t="n">
        <f aca="false">Adequacy_high!U37</f>
        <v>4541.07893878823</v>
      </c>
      <c r="AU40" s="14" t="n">
        <f aca="false">Adequacy_high!V37</f>
        <v>4815.48692492837</v>
      </c>
      <c r="AV40" s="9"/>
      <c r="AW40" s="9"/>
      <c r="AX40" s="9" t="n">
        <f aca="false">AX36+1</f>
        <v>2023</v>
      </c>
      <c r="AY40" s="11" t="n">
        <f aca="false">AO40*'Inflation indexes'!$D$162/100*'Inflation indexes'!I132</f>
        <v>36139.373581294</v>
      </c>
      <c r="AZ40" s="11" t="n">
        <f aca="false">AU40*'Inflation indexes'!$D$162/100*'Inflation indexes'!I132</f>
        <v>25164.3671825795</v>
      </c>
      <c r="BA40" s="14" t="n">
        <f aca="false">AP40*'Inflation indexes'!$D$162/100*'Inflation indexes'!I132</f>
        <v>27687.9960166427</v>
      </c>
      <c r="BB40" s="14" t="n">
        <f aca="false">AQ40*'Inflation indexes'!$D$162/100*'Inflation indexes'!I132</f>
        <v>19116.6828577932</v>
      </c>
      <c r="BC40" s="14" t="n">
        <f aca="false">AR40*'Inflation indexes'!$D$162/100*'Inflation indexes'!I132</f>
        <v>16562.9040553119</v>
      </c>
      <c r="BD40" s="14" t="n">
        <f aca="false">AS40*'Inflation indexes'!$D$162/100*'Inflation indexes'!I132</f>
        <v>13478.0414844212</v>
      </c>
      <c r="BE40" s="14" t="n">
        <f aca="false">AT40*'Inflation indexes'!$D$162/100*'Inflation indexes'!I132</f>
        <v>23730.3889725431</v>
      </c>
      <c r="BF40" s="14" t="n">
        <f aca="false">Adequacy_high!X37</f>
        <v>0.555796848519314</v>
      </c>
      <c r="BG40" s="14" t="n">
        <f aca="false">Y40*'Inflation indexes'!$D$162/100*'Inflation indexes'!I132</f>
        <v>21869.257830664</v>
      </c>
      <c r="BH40" s="14" t="n">
        <f aca="false">BG40*0.82</f>
        <v>17932.7914211445</v>
      </c>
      <c r="BI40" s="11" t="n">
        <f aca="false">Z40*'Inflation indexes'!$D$162/100*'Inflation indexes'!I132</f>
        <v>16558.6190247944</v>
      </c>
    </row>
    <row r="41" customFormat="false" ht="15" hidden="false" customHeight="false" outlineLevel="0" collapsed="false">
      <c r="A41" s="0" t="n">
        <f aca="false">A37+1</f>
        <v>2024</v>
      </c>
      <c r="B41" s="16" t="n">
        <v>5681.41305132714</v>
      </c>
      <c r="C41" s="14" t="n">
        <f aca="false">Adequacy_low!Q38</f>
        <v>5097.19131656131</v>
      </c>
      <c r="D41" s="14" t="n">
        <f aca="false">Adequacy_low!R38</f>
        <v>3539.86547927154</v>
      </c>
      <c r="E41" s="14" t="n">
        <f aca="false">Adequacy_low!S38</f>
        <v>3099.66351139001</v>
      </c>
      <c r="F41" s="14" t="n">
        <f aca="false">Adequacy_low!T38</f>
        <v>2505.83831247801</v>
      </c>
      <c r="G41" s="14" t="n">
        <f aca="false">Adequacy_low!U38</f>
        <v>4368.78841816897</v>
      </c>
      <c r="H41" s="14" t="n">
        <f aca="false">Adequacy_low!V38</f>
        <v>4663.73317578976</v>
      </c>
      <c r="I41" s="9" t="n">
        <f aca="false">I37+1</f>
        <v>2024</v>
      </c>
      <c r="J41" s="16" t="n">
        <f aca="false">B41*'Inflation indexes'!$D$162/100*'Inflation indexes'!I133</f>
        <v>29689.451216114</v>
      </c>
      <c r="K41" s="14" t="n">
        <f aca="false">H41*'Inflation indexes'!$D$162/100*'Inflation indexes'!I133</f>
        <v>24371.3451841419</v>
      </c>
      <c r="L41" s="14" t="n">
        <f aca="false">C41*'Inflation indexes'!$D$162/100*'Inflation indexes'!I133</f>
        <v>26636.4743357107</v>
      </c>
      <c r="M41" s="14" t="n">
        <f aca="false">D41*'Inflation indexes'!$D$162/100*'Inflation indexes'!I133</f>
        <v>18498.3317546132</v>
      </c>
      <c r="N41" s="14" t="n">
        <f aca="false">E41*'Inflation indexes'!$D$162/100*'Inflation indexes'!I133</f>
        <v>16197.9612776588</v>
      </c>
      <c r="O41" s="14" t="n">
        <f aca="false">F41*'Inflation indexes'!$D$162/100*'Inflation indexes'!I133</f>
        <v>13094.7994207897</v>
      </c>
      <c r="P41" s="14" t="n">
        <f aca="false">G41*'Inflation indexes'!$D$162/100*'Inflation indexes'!I133</f>
        <v>22830.0476383165</v>
      </c>
      <c r="Q41" s="14" t="n">
        <f aca="false">Adequacy_low!X38</f>
        <v>0.599204414464191</v>
      </c>
      <c r="R41" s="17" t="n">
        <v>6295.91853713557</v>
      </c>
      <c r="S41" s="18" t="n">
        <f aca="false">Adequacy_central!Q38</f>
        <v>5223.75363032075</v>
      </c>
      <c r="T41" s="18" t="n">
        <f aca="false">Adequacy_central!R38</f>
        <v>3658.10978511826</v>
      </c>
      <c r="U41" s="18" t="n">
        <f aca="false">Adequacy_central!S38</f>
        <v>3184.06309241936</v>
      </c>
      <c r="V41" s="18" t="n">
        <f aca="false">Adequacy_central!T38</f>
        <v>2532.40106545236</v>
      </c>
      <c r="W41" s="18" t="n">
        <f aca="false">Adequacy_central!U38</f>
        <v>4480.02152653509</v>
      </c>
      <c r="X41" s="18" t="n">
        <f aca="false">Adequacy_central!V38</f>
        <v>4772.76950692757</v>
      </c>
      <c r="Y41" s="15" t="n">
        <v>4214.4788965324</v>
      </c>
      <c r="Z41" s="15" t="n">
        <v>3192.4154906402</v>
      </c>
      <c r="AA41" s="12"/>
      <c r="AB41" s="12" t="n">
        <f aca="false">AB37+1</f>
        <v>2024</v>
      </c>
      <c r="AC41" s="13" t="n">
        <f aca="false">R41*'Inflation indexes'!I133*'Inflation indexes'!$D$162/100</f>
        <v>32900.6823795799</v>
      </c>
      <c r="AD41" s="13" t="n">
        <f aca="false">X41*'Inflation indexes'!$D$162/100*'Inflation indexes'!I133</f>
        <v>24941.1380868677</v>
      </c>
      <c r="AE41" s="18" t="n">
        <f aca="false">S41*'Inflation indexes'!$D$162/100*'Inflation indexes'!I133</f>
        <v>27297.8530466427</v>
      </c>
      <c r="AF41" s="18" t="n">
        <f aca="false">T41*'Inflation indexes'!$D$162/100*'Inflation indexes'!I133</f>
        <v>19116.2429183155</v>
      </c>
      <c r="AG41" s="18" t="n">
        <f aca="false">U41*'Inflation indexes'!$D$162/100*'Inflation indexes'!I133</f>
        <v>16639.009520586</v>
      </c>
      <c r="AH41" s="18" t="n">
        <f aca="false">V41*'Inflation indexes'!$D$162/100*'Inflation indexes'!I133</f>
        <v>13233.6088246251</v>
      </c>
      <c r="AI41" s="18" t="n">
        <f aca="false">W41*'Inflation indexes'!$D$162/100*'Inflation indexes'!I133</f>
        <v>23411.3202750035</v>
      </c>
      <c r="AJ41" s="18" t="n">
        <f aca="false">Y41*'Inflation indexes'!$D$162/100*'Inflation indexes'!I133</f>
        <v>22023.6698985849</v>
      </c>
      <c r="AK41" s="18" t="n">
        <f aca="false">AJ41*0.82</f>
        <v>18059.4093168396</v>
      </c>
      <c r="AL41" s="13" t="n">
        <f aca="false">Z41*'Inflation indexes'!$D$162/100*'Inflation indexes'!I133</f>
        <v>16682.6567817998</v>
      </c>
      <c r="AM41" s="18" t="n">
        <f aca="false">Adequacy_central!X38</f>
        <v>0.543035481185612</v>
      </c>
      <c r="AN41" s="9" t="n">
        <f aca="false">AN37+1</f>
        <v>2024</v>
      </c>
      <c r="AO41" s="16" t="n">
        <v>6914.25126512739</v>
      </c>
      <c r="AP41" s="14" t="n">
        <f aca="false">Adequacy_high!Q38</f>
        <v>5356.55788701821</v>
      </c>
      <c r="AQ41" s="14" t="n">
        <f aca="false">Adequacy_high!R38</f>
        <v>3682.75771250424</v>
      </c>
      <c r="AR41" s="14" t="n">
        <f aca="false">Adequacy_high!S38</f>
        <v>3200.57468525041</v>
      </c>
      <c r="AS41" s="14" t="n">
        <f aca="false">Adequacy_high!T38</f>
        <v>2579.33305626324</v>
      </c>
      <c r="AT41" s="14" t="n">
        <f aca="false">Adequacy_high!U38</f>
        <v>4585.12576355587</v>
      </c>
      <c r="AU41" s="14" t="n">
        <f aca="false">Adequacy_high!V38</f>
        <v>4860.05376903669</v>
      </c>
      <c r="AV41" s="9"/>
      <c r="AW41" s="9"/>
      <c r="AX41" s="9" t="n">
        <f aca="false">AX37+1</f>
        <v>2024</v>
      </c>
      <c r="AY41" s="11" t="n">
        <f aca="false">AO41*'Inflation indexes'!$D$162/100*'Inflation indexes'!I133</f>
        <v>36131.9136238479</v>
      </c>
      <c r="AZ41" s="11" t="n">
        <f aca="false">AU41*'Inflation indexes'!$D$162/100*'Inflation indexes'!I133</f>
        <v>25397.260853935</v>
      </c>
      <c r="BA41" s="14" t="n">
        <f aca="false">AP41*'Inflation indexes'!$D$162/100*'Inflation indexes'!I133</f>
        <v>27991.8503788012</v>
      </c>
      <c r="BB41" s="14" t="n">
        <f aca="false">AQ41*'Inflation indexes'!$D$162/100*'Inflation indexes'!I133</f>
        <v>19245.0459873924</v>
      </c>
      <c r="BC41" s="14" t="n">
        <f aca="false">AR41*'Inflation indexes'!$D$162/100*'Inflation indexes'!I133</f>
        <v>16725.2944158099</v>
      </c>
      <c r="BD41" s="14" t="n">
        <f aca="false">AS41*'Inflation indexes'!$D$162/100*'Inflation indexes'!I133</f>
        <v>13478.862081001</v>
      </c>
      <c r="BE41" s="14" t="n">
        <f aca="false">AT41*'Inflation indexes'!$D$162/100*'Inflation indexes'!I133</f>
        <v>23960.5651704976</v>
      </c>
      <c r="BF41" s="14" t="n">
        <f aca="false">Adequacy_high!X38</f>
        <v>0.550677836816066</v>
      </c>
      <c r="BG41" s="14" t="n">
        <f aca="false">Y41*'Inflation indexes'!$D$162/100*'Inflation indexes'!I133</f>
        <v>22023.6698985849</v>
      </c>
      <c r="BH41" s="14" t="n">
        <f aca="false">BG41*0.82</f>
        <v>18059.4093168396</v>
      </c>
      <c r="BI41" s="11" t="n">
        <f aca="false">Z41*'Inflation indexes'!$D$162/100*'Inflation indexes'!I133</f>
        <v>16682.6567817998</v>
      </c>
    </row>
    <row r="42" customFormat="false" ht="15" hidden="false" customHeight="false" outlineLevel="0" collapsed="false">
      <c r="A42" s="0" t="n">
        <f aca="false">A38+1</f>
        <v>2024</v>
      </c>
      <c r="B42" s="16" t="n">
        <v>5711.87190465128</v>
      </c>
      <c r="C42" s="14" t="n">
        <f aca="false">Adequacy_low!Q39</f>
        <v>5148.77540935161</v>
      </c>
      <c r="D42" s="14" t="n">
        <f aca="false">Adequacy_low!R39</f>
        <v>3566.64105062506</v>
      </c>
      <c r="E42" s="14" t="n">
        <f aca="false">Adequacy_low!S39</f>
        <v>3128.68396891964</v>
      </c>
      <c r="F42" s="14" t="n">
        <f aca="false">Adequacy_low!T39</f>
        <v>2510.48440225971</v>
      </c>
      <c r="G42" s="14" t="n">
        <f aca="false">Adequacy_low!U39</f>
        <v>4404.52102136187</v>
      </c>
      <c r="H42" s="14" t="n">
        <f aca="false">Adequacy_low!V39</f>
        <v>4713.56695977838</v>
      </c>
      <c r="I42" s="9" t="n">
        <f aca="false">I38+1</f>
        <v>2024</v>
      </c>
      <c r="J42" s="16" t="n">
        <f aca="false">B42*'Inflation indexes'!$D$162/100*'Inflation indexes'!I134</f>
        <v>29848.6205339749</v>
      </c>
      <c r="K42" s="14" t="n">
        <f aca="false">H42*'Inflation indexes'!$D$162/100*'Inflation indexes'!I134</f>
        <v>24631.7623876225</v>
      </c>
      <c r="L42" s="14" t="n">
        <f aca="false">C42*'Inflation indexes'!$D$162/100*'Inflation indexes'!I134</f>
        <v>26906.0381559415</v>
      </c>
      <c r="M42" s="14" t="n">
        <f aca="false">D42*'Inflation indexes'!$D$162/100*'Inflation indexes'!I134</f>
        <v>18638.2532868627</v>
      </c>
      <c r="N42" s="14" t="n">
        <f aca="false">E42*'Inflation indexes'!$D$162/100*'Inflation indexes'!I134</f>
        <v>16349.6139475688</v>
      </c>
      <c r="O42" s="14" t="n">
        <f aca="false">F42*'Inflation indexes'!$D$162/100*'Inflation indexes'!I134</f>
        <v>13119.0785666066</v>
      </c>
      <c r="P42" s="14" t="n">
        <f aca="false">G42*'Inflation indexes'!$D$162/100*'Inflation indexes'!I134</f>
        <v>23016.7760753683</v>
      </c>
      <c r="Q42" s="14" t="n">
        <f aca="false">Adequacy_low!X39</f>
        <v>0.600618832132088</v>
      </c>
      <c r="R42" s="19" t="n">
        <v>6339.51360763523</v>
      </c>
      <c r="S42" s="18" t="n">
        <f aca="false">Adequacy_central!Q39</f>
        <v>5269.76431770222</v>
      </c>
      <c r="T42" s="18" t="n">
        <f aca="false">Adequacy_central!R39</f>
        <v>3696.62340553314</v>
      </c>
      <c r="U42" s="18" t="n">
        <f aca="false">Adequacy_central!S39</f>
        <v>3218.88200346432</v>
      </c>
      <c r="V42" s="18" t="n">
        <f aca="false">Adequacy_central!T39</f>
        <v>2556.91444378872</v>
      </c>
      <c r="W42" s="18" t="n">
        <f aca="false">Adequacy_central!U39</f>
        <v>4519.50961094865</v>
      </c>
      <c r="X42" s="18" t="n">
        <f aca="false">Adequacy_central!V39</f>
        <v>4832.26692233837</v>
      </c>
      <c r="Y42" s="15" t="n">
        <v>4244.02739615209</v>
      </c>
      <c r="Z42" s="15" t="n">
        <v>3210.55338653151</v>
      </c>
      <c r="AA42" s="12"/>
      <c r="AB42" s="12" t="n">
        <f aca="false">AB38+1</f>
        <v>2024</v>
      </c>
      <c r="AC42" s="13" t="n">
        <f aca="false">R42*'Inflation indexes'!I134*'Inflation indexes'!$D$162/100</f>
        <v>33128.4978380178</v>
      </c>
      <c r="AD42" s="13" t="n">
        <f aca="false">X42*'Inflation indexes'!$D$162/100*'Inflation indexes'!I134</f>
        <v>25252.0546839124</v>
      </c>
      <c r="AE42" s="18" t="n">
        <f aca="false">S42*'Inflation indexes'!$D$162/100*'Inflation indexes'!I134</f>
        <v>27538.2918329255</v>
      </c>
      <c r="AF42" s="18" t="n">
        <f aca="false">T42*'Inflation indexes'!$D$162/100*'Inflation indexes'!I134</f>
        <v>19317.5041616248</v>
      </c>
      <c r="AG42" s="18" t="n">
        <f aca="false">U42*'Inflation indexes'!$D$162/100*'Inflation indexes'!I134</f>
        <v>16820.9632619402</v>
      </c>
      <c r="AH42" s="18" t="n">
        <f aca="false">V42*'Inflation indexes'!$D$162/100*'Inflation indexes'!I134</f>
        <v>13361.7087785775</v>
      </c>
      <c r="AI42" s="18" t="n">
        <f aca="false">W42*'Inflation indexes'!$D$162/100*'Inflation indexes'!I134</f>
        <v>23617.6737904445</v>
      </c>
      <c r="AJ42" s="18" t="n">
        <f aca="false">Y42*'Inflation indexes'!$D$162/100*'Inflation indexes'!I134</f>
        <v>22178.0819665057</v>
      </c>
      <c r="AK42" s="18" t="n">
        <f aca="false">AJ42*0.82</f>
        <v>18186.0272125347</v>
      </c>
      <c r="AL42" s="13" t="n">
        <f aca="false">Z42*'Inflation indexes'!$D$162/100*'Inflation indexes'!I134</f>
        <v>16777.4402749842</v>
      </c>
      <c r="AM42" s="18" t="n">
        <f aca="false">Adequacy_central!X39</f>
        <v>0.550341246530654</v>
      </c>
      <c r="AN42" s="9" t="n">
        <f aca="false">AN38+1</f>
        <v>2024</v>
      </c>
      <c r="AO42" s="16" t="n">
        <v>6973.98565500147</v>
      </c>
      <c r="AP42" s="14" t="n">
        <f aca="false">Adequacy_high!Q39</f>
        <v>5413.18433436278</v>
      </c>
      <c r="AQ42" s="14" t="n">
        <f aca="false">Adequacy_high!R39</f>
        <v>3712.70173811356</v>
      </c>
      <c r="AR42" s="14" t="n">
        <f aca="false">Adequacy_high!S39</f>
        <v>3234.28629385139</v>
      </c>
      <c r="AS42" s="14" t="n">
        <f aca="false">Adequacy_high!T39</f>
        <v>2603.80905407674</v>
      </c>
      <c r="AT42" s="14" t="n">
        <f aca="false">Adequacy_high!U39</f>
        <v>4628.18125913997</v>
      </c>
      <c r="AU42" s="14" t="n">
        <f aca="false">Adequacy_high!V39</f>
        <v>4914.10022449404</v>
      </c>
      <c r="AV42" s="9"/>
      <c r="AW42" s="9"/>
      <c r="AX42" s="9" t="n">
        <f aca="false">AX38+1</f>
        <v>2024</v>
      </c>
      <c r="AY42" s="11" t="n">
        <f aca="false">AO42*'Inflation indexes'!$D$162/100*'Inflation indexes'!I134</f>
        <v>36444.0685821424</v>
      </c>
      <c r="AZ42" s="11" t="n">
        <f aca="false">AU42*'Inflation indexes'!$D$162/100*'Inflation indexes'!I134</f>
        <v>25679.6922822096</v>
      </c>
      <c r="BA42" s="14" t="n">
        <f aca="false">AP42*'Inflation indexes'!$D$162/100*'Inflation indexes'!I134</f>
        <v>28287.7641120204</v>
      </c>
      <c r="BB42" s="14" t="n">
        <f aca="false">AQ42*'Inflation indexes'!$D$162/100*'Inflation indexes'!I134</f>
        <v>19401.5249618148</v>
      </c>
      <c r="BC42" s="14" t="n">
        <f aca="false">AR42*'Inflation indexes'!$D$162/100*'Inflation indexes'!I134</f>
        <v>16901.4617090402</v>
      </c>
      <c r="BD42" s="14" t="n">
        <f aca="false">AS42*'Inflation indexes'!$D$162/100*'Inflation indexes'!I134</f>
        <v>13606.7666949562</v>
      </c>
      <c r="BE42" s="14" t="n">
        <f aca="false">AT42*'Inflation indexes'!$D$162/100*'Inflation indexes'!I134</f>
        <v>24185.5609636535</v>
      </c>
      <c r="BF42" s="14" t="n">
        <f aca="false">Adequacy_high!X39</f>
        <v>0.549366772103712</v>
      </c>
      <c r="BG42" s="14" t="n">
        <f aca="false">Y42*'Inflation indexes'!$D$162/100*'Inflation indexes'!I134</f>
        <v>22178.0819665057</v>
      </c>
      <c r="BH42" s="14" t="n">
        <f aca="false">BG42*0.82</f>
        <v>18186.0272125347</v>
      </c>
      <c r="BI42" s="11" t="n">
        <f aca="false">Z42*'Inflation indexes'!$D$162/100*'Inflation indexes'!I134</f>
        <v>16777.4402749842</v>
      </c>
    </row>
    <row r="43" customFormat="false" ht="15" hidden="false" customHeight="false" outlineLevel="0" collapsed="false">
      <c r="A43" s="0" t="n">
        <f aca="false">A39+1</f>
        <v>2024</v>
      </c>
      <c r="B43" s="16" t="n">
        <v>5752.46155416942</v>
      </c>
      <c r="C43" s="14" t="n">
        <f aca="false">Adequacy_low!Q40</f>
        <v>5199.18111027913</v>
      </c>
      <c r="D43" s="14" t="n">
        <f aca="false">Adequacy_low!R40</f>
        <v>3588.70998145171</v>
      </c>
      <c r="E43" s="14" t="n">
        <f aca="false">Adequacy_low!S40</f>
        <v>3162.11059642161</v>
      </c>
      <c r="F43" s="14" t="n">
        <f aca="false">Adequacy_low!T40</f>
        <v>2528.51379175646</v>
      </c>
      <c r="G43" s="14" t="n">
        <f aca="false">Adequacy_low!U40</f>
        <v>4443.15333454678</v>
      </c>
      <c r="H43" s="14" t="n">
        <f aca="false">Adequacy_low!V40</f>
        <v>4755.27255226444</v>
      </c>
      <c r="I43" s="9" t="n">
        <f aca="false">I39+1</f>
        <v>2024</v>
      </c>
      <c r="J43" s="16" t="n">
        <f aca="false">B43*'Inflation indexes'!$D$162/100*'Inflation indexes'!I135</f>
        <v>30060.7305158335</v>
      </c>
      <c r="K43" s="14" t="n">
        <f aca="false">H43*'Inflation indexes'!$D$162/100*'Inflation indexes'!I135</f>
        <v>24849.7039705293</v>
      </c>
      <c r="L43" s="14" t="n">
        <f aca="false">C43*'Inflation indexes'!$D$162/100*'Inflation indexes'!I135</f>
        <v>27169.4440349335</v>
      </c>
      <c r="M43" s="14" t="n">
        <f aca="false">D43*'Inflation indexes'!$D$162/100*'Inflation indexes'!I135</f>
        <v>18753.5792522959</v>
      </c>
      <c r="N43" s="14" t="n">
        <f aca="false">E43*'Inflation indexes'!$D$162/100*'Inflation indexes'!I135</f>
        <v>16524.2920105037</v>
      </c>
      <c r="O43" s="14" t="n">
        <f aca="false">F43*'Inflation indexes'!$D$162/100*'Inflation indexes'!I135</f>
        <v>13213.2950361863</v>
      </c>
      <c r="P43" s="14" t="n">
        <f aca="false">G43*'Inflation indexes'!$D$162/100*'Inflation indexes'!I135</f>
        <v>23218.6575733877</v>
      </c>
      <c r="Q43" s="14" t="n">
        <f aca="false">Adequacy_low!X40</f>
        <v>0.604129694343599</v>
      </c>
      <c r="R43" s="19" t="n">
        <v>6394.45561506434</v>
      </c>
      <c r="S43" s="18" t="n">
        <f aca="false">Adequacy_central!Q40</f>
        <v>5321.33405943739</v>
      </c>
      <c r="T43" s="18" t="n">
        <f aca="false">Adequacy_central!R40</f>
        <v>3726.5494578689</v>
      </c>
      <c r="U43" s="18" t="n">
        <f aca="false">Adequacy_central!S40</f>
        <v>3256.00533811501</v>
      </c>
      <c r="V43" s="18" t="n">
        <f aca="false">Adequacy_central!T40</f>
        <v>2570.95682096358</v>
      </c>
      <c r="W43" s="18" t="n">
        <f aca="false">Adequacy_central!U40</f>
        <v>4559.76328211972</v>
      </c>
      <c r="X43" s="18" t="n">
        <f aca="false">Adequacy_central!V40</f>
        <v>4888.17806638806</v>
      </c>
      <c r="Y43" s="15" t="n">
        <v>4273.57589577179</v>
      </c>
      <c r="Z43" s="15" t="n">
        <v>3234.42076901323</v>
      </c>
      <c r="AA43" s="12"/>
      <c r="AB43" s="12" t="n">
        <f aca="false">AB39+1</f>
        <v>2024</v>
      </c>
      <c r="AC43" s="13" t="n">
        <f aca="false">R43*'Inflation indexes'!I135*'Inflation indexes'!$D$162/100</f>
        <v>33415.6091665808</v>
      </c>
      <c r="AD43" s="13" t="n">
        <f aca="false">X43*'Inflation indexes'!$D$162/100*'Inflation indexes'!I135</f>
        <v>25544.2304452422</v>
      </c>
      <c r="AE43" s="18" t="n">
        <f aca="false">S43*'Inflation indexes'!$D$162/100*'Inflation indexes'!I135</f>
        <v>27807.7806586176</v>
      </c>
      <c r="AF43" s="18" t="n">
        <f aca="false">T43*'Inflation indexes'!$D$162/100*'Inflation indexes'!I135</f>
        <v>19473.8892128236</v>
      </c>
      <c r="AG43" s="18" t="n">
        <f aca="false">U43*'Inflation indexes'!$D$162/100*'Inflation indexes'!I135</f>
        <v>17014.9592666548</v>
      </c>
      <c r="AH43" s="18" t="n">
        <f aca="false">V43*'Inflation indexes'!$D$162/100*'Inflation indexes'!I135</f>
        <v>13435.0902539824</v>
      </c>
      <c r="AI43" s="18" t="n">
        <f aca="false">W43*'Inflation indexes'!$D$162/100*'Inflation indexes'!I135</f>
        <v>23828.0280448714</v>
      </c>
      <c r="AJ43" s="18" t="n">
        <f aca="false">Y43*'Inflation indexes'!$D$162/100*'Inflation indexes'!I135</f>
        <v>22332.4940344267</v>
      </c>
      <c r="AK43" s="18" t="n">
        <f aca="false">AJ43*0.82</f>
        <v>18312.6451082299</v>
      </c>
      <c r="AL43" s="13" t="n">
        <f aca="false">Z43*'Inflation indexes'!$D$162/100*'Inflation indexes'!I135</f>
        <v>16902.1644380482</v>
      </c>
      <c r="AM43" s="18" t="n">
        <f aca="false">Adequacy_central!X40</f>
        <v>0.554679522382067</v>
      </c>
      <c r="AN43" s="9" t="n">
        <f aca="false">AN39+1</f>
        <v>2024</v>
      </c>
      <c r="AO43" s="16" t="n">
        <v>6994.4045295907</v>
      </c>
      <c r="AP43" s="14" t="n">
        <f aca="false">Adequacy_high!Q40</f>
        <v>5478.10344997601</v>
      </c>
      <c r="AQ43" s="14" t="n">
        <f aca="false">Adequacy_high!R40</f>
        <v>3738.05316187976</v>
      </c>
      <c r="AR43" s="14" t="n">
        <f aca="false">Adequacy_high!S40</f>
        <v>3278.03316056813</v>
      </c>
      <c r="AS43" s="14" t="n">
        <f aca="false">Adequacy_high!T40</f>
        <v>2621.5044966124</v>
      </c>
      <c r="AT43" s="14" t="n">
        <f aca="false">Adequacy_high!U40</f>
        <v>4675.86599421188</v>
      </c>
      <c r="AU43" s="14" t="n">
        <f aca="false">Adequacy_high!V40</f>
        <v>4973.32111650234</v>
      </c>
      <c r="AV43" s="9"/>
      <c r="AW43" s="9"/>
      <c r="AX43" s="9" t="n">
        <f aca="false">AX39+1</f>
        <v>2024</v>
      </c>
      <c r="AY43" s="11" t="n">
        <f aca="false">AO43*'Inflation indexes'!$D$162/100*'Inflation indexes'!I135</f>
        <v>36550.7718222568</v>
      </c>
      <c r="AZ43" s="11" t="n">
        <f aca="false">AU43*'Inflation indexes'!$D$162/100*'Inflation indexes'!I135</f>
        <v>25989.1638464791</v>
      </c>
      <c r="BA43" s="14" t="n">
        <f aca="false">AP43*'Inflation indexes'!$D$162/100*'Inflation indexes'!I135</f>
        <v>28627.0129746854</v>
      </c>
      <c r="BB43" s="14" t="n">
        <f aca="false">AQ43*'Inflation indexes'!$D$162/100*'Inflation indexes'!I135</f>
        <v>19534.0043031981</v>
      </c>
      <c r="BC43" s="14" t="n">
        <f aca="false">AR43*'Inflation indexes'!$D$162/100*'Inflation indexes'!I135</f>
        <v>17130.0704114019</v>
      </c>
      <c r="BD43" s="14" t="n">
        <f aca="false">AS43*'Inflation indexes'!$D$162/100*'Inflation indexes'!I135</f>
        <v>13699.2380525504</v>
      </c>
      <c r="BE43" s="14" t="n">
        <f aca="false">AT43*'Inflation indexes'!$D$162/100*'Inflation indexes'!I135</f>
        <v>24434.7478477756</v>
      </c>
      <c r="BF43" s="14" t="n">
        <f aca="false">Adequacy_high!X40</f>
        <v>0.55094168821262</v>
      </c>
      <c r="BG43" s="14" t="n">
        <f aca="false">Y43*'Inflation indexes'!$D$162/100*'Inflation indexes'!I135</f>
        <v>22332.4940344267</v>
      </c>
      <c r="BH43" s="14" t="n">
        <f aca="false">BG43*0.82</f>
        <v>18312.6451082299</v>
      </c>
      <c r="BI43" s="11" t="n">
        <f aca="false">Z43*'Inflation indexes'!$D$162/100*'Inflation indexes'!I135</f>
        <v>16902.1644380482</v>
      </c>
    </row>
    <row r="44" customFormat="false" ht="15" hidden="false" customHeight="false" outlineLevel="0" collapsed="false">
      <c r="A44" s="0" t="n">
        <f aca="false">A40+1</f>
        <v>2024</v>
      </c>
      <c r="B44" s="16" t="n">
        <v>5800.10808453303</v>
      </c>
      <c r="C44" s="14" t="n">
        <f aca="false">Adequacy_low!Q41</f>
        <v>5245.14239077942</v>
      </c>
      <c r="D44" s="14" t="n">
        <f aca="false">Adequacy_low!R41</f>
        <v>3606.72516117157</v>
      </c>
      <c r="E44" s="14" t="n">
        <f aca="false">Adequacy_low!S41</f>
        <v>3171.68179505698</v>
      </c>
      <c r="F44" s="14" t="n">
        <f aca="false">Adequacy_low!T41</f>
        <v>2536.39351317111</v>
      </c>
      <c r="G44" s="14" t="n">
        <f aca="false">Adequacy_low!U41</f>
        <v>4467.72538380738</v>
      </c>
      <c r="H44" s="14" t="n">
        <f aca="false">Adequacy_low!V41</f>
        <v>4788.61136935217</v>
      </c>
      <c r="I44" s="9" t="n">
        <f aca="false">I40+1</f>
        <v>2024</v>
      </c>
      <c r="J44" s="16" t="n">
        <f aca="false">B44*'Inflation indexes'!$D$162/100*'Inflation indexes'!I136</f>
        <v>30309.7177529992</v>
      </c>
      <c r="K44" s="14" t="n">
        <f aca="false">H44*'Inflation indexes'!$D$162/100*'Inflation indexes'!I136</f>
        <v>25023.9231611755</v>
      </c>
      <c r="L44" s="14" t="n">
        <f aca="false">C44*'Inflation indexes'!$D$162/100*'Inflation indexes'!I136</f>
        <v>27409.6246348857</v>
      </c>
      <c r="M44" s="14" t="n">
        <f aca="false">D44*'Inflation indexes'!$D$162/100*'Inflation indexes'!I136</f>
        <v>18847.7214656169</v>
      </c>
      <c r="N44" s="14" t="n">
        <f aca="false">E44*'Inflation indexes'!$D$162/100*'Inflation indexes'!I136</f>
        <v>16574.3083765728</v>
      </c>
      <c r="O44" s="14" t="n">
        <f aca="false">F44*'Inflation indexes'!$D$162/100*'Inflation indexes'!I136</f>
        <v>13254.4722226403</v>
      </c>
      <c r="P44" s="14" t="n">
        <f aca="false">G44*'Inflation indexes'!$D$162/100*'Inflation indexes'!I136</f>
        <v>23347.064124929</v>
      </c>
      <c r="Q44" s="14" t="n">
        <f aca="false">Adequacy_low!X41</f>
        <v>0.595922156264787</v>
      </c>
      <c r="R44" s="19" t="n">
        <v>6459.43149373075</v>
      </c>
      <c r="S44" s="18" t="n">
        <f aca="false">Adequacy_central!Q41</f>
        <v>5346.1208588286</v>
      </c>
      <c r="T44" s="18" t="n">
        <f aca="false">Adequacy_central!R41</f>
        <v>3728.0100839629</v>
      </c>
      <c r="U44" s="18" t="n">
        <f aca="false">Adequacy_central!S41</f>
        <v>3264.02843804472</v>
      </c>
      <c r="V44" s="18" t="n">
        <f aca="false">Adequacy_central!T41</f>
        <v>2576.56644051602</v>
      </c>
      <c r="W44" s="18" t="n">
        <f aca="false">Adequacy_central!U41</f>
        <v>4563.34586694141</v>
      </c>
      <c r="X44" s="18" t="n">
        <f aca="false">Adequacy_central!V41</f>
        <v>4905.12623015573</v>
      </c>
      <c r="Y44" s="15" t="n">
        <v>4301.81969694291</v>
      </c>
      <c r="Z44" s="15" t="n">
        <v>3252.64364674692</v>
      </c>
      <c r="AA44" s="12"/>
      <c r="AB44" s="12" t="n">
        <f aca="false">AB40+1</f>
        <v>2024</v>
      </c>
      <c r="AC44" s="13" t="n">
        <f aca="false">R44*'Inflation indexes'!I136*'Inflation indexes'!$D$162/100</f>
        <v>33755.1546568422</v>
      </c>
      <c r="AD44" s="13" t="n">
        <f aca="false">X44*'Inflation indexes'!$D$162/100*'Inflation indexes'!I136</f>
        <v>25632.7967362048</v>
      </c>
      <c r="AE44" s="18" t="n">
        <f aca="false">S44*'Inflation indexes'!$D$162/100*'Inflation indexes'!I136</f>
        <v>27937.3094333574</v>
      </c>
      <c r="AF44" s="18" t="n">
        <f aca="false">T44*'Inflation indexes'!$D$162/100*'Inflation indexes'!I136</f>
        <v>19481.5220300068</v>
      </c>
      <c r="AG44" s="18" t="n">
        <f aca="false">U44*'Inflation indexes'!$D$162/100*'Inflation indexes'!I136</f>
        <v>17056.8857085124</v>
      </c>
      <c r="AH44" s="18" t="n">
        <f aca="false">V44*'Inflation indexes'!$D$162/100*'Inflation indexes'!I136</f>
        <v>13464.4045327611</v>
      </c>
      <c r="AI44" s="18" t="n">
        <f aca="false">W44*'Inflation indexes'!$D$162/100*'Inflation indexes'!I136</f>
        <v>23846.7496157782</v>
      </c>
      <c r="AJ44" s="18" t="n">
        <f aca="false">Y44*'Inflation indexes'!$D$162/100*'Inflation indexes'!I136</f>
        <v>22480.0881187596</v>
      </c>
      <c r="AK44" s="18" t="n">
        <f aca="false">AJ44*0.82</f>
        <v>18433.6722573829</v>
      </c>
      <c r="AL44" s="13" t="n">
        <f aca="false">Z44*'Inflation indexes'!$D$162/100*'Inflation indexes'!I136</f>
        <v>16997.3920222079</v>
      </c>
      <c r="AM44" s="18" t="n">
        <f aca="false">Adequacy_central!X41</f>
        <v>0.544537547561694</v>
      </c>
      <c r="AN44" s="9" t="n">
        <f aca="false">AN40+1</f>
        <v>2024</v>
      </c>
      <c r="AO44" s="16" t="n">
        <v>7053.10245948648</v>
      </c>
      <c r="AP44" s="14" t="n">
        <f aca="false">Adequacy_high!Q41</f>
        <v>5519.48709185433</v>
      </c>
      <c r="AQ44" s="14" t="n">
        <f aca="false">Adequacy_high!R41</f>
        <v>3759.09956522693</v>
      </c>
      <c r="AR44" s="14" t="n">
        <f aca="false">Adequacy_high!S41</f>
        <v>3287.98791398625</v>
      </c>
      <c r="AS44" s="14" t="n">
        <f aca="false">Adequacy_high!T41</f>
        <v>2631.42539192046</v>
      </c>
      <c r="AT44" s="14" t="n">
        <f aca="false">Adequacy_high!U41</f>
        <v>4691.46115795682</v>
      </c>
      <c r="AU44" s="14" t="n">
        <f aca="false">Adequacy_high!V41</f>
        <v>5003.14921424863</v>
      </c>
      <c r="AV44" s="9"/>
      <c r="AW44" s="9"/>
      <c r="AX44" s="9" t="n">
        <f aca="false">AX40+1</f>
        <v>2024</v>
      </c>
      <c r="AY44" s="11" t="n">
        <f aca="false">AO44*'Inflation indexes'!$D$162/100*'Inflation indexes'!I136</f>
        <v>36857.5105350354</v>
      </c>
      <c r="AZ44" s="11" t="n">
        <f aca="false">AU44*'Inflation indexes'!$D$162/100*'Inflation indexes'!I136</f>
        <v>26145.0370148102</v>
      </c>
      <c r="BA44" s="14" t="n">
        <f aca="false">AP44*'Inflation indexes'!$D$162/100*'Inflation indexes'!I136</f>
        <v>28843.2721351427</v>
      </c>
      <c r="BB44" s="14" t="n">
        <f aca="false">AQ44*'Inflation indexes'!$D$162/100*'Inflation indexes'!I136</f>
        <v>19643.9868303978</v>
      </c>
      <c r="BC44" s="14" t="n">
        <f aca="false">AR44*'Inflation indexes'!$D$162/100*'Inflation indexes'!I136</f>
        <v>17182.0911258449</v>
      </c>
      <c r="BD44" s="14" t="n">
        <f aca="false">AS44*'Inflation indexes'!$D$162/100*'Inflation indexes'!I136</f>
        <v>13751.0818341251</v>
      </c>
      <c r="BE44" s="14" t="n">
        <f aca="false">AT44*'Inflation indexes'!$D$162/100*'Inflation indexes'!I136</f>
        <v>24516.2437448402</v>
      </c>
      <c r="BF44" s="14" t="n">
        <f aca="false">Adequacy_high!X41</f>
        <v>0.545240634967558</v>
      </c>
      <c r="BG44" s="14" t="n">
        <f aca="false">Y44*'Inflation indexes'!$D$162/100*'Inflation indexes'!I136</f>
        <v>22480.0881187596</v>
      </c>
      <c r="BH44" s="14" t="n">
        <f aca="false">BG44*0.82</f>
        <v>18433.6722573829</v>
      </c>
      <c r="BI44" s="11" t="n">
        <f aca="false">Z44*'Inflation indexes'!$D$162/100*'Inflation indexes'!I136</f>
        <v>16997.3920222079</v>
      </c>
    </row>
    <row r="45" customFormat="false" ht="15" hidden="false" customHeight="false" outlineLevel="0" collapsed="false">
      <c r="A45" s="0" t="n">
        <f aca="false">A41+1</f>
        <v>2025</v>
      </c>
      <c r="B45" s="16" t="n">
        <v>5838.62569298392</v>
      </c>
      <c r="C45" s="14" t="n">
        <f aca="false">Adequacy_low!Q42</f>
        <v>5281.33539251551</v>
      </c>
      <c r="D45" s="14" t="n">
        <f aca="false">Adequacy_low!R42</f>
        <v>3620.57981191179</v>
      </c>
      <c r="E45" s="14" t="n">
        <f aca="false">Adequacy_low!S42</f>
        <v>3180.92292761441</v>
      </c>
      <c r="F45" s="14" t="n">
        <f aca="false">Adequacy_low!T42</f>
        <v>2538.08262172106</v>
      </c>
      <c r="G45" s="14" t="n">
        <f aca="false">Adequacy_low!U42</f>
        <v>4483.62981084284</v>
      </c>
      <c r="H45" s="14" t="n">
        <f aca="false">Adequacy_low!V42</f>
        <v>4809.27743635194</v>
      </c>
      <c r="I45" s="9" t="n">
        <f aca="false">I41+1</f>
        <v>2025</v>
      </c>
      <c r="J45" s="16" t="n">
        <f aca="false">B45*'Inflation indexes'!$D$162/100*'Inflation indexes'!I137</f>
        <v>30510.9998366522</v>
      </c>
      <c r="K45" s="14" t="n">
        <f aca="false">H45*'Inflation indexes'!$D$162/100*'Inflation indexes'!I137</f>
        <v>25131.9181586305</v>
      </c>
      <c r="L45" s="14" t="n">
        <f aca="false">C45*'Inflation indexes'!$D$162/100*'Inflation indexes'!I137</f>
        <v>27598.7589839816</v>
      </c>
      <c r="M45" s="14" t="n">
        <f aca="false">D45*'Inflation indexes'!$D$162/100*'Inflation indexes'!I137</f>
        <v>18920.1219359843</v>
      </c>
      <c r="N45" s="14" t="n">
        <f aca="false">E45*'Inflation indexes'!$D$162/100*'Inflation indexes'!I137</f>
        <v>16622.5999110496</v>
      </c>
      <c r="O45" s="14" t="n">
        <f aca="false">F45*'Inflation indexes'!$D$162/100*'Inflation indexes'!I137</f>
        <v>13263.2990242545</v>
      </c>
      <c r="P45" s="14" t="n">
        <f aca="false">G45*'Inflation indexes'!$D$162/100*'Inflation indexes'!I137</f>
        <v>23430.1761441263</v>
      </c>
      <c r="Q45" s="14" t="n">
        <f aca="false">Adequacy_low!X42</f>
        <v>0.589521269457994</v>
      </c>
      <c r="R45" s="17" t="n">
        <v>6522.10238059872</v>
      </c>
      <c r="S45" s="18" t="n">
        <f aca="false">Adequacy_central!Q42</f>
        <v>5397.46046435696</v>
      </c>
      <c r="T45" s="18" t="n">
        <f aca="false">Adequacy_central!R42</f>
        <v>3721.32919998615</v>
      </c>
      <c r="U45" s="18" t="n">
        <f aca="false">Adequacy_central!S42</f>
        <v>3273.25631234086</v>
      </c>
      <c r="V45" s="18" t="n">
        <f aca="false">Adequacy_central!T42</f>
        <v>2582.02643070737</v>
      </c>
      <c r="W45" s="18" t="n">
        <f aca="false">Adequacy_central!U42</f>
        <v>4586.44179855559</v>
      </c>
      <c r="X45" s="18" t="n">
        <f aca="false">Adequacy_central!V42</f>
        <v>4933.47639624999</v>
      </c>
      <c r="Y45" s="15" t="n">
        <v>4320.93060897401</v>
      </c>
      <c r="Z45" s="15" t="n">
        <v>3276.6421827671</v>
      </c>
      <c r="AA45" s="12"/>
      <c r="AB45" s="12" t="n">
        <f aca="false">AB41+1</f>
        <v>2025</v>
      </c>
      <c r="AC45" s="13" t="n">
        <f aca="false">R45*'Inflation indexes'!I137*'Inflation indexes'!$D$162/100</f>
        <v>34082.6549145294</v>
      </c>
      <c r="AD45" s="13" t="n">
        <f aca="false">X45*'Inflation indexes'!$D$162/100*'Inflation indexes'!I137</f>
        <v>25780.9466534209</v>
      </c>
      <c r="AE45" s="18" t="n">
        <f aca="false">S45*'Inflation indexes'!$D$162/100*'Inflation indexes'!I137</f>
        <v>28205.595632586</v>
      </c>
      <c r="AF45" s="18" t="n">
        <f aca="false">T45*'Inflation indexes'!$D$162/100*'Inflation indexes'!I137</f>
        <v>19446.609627561</v>
      </c>
      <c r="AG45" s="18" t="n">
        <f aca="false">U45*'Inflation indexes'!$D$162/100*'Inflation indexes'!I137</f>
        <v>17105.1079590808</v>
      </c>
      <c r="AH45" s="18" t="n">
        <f aca="false">V45*'Inflation indexes'!$D$162/100*'Inflation indexes'!I137</f>
        <v>13492.9368909899</v>
      </c>
      <c r="AI45" s="18" t="n">
        <f aca="false">W45*'Inflation indexes'!$D$162/100*'Inflation indexes'!I137</f>
        <v>23967.4423956826</v>
      </c>
      <c r="AJ45" s="18" t="n">
        <f aca="false">Y45*'Inflation indexes'!$D$162/100*'Inflation indexes'!I137</f>
        <v>22579.9563179764</v>
      </c>
      <c r="AK45" s="18" t="n">
        <f aca="false">AJ45*0.82</f>
        <v>18515.5641807406</v>
      </c>
      <c r="AL45" s="13" t="n">
        <f aca="false">Z45*'Inflation indexes'!$D$162/100*'Inflation indexes'!I137</f>
        <v>17122.8015564193</v>
      </c>
      <c r="AM45" s="18" t="n">
        <f aca="false">Adequacy_central!X42</f>
        <v>0.543538246558804</v>
      </c>
      <c r="AN45" s="9" t="n">
        <f aca="false">AN41+1</f>
        <v>2025</v>
      </c>
      <c r="AO45" s="16" t="n">
        <v>7104.16080289786</v>
      </c>
      <c r="AP45" s="14" t="n">
        <f aca="false">Adequacy_high!Q42</f>
        <v>5570.95543931632</v>
      </c>
      <c r="AQ45" s="14" t="n">
        <f aca="false">Adequacy_high!R42</f>
        <v>3772.0882595679</v>
      </c>
      <c r="AR45" s="14" t="n">
        <f aca="false">Adequacy_high!S42</f>
        <v>3297.85519140912</v>
      </c>
      <c r="AS45" s="14" t="n">
        <f aca="false">Adequacy_high!T42</f>
        <v>2639.3279719995</v>
      </c>
      <c r="AT45" s="14" t="n">
        <f aca="false">Adequacy_high!U42</f>
        <v>4714.41719034843</v>
      </c>
      <c r="AU45" s="14" t="n">
        <f aca="false">Adequacy_high!V42</f>
        <v>5041.73852789844</v>
      </c>
      <c r="AV45" s="9"/>
      <c r="AW45" s="9"/>
      <c r="AX45" s="9" t="n">
        <f aca="false">AX41+1</f>
        <v>2025</v>
      </c>
      <c r="AY45" s="11" t="n">
        <f aca="false">AO45*'Inflation indexes'!$D$162/100*'Inflation indexes'!I137</f>
        <v>37124.3269383127</v>
      </c>
      <c r="AZ45" s="11" t="n">
        <f aca="false">AU45*'Inflation indexes'!$D$162/100*'Inflation indexes'!I137</f>
        <v>26346.6938094701</v>
      </c>
      <c r="BA45" s="14" t="n">
        <f aca="false">AP45*'Inflation indexes'!$D$162/100*'Inflation indexes'!I137</f>
        <v>29112.2311031568</v>
      </c>
      <c r="BB45" s="14" t="n">
        <f aca="false">AQ45*'Inflation indexes'!$D$162/100*'Inflation indexes'!I137</f>
        <v>19711.8620585344</v>
      </c>
      <c r="BC45" s="14" t="n">
        <f aca="false">AR45*'Inflation indexes'!$D$162/100*'Inflation indexes'!I137</f>
        <v>17233.6547155778</v>
      </c>
      <c r="BD45" s="14" t="n">
        <f aca="false">AS45*'Inflation indexes'!$D$162/100*'Inflation indexes'!I137</f>
        <v>13792.3784734679</v>
      </c>
      <c r="BE45" s="14" t="n">
        <f aca="false">AT45*'Inflation indexes'!$D$162/100*'Inflation indexes'!I137</f>
        <v>24636.2054511357</v>
      </c>
      <c r="BF45" s="14" t="n">
        <f aca="false">Adequacy_high!X42</f>
        <v>0.544276149546548</v>
      </c>
      <c r="BG45" s="14" t="n">
        <f aca="false">Y45*'Inflation indexes'!$D$162/100*'Inflation indexes'!I137</f>
        <v>22579.9563179764</v>
      </c>
      <c r="BH45" s="14" t="n">
        <f aca="false">BG45*0.82</f>
        <v>18515.5641807406</v>
      </c>
      <c r="BI45" s="11" t="n">
        <f aca="false">Z45*'Inflation indexes'!$D$162/100*'Inflation indexes'!I137</f>
        <v>17122.8015564193</v>
      </c>
    </row>
    <row r="46" customFormat="false" ht="15" hidden="false" customHeight="false" outlineLevel="0" collapsed="false">
      <c r="A46" s="0" t="n">
        <f aca="false">A42+1</f>
        <v>2025</v>
      </c>
      <c r="B46" s="16" t="n">
        <v>5876.54509532075</v>
      </c>
      <c r="C46" s="14" t="n">
        <f aca="false">Adequacy_low!Q43</f>
        <v>5309.31994792404</v>
      </c>
      <c r="D46" s="14" t="n">
        <f aca="false">Adequacy_low!R43</f>
        <v>3639.09135446401</v>
      </c>
      <c r="E46" s="14" t="n">
        <f aca="false">Adequacy_low!S43</f>
        <v>3190.03272173328</v>
      </c>
      <c r="F46" s="14" t="n">
        <f aca="false">Adequacy_low!T43</f>
        <v>2551.53414334257</v>
      </c>
      <c r="G46" s="14" t="n">
        <f aca="false">Adequacy_low!U43</f>
        <v>4488.13752779223</v>
      </c>
      <c r="H46" s="14" t="n">
        <f aca="false">Adequacy_low!V43</f>
        <v>4836.54441426212</v>
      </c>
      <c r="I46" s="9" t="n">
        <f aca="false">I42+1</f>
        <v>2025</v>
      </c>
      <c r="J46" s="16" t="n">
        <f aca="false">B46*'Inflation indexes'!$D$162/100*'Inflation indexes'!I138</f>
        <v>30709.1558650298</v>
      </c>
      <c r="K46" s="14" t="n">
        <f aca="false">H46*'Inflation indexes'!$D$162/100*'Inflation indexes'!I138</f>
        <v>25274.407641997</v>
      </c>
      <c r="L46" s="14" t="n">
        <f aca="false">C46*'Inflation indexes'!$D$162/100*'Inflation indexes'!I138</f>
        <v>27744.9983235791</v>
      </c>
      <c r="M46" s="14" t="n">
        <f aca="false">D46*'Inflation indexes'!$D$162/100*'Inflation indexes'!I138</f>
        <v>19016.8580005116</v>
      </c>
      <c r="N46" s="14" t="n">
        <f aca="false">E46*'Inflation indexes'!$D$162/100*'Inflation indexes'!I138</f>
        <v>16670.2051081436</v>
      </c>
      <c r="O46" s="14" t="n">
        <f aca="false">F46*'Inflation indexes'!$D$162/100*'Inflation indexes'!I138</f>
        <v>13333.592856327</v>
      </c>
      <c r="P46" s="14" t="n">
        <f aca="false">G46*'Inflation indexes'!$D$162/100*'Inflation indexes'!I138</f>
        <v>23453.7321928163</v>
      </c>
      <c r="Q46" s="14" t="n">
        <f aca="false">Adequacy_low!X43</f>
        <v>0.587303020748389</v>
      </c>
      <c r="R46" s="19" t="n">
        <v>6536.98198808082</v>
      </c>
      <c r="S46" s="18" t="n">
        <f aca="false">Adequacy_central!Q43</f>
        <v>5439.23271156302</v>
      </c>
      <c r="T46" s="18" t="n">
        <f aca="false">Adequacy_central!R43</f>
        <v>3734.59511379604</v>
      </c>
      <c r="U46" s="18" t="n">
        <f aca="false">Adequacy_central!S43</f>
        <v>3283.75939112201</v>
      </c>
      <c r="V46" s="18" t="n">
        <f aca="false">Adequacy_central!T43</f>
        <v>2587.20283963899</v>
      </c>
      <c r="W46" s="18" t="n">
        <f aca="false">Adequacy_central!U43</f>
        <v>4597.71316007494</v>
      </c>
      <c r="X46" s="18" t="n">
        <f aca="false">Adequacy_central!V43</f>
        <v>4966.93978249377</v>
      </c>
      <c r="Y46" s="15" t="n">
        <v>4338.73682255653</v>
      </c>
      <c r="Z46" s="15" t="n">
        <v>3294.65001038265</v>
      </c>
      <c r="AA46" s="12"/>
      <c r="AB46" s="12" t="n">
        <f aca="false">AB42+1</f>
        <v>2025</v>
      </c>
      <c r="AC46" s="13" t="n">
        <f aca="false">R46*'Inflation indexes'!I138*'Inflation indexes'!$D$162/100</f>
        <v>34160.4115177659</v>
      </c>
      <c r="AD46" s="13" t="n">
        <f aca="false">X46*'Inflation indexes'!$D$162/100*'Inflation indexes'!I138</f>
        <v>25955.8168071018</v>
      </c>
      <c r="AE46" s="18" t="n">
        <f aca="false">S46*'Inflation indexes'!$D$162/100*'Inflation indexes'!I138</f>
        <v>28423.8855341312</v>
      </c>
      <c r="AF46" s="18" t="n">
        <f aca="false">T46*'Inflation indexes'!$D$162/100*'Inflation indexes'!I138</f>
        <v>19515.9335259183</v>
      </c>
      <c r="AG46" s="18" t="n">
        <f aca="false">U46*'Inflation indexes'!$D$162/100*'Inflation indexes'!I138</f>
        <v>17159.9940661592</v>
      </c>
      <c r="AH46" s="18" t="n">
        <f aca="false">V46*'Inflation indexes'!$D$162/100*'Inflation indexes'!I138</f>
        <v>13519.9873340859</v>
      </c>
      <c r="AI46" s="18" t="n">
        <f aca="false">W46*'Inflation indexes'!$D$162/100*'Inflation indexes'!I138</f>
        <v>24026.3433301763</v>
      </c>
      <c r="AJ46" s="18" t="n">
        <f aca="false">Y46*'Inflation indexes'!$D$162/100*'Inflation indexes'!I138</f>
        <v>22673.0065336051</v>
      </c>
      <c r="AK46" s="18" t="n">
        <f aca="false">AJ46*0.82</f>
        <v>18591.8653575562</v>
      </c>
      <c r="AL46" s="13" t="n">
        <f aca="false">Z46*'Inflation indexes'!$D$162/100*'Inflation indexes'!I138</f>
        <v>17216.9053497309</v>
      </c>
      <c r="AM46" s="18" t="n">
        <f aca="false">Adequacy_central!X43</f>
        <v>0.543493361127175</v>
      </c>
      <c r="AN46" s="9" t="n">
        <f aca="false">AN42+1</f>
        <v>2025</v>
      </c>
      <c r="AO46" s="16" t="n">
        <v>7142.28617522696</v>
      </c>
      <c r="AP46" s="14" t="n">
        <f aca="false">Adequacy_high!Q43</f>
        <v>5587.54515116663</v>
      </c>
      <c r="AQ46" s="14" t="n">
        <f aca="false">Adequacy_high!R43</f>
        <v>3789.96101858195</v>
      </c>
      <c r="AR46" s="14" t="n">
        <f aca="false">Adequacy_high!S43</f>
        <v>3308.60620465865</v>
      </c>
      <c r="AS46" s="14" t="n">
        <f aca="false">Adequacy_high!T43</f>
        <v>2647.93780675086</v>
      </c>
      <c r="AT46" s="14" t="n">
        <f aca="false">Adequacy_high!U43</f>
        <v>4715.21452256037</v>
      </c>
      <c r="AU46" s="14" t="n">
        <f aca="false">Adequacy_high!V43</f>
        <v>5065.30365353264</v>
      </c>
      <c r="AV46" s="9"/>
      <c r="AW46" s="9"/>
      <c r="AX46" s="9" t="n">
        <f aca="false">AX42+1</f>
        <v>2025</v>
      </c>
      <c r="AY46" s="11" t="n">
        <f aca="false">AO46*'Inflation indexes'!$D$162/100*'Inflation indexes'!I138</f>
        <v>37323.5593073791</v>
      </c>
      <c r="AZ46" s="11" t="n">
        <f aca="false">AU46*'Inflation indexes'!$D$162/100*'Inflation indexes'!I138</f>
        <v>26469.8384640829</v>
      </c>
      <c r="BA46" s="14" t="n">
        <f aca="false">AP46*'Inflation indexes'!$D$162/100*'Inflation indexes'!I138</f>
        <v>29198.9242261914</v>
      </c>
      <c r="BB46" s="14" t="n">
        <f aca="false">AQ46*'Inflation indexes'!$D$162/100*'Inflation indexes'!I138</f>
        <v>19805.260021691</v>
      </c>
      <c r="BC46" s="14" t="n">
        <f aca="false">AR46*'Inflation indexes'!$D$162/100*'Inflation indexes'!I138</f>
        <v>17289.8364577804</v>
      </c>
      <c r="BD46" s="14" t="n">
        <f aca="false">AS46*'Inflation indexes'!$D$162/100*'Inflation indexes'!I138</f>
        <v>13837.3710248843</v>
      </c>
      <c r="BE46" s="14" t="n">
        <f aca="false">AT46*'Inflation indexes'!$D$162/100*'Inflation indexes'!I138</f>
        <v>24640.3720828513</v>
      </c>
      <c r="BF46" s="14" t="n">
        <f aca="false">Adequacy_high!X43</f>
        <v>0.541056364994418</v>
      </c>
      <c r="BG46" s="14" t="n">
        <f aca="false">Y46*'Inflation indexes'!$D$162/100*'Inflation indexes'!I138</f>
        <v>22673.0065336051</v>
      </c>
      <c r="BH46" s="14" t="n">
        <f aca="false">BG46*0.82</f>
        <v>18591.8653575562</v>
      </c>
      <c r="BI46" s="11" t="n">
        <f aca="false">Z46*'Inflation indexes'!$D$162/100*'Inflation indexes'!I138</f>
        <v>17216.9053497309</v>
      </c>
    </row>
    <row r="47" customFormat="false" ht="15" hidden="false" customHeight="false" outlineLevel="0" collapsed="false">
      <c r="A47" s="0" t="n">
        <f aca="false">A43+1</f>
        <v>2025</v>
      </c>
      <c r="B47" s="16" t="n">
        <v>5903.14141945244</v>
      </c>
      <c r="C47" s="14" t="n">
        <f aca="false">Adequacy_low!Q44</f>
        <v>5310.38949456015</v>
      </c>
      <c r="D47" s="14" t="n">
        <f aca="false">Adequacy_low!R44</f>
        <v>3665.87869093067</v>
      </c>
      <c r="E47" s="14" t="n">
        <f aca="false">Adequacy_low!S44</f>
        <v>3198.93797042379</v>
      </c>
      <c r="F47" s="14" t="n">
        <f aca="false">Adequacy_low!T44</f>
        <v>2545.86164881175</v>
      </c>
      <c r="G47" s="14" t="n">
        <f aca="false">Adequacy_low!U44</f>
        <v>4484.08786317139</v>
      </c>
      <c r="H47" s="14" t="n">
        <f aca="false">Adequacy_low!V44</f>
        <v>4857.38678199423</v>
      </c>
      <c r="I47" s="9" t="n">
        <f aca="false">I43+1</f>
        <v>2025</v>
      </c>
      <c r="J47" s="16" t="n">
        <f aca="false">B47*'Inflation indexes'!$D$162/100*'Inflation indexes'!I139</f>
        <v>30848.1407022</v>
      </c>
      <c r="K47" s="14" t="n">
        <f aca="false">H47*'Inflation indexes'!$D$162/100*'Inflation indexes'!I139</f>
        <v>25383.3239370138</v>
      </c>
      <c r="L47" s="14" t="n">
        <f aca="false">C47*'Inflation indexes'!$D$162/100*'Inflation indexes'!I139</f>
        <v>27750.5874705728</v>
      </c>
      <c r="M47" s="14" t="n">
        <f aca="false">D47*'Inflation indexes'!$D$162/100*'Inflation indexes'!I139</f>
        <v>19156.8410139013</v>
      </c>
      <c r="N47" s="14" t="n">
        <f aca="false">E47*'Inflation indexes'!$D$162/100*'Inflation indexes'!I139</f>
        <v>16716.7414089152</v>
      </c>
      <c r="O47" s="14" t="n">
        <f aca="false">F47*'Inflation indexes'!$D$162/100*'Inflation indexes'!I139</f>
        <v>13303.9500107664</v>
      </c>
      <c r="P47" s="14" t="n">
        <f aca="false">G47*'Inflation indexes'!$D$162/100*'Inflation indexes'!I139</f>
        <v>23432.569795519</v>
      </c>
      <c r="Q47" s="14" t="n">
        <f aca="false">Adequacy_low!X44</f>
        <v>0.587063215294736</v>
      </c>
      <c r="R47" s="19" t="n">
        <v>6560.82053083787</v>
      </c>
      <c r="S47" s="18" t="n">
        <f aca="false">Adequacy_central!Q44</f>
        <v>5452.22521952266</v>
      </c>
      <c r="T47" s="18" t="n">
        <f aca="false">Adequacy_central!R44</f>
        <v>3788.38956061564</v>
      </c>
      <c r="U47" s="18" t="n">
        <f aca="false">Adequacy_central!S44</f>
        <v>3293.9103988644</v>
      </c>
      <c r="V47" s="18" t="n">
        <f aca="false">Adequacy_central!T44</f>
        <v>2584.11984532937</v>
      </c>
      <c r="W47" s="18" t="n">
        <f aca="false">Adequacy_central!U44</f>
        <v>4599.27644687206</v>
      </c>
      <c r="X47" s="18" t="n">
        <f aca="false">Adequacy_central!V44</f>
        <v>5003.72008398639</v>
      </c>
      <c r="Y47" s="15" t="n">
        <v>4356.54303613905</v>
      </c>
      <c r="Z47" s="15" t="n">
        <v>3316.38116398286</v>
      </c>
      <c r="AA47" s="12"/>
      <c r="AB47" s="12" t="n">
        <f aca="false">AB43+1</f>
        <v>2025</v>
      </c>
      <c r="AC47" s="13" t="n">
        <f aca="false">R47*'Inflation indexes'!I139*'Inflation indexes'!$D$162/100</f>
        <v>34284.9849726186</v>
      </c>
      <c r="AD47" s="13" t="n">
        <f aca="false">X47*'Inflation indexes'!$D$162/100*'Inflation indexes'!I139</f>
        <v>26148.0202179459</v>
      </c>
      <c r="AE47" s="18" t="n">
        <f aca="false">S47*'Inflation indexes'!$D$162/100*'Inflation indexes'!I139</f>
        <v>28491.780691156</v>
      </c>
      <c r="AF47" s="18" t="n">
        <f aca="false">T47*'Inflation indexes'!$D$162/100*'Inflation indexes'!I139</f>
        <v>19797.0480286168</v>
      </c>
      <c r="AG47" s="18" t="n">
        <f aca="false">U47*'Inflation indexes'!$D$162/100*'Inflation indexes'!I139</f>
        <v>17213.0403499691</v>
      </c>
      <c r="AH47" s="18" t="n">
        <f aca="false">V47*'Inflation indexes'!$D$162/100*'Inflation indexes'!I139</f>
        <v>13503.8764813231</v>
      </c>
      <c r="AI47" s="18" t="n">
        <f aca="false">W47*'Inflation indexes'!$D$162/100*'Inflation indexes'!I139</f>
        <v>24034.5126230407</v>
      </c>
      <c r="AJ47" s="18" t="n">
        <f aca="false">Y47*'Inflation indexes'!$D$162/100*'Inflation indexes'!I139</f>
        <v>22766.0567492338</v>
      </c>
      <c r="AK47" s="18" t="n">
        <f aca="false">AJ47*0.82</f>
        <v>18668.1665343718</v>
      </c>
      <c r="AL47" s="13" t="n">
        <f aca="false">Z47*'Inflation indexes'!$D$162/100*'Inflation indexes'!I139</f>
        <v>17330.4661872998</v>
      </c>
      <c r="AM47" s="18" t="n">
        <f aca="false">Adequacy_central!X44</f>
        <v>0.545132831580789</v>
      </c>
      <c r="AN47" s="9" t="n">
        <f aca="false">AN43+1</f>
        <v>2025</v>
      </c>
      <c r="AO47" s="16" t="n">
        <v>7208.97408396167</v>
      </c>
      <c r="AP47" s="14" t="n">
        <f aca="false">Adequacy_high!Q44</f>
        <v>5608.88179657206</v>
      </c>
      <c r="AQ47" s="14" t="n">
        <f aca="false">Adequacy_high!R44</f>
        <v>3837.01985059697</v>
      </c>
      <c r="AR47" s="14" t="n">
        <f aca="false">Adequacy_high!S44</f>
        <v>3316.44479276517</v>
      </c>
      <c r="AS47" s="14" t="n">
        <f aca="false">Adequacy_high!T44</f>
        <v>2640.18466601196</v>
      </c>
      <c r="AT47" s="14" t="n">
        <f aca="false">Adequacy_high!U44</f>
        <v>4719.57089019758</v>
      </c>
      <c r="AU47" s="14" t="n">
        <f aca="false">Adequacy_high!V44</f>
        <v>5094.5441717435</v>
      </c>
      <c r="AV47" s="9"/>
      <c r="AW47" s="9"/>
      <c r="AX47" s="9" t="n">
        <f aca="false">AX43+1</f>
        <v>2025</v>
      </c>
      <c r="AY47" s="11" t="n">
        <f aca="false">AO47*'Inflation indexes'!$D$162/100*'Inflation indexes'!I139</f>
        <v>37672.0513806005</v>
      </c>
      <c r="AZ47" s="11" t="n">
        <f aca="false">AU47*'Inflation indexes'!$D$162/100*'Inflation indexes'!I139</f>
        <v>26622.6411086208</v>
      </c>
      <c r="BA47" s="14" t="n">
        <f aca="false">AP47*'Inflation indexes'!$D$162/100*'Inflation indexes'!I139</f>
        <v>29310.4234759655</v>
      </c>
      <c r="BB47" s="14" t="n">
        <f aca="false">AQ47*'Inflation indexes'!$D$162/100*'Inflation indexes'!I139</f>
        <v>20051.1761141797</v>
      </c>
      <c r="BC47" s="14" t="n">
        <f aca="false">AR47*'Inflation indexes'!$D$162/100*'Inflation indexes'!I139</f>
        <v>17330.798693247</v>
      </c>
      <c r="BD47" s="14" t="n">
        <f aca="false">AS47*'Inflation indexes'!$D$162/100*'Inflation indexes'!I139</f>
        <v>13796.8553130958</v>
      </c>
      <c r="BE47" s="14" t="n">
        <f aca="false">AT47*'Inflation indexes'!$D$162/100*'Inflation indexes'!I139</f>
        <v>24663.1372230156</v>
      </c>
      <c r="BF47" s="14" t="n">
        <f aca="false">Adequacy_high!X44</f>
        <v>0.542575939017766</v>
      </c>
      <c r="BG47" s="14" t="n">
        <f aca="false">Y47*'Inflation indexes'!$D$162/100*'Inflation indexes'!I139</f>
        <v>22766.0567492338</v>
      </c>
      <c r="BH47" s="14" t="n">
        <f aca="false">BG47*0.82</f>
        <v>18668.1665343718</v>
      </c>
      <c r="BI47" s="11" t="n">
        <f aca="false">Z47*'Inflation indexes'!$D$162/100*'Inflation indexes'!I139</f>
        <v>17330.4661872998</v>
      </c>
    </row>
    <row r="48" customFormat="false" ht="15" hidden="false" customHeight="false" outlineLevel="0" collapsed="false">
      <c r="A48" s="0" t="n">
        <f aca="false">A44+1</f>
        <v>2025</v>
      </c>
      <c r="B48" s="16" t="n">
        <v>5971.89233293297</v>
      </c>
      <c r="C48" s="14" t="n">
        <f aca="false">Adequacy_low!Q45</f>
        <v>5347.40770276838</v>
      </c>
      <c r="D48" s="14" t="n">
        <f aca="false">Adequacy_low!R45</f>
        <v>3682.21242971016</v>
      </c>
      <c r="E48" s="14" t="n">
        <f aca="false">Adequacy_low!S45</f>
        <v>3207.33882009196</v>
      </c>
      <c r="F48" s="14" t="n">
        <f aca="false">Adequacy_low!T45</f>
        <v>2552.19761753692</v>
      </c>
      <c r="G48" s="14" t="n">
        <f aca="false">Adequacy_low!U45</f>
        <v>4493.88514002073</v>
      </c>
      <c r="H48" s="14" t="n">
        <f aca="false">Adequacy_low!V45</f>
        <v>4879.98043367915</v>
      </c>
      <c r="I48" s="9" t="n">
        <f aca="false">I44+1</f>
        <v>2025</v>
      </c>
      <c r="J48" s="16" t="n">
        <f aca="false">B48*'Inflation indexes'!$D$162/100*'Inflation indexes'!I140</f>
        <v>31207.4134523773</v>
      </c>
      <c r="K48" s="14" t="n">
        <f aca="false">H48*'Inflation indexes'!$D$162/100*'Inflation indexes'!I140</f>
        <v>25501.3919446438</v>
      </c>
      <c r="L48" s="14" t="n">
        <f aca="false">C48*'Inflation indexes'!$D$162/100*'Inflation indexes'!I140</f>
        <v>27944.0341143527</v>
      </c>
      <c r="M48" s="14" t="n">
        <f aca="false">D48*'Inflation indexes'!$D$162/100*'Inflation indexes'!I140</f>
        <v>19242.1964943583</v>
      </c>
      <c r="N48" s="14" t="n">
        <f aca="false">E48*'Inflation indexes'!$D$162/100*'Inflation indexes'!I140</f>
        <v>16760.6418636338</v>
      </c>
      <c r="O48" s="14" t="n">
        <f aca="false">F48*'Inflation indexes'!$D$162/100*'Inflation indexes'!I140</f>
        <v>13337.0599840553</v>
      </c>
      <c r="P48" s="14" t="n">
        <f aca="false">G48*'Inflation indexes'!$D$162/100*'Inflation indexes'!I140</f>
        <v>23483.7675821333</v>
      </c>
      <c r="Q48" s="14" t="n">
        <f aca="false">Adequacy_low!X45</f>
        <v>0.589916869400884</v>
      </c>
      <c r="R48" s="19" t="n">
        <v>6595.64667027983</v>
      </c>
      <c r="S48" s="18" t="n">
        <f aca="false">Adequacy_central!Q45</f>
        <v>5496.07271203561</v>
      </c>
      <c r="T48" s="18" t="n">
        <f aca="false">Adequacy_central!R45</f>
        <v>3792.48605015042</v>
      </c>
      <c r="U48" s="18" t="n">
        <f aca="false">Adequacy_central!S45</f>
        <v>3300.53560704893</v>
      </c>
      <c r="V48" s="18" t="n">
        <f aca="false">Adequacy_central!T45</f>
        <v>2589.34065005076</v>
      </c>
      <c r="W48" s="18" t="n">
        <f aca="false">Adequacy_central!U45</f>
        <v>4610.71641380259</v>
      </c>
      <c r="X48" s="18" t="n">
        <f aca="false">Adequacy_central!V45</f>
        <v>5021.10569877265</v>
      </c>
      <c r="Y48" s="15" t="n">
        <v>4374.34924972157</v>
      </c>
      <c r="Z48" s="15" t="n">
        <v>3320.48112739382</v>
      </c>
      <c r="AA48" s="12"/>
      <c r="AB48" s="12" t="n">
        <f aca="false">AB44+1</f>
        <v>2025</v>
      </c>
      <c r="AC48" s="13" t="n">
        <f aca="false">R48*'Inflation indexes'!I140*'Inflation indexes'!$D$162/100</f>
        <v>34466.9764875228</v>
      </c>
      <c r="AD48" s="13" t="n">
        <f aca="false">X48*'Inflation indexes'!$D$162/100*'Inflation indexes'!I140</f>
        <v>26238.8725037057</v>
      </c>
      <c r="AE48" s="18" t="n">
        <f aca="false">S48*'Inflation indexes'!$D$162/100*'Inflation indexes'!I140</f>
        <v>28720.9152353533</v>
      </c>
      <c r="AF48" s="18" t="n">
        <f aca="false">T48*'Inflation indexes'!$D$162/100*'Inflation indexes'!I140</f>
        <v>19818.4551196171</v>
      </c>
      <c r="AG48" s="18" t="n">
        <f aca="false">U48*'Inflation indexes'!$D$162/100*'Inflation indexes'!I140</f>
        <v>17247.6618065354</v>
      </c>
      <c r="AH48" s="18" t="n">
        <f aca="false">V48*'Inflation indexes'!$D$162/100*'Inflation indexes'!I140</f>
        <v>13531.1589242091</v>
      </c>
      <c r="AI48" s="18" t="n">
        <f aca="false">W48*'Inflation indexes'!$D$162/100*'Inflation indexes'!I140</f>
        <v>24094.2946415332</v>
      </c>
      <c r="AJ48" s="18" t="n">
        <f aca="false">Y48*'Inflation indexes'!$D$162/100*'Inflation indexes'!I140</f>
        <v>22859.1069648626</v>
      </c>
      <c r="AK48" s="18" t="n">
        <f aca="false">AJ48*0.82</f>
        <v>18744.4677111873</v>
      </c>
      <c r="AL48" s="13" t="n">
        <f aca="false">Z48*'Inflation indexes'!$D$162/100*'Inflation indexes'!I140</f>
        <v>17351.8914317905</v>
      </c>
      <c r="AM48" s="18" t="n">
        <f aca="false">Adequacy_central!X45</f>
        <v>0.548064333919656</v>
      </c>
      <c r="AN48" s="9" t="n">
        <f aca="false">AN44+1</f>
        <v>2025</v>
      </c>
      <c r="AO48" s="16" t="n">
        <v>7203.69963989719</v>
      </c>
      <c r="AP48" s="14" t="n">
        <f aca="false">Adequacy_high!Q45</f>
        <v>5633.30581960664</v>
      </c>
      <c r="AQ48" s="14" t="n">
        <f aca="false">Adequacy_high!R45</f>
        <v>3870.04732699234</v>
      </c>
      <c r="AR48" s="14" t="n">
        <f aca="false">Adequacy_high!S45</f>
        <v>3320.35460550426</v>
      </c>
      <c r="AS48" s="14" t="n">
        <f aca="false">Adequacy_high!T45</f>
        <v>2645.10108567777</v>
      </c>
      <c r="AT48" s="14" t="n">
        <f aca="false">Adequacy_high!U45</f>
        <v>4720.70539201307</v>
      </c>
      <c r="AU48" s="14" t="n">
        <f aca="false">Adequacy_high!V45</f>
        <v>5117.29552335321</v>
      </c>
      <c r="AV48" s="9"/>
      <c r="AW48" s="9"/>
      <c r="AX48" s="9" t="n">
        <f aca="false">AX44+1</f>
        <v>2025</v>
      </c>
      <c r="AY48" s="11" t="n">
        <f aca="false">AO48*'Inflation indexes'!$D$162/100*'Inflation indexes'!I140</f>
        <v>37644.4886337398</v>
      </c>
      <c r="AZ48" s="11" t="n">
        <f aca="false">AU48*'Inflation indexes'!$D$162/100*'Inflation indexes'!I140</f>
        <v>26741.5332112746</v>
      </c>
      <c r="BA48" s="14" t="n">
        <f aca="false">AP48*'Inflation indexes'!$D$162/100*'Inflation indexes'!I140</f>
        <v>29438.0564844857</v>
      </c>
      <c r="BB48" s="14" t="n">
        <f aca="false">AQ48*'Inflation indexes'!$D$162/100*'Inflation indexes'!I140</f>
        <v>20223.7683267812</v>
      </c>
      <c r="BC48" s="14" t="n">
        <f aca="false">AR48*'Inflation indexes'!$D$162/100*'Inflation indexes'!I140</f>
        <v>17351.230264325</v>
      </c>
      <c r="BD48" s="14" t="n">
        <f aca="false">AS48*'Inflation indexes'!$D$162/100*'Inflation indexes'!I140</f>
        <v>13822.5471261196</v>
      </c>
      <c r="BE48" s="14" t="n">
        <f aca="false">AT48*'Inflation indexes'!$D$162/100*'Inflation indexes'!I140</f>
        <v>24669.065807331</v>
      </c>
      <c r="BF48" s="14" t="n">
        <f aca="false">Adequacy_high!X45</f>
        <v>0.538518081878345</v>
      </c>
      <c r="BG48" s="14" t="n">
        <f aca="false">Y48*'Inflation indexes'!$D$162/100*'Inflation indexes'!I140</f>
        <v>22859.1069648626</v>
      </c>
      <c r="BH48" s="14" t="n">
        <f aca="false">BG48*0.82</f>
        <v>18744.4677111873</v>
      </c>
      <c r="BI48" s="11" t="n">
        <f aca="false">Z48*'Inflation indexes'!$D$162/100*'Inflation indexes'!I140</f>
        <v>17351.8914317905</v>
      </c>
    </row>
    <row r="49" customFormat="false" ht="15" hidden="false" customHeight="false" outlineLevel="0" collapsed="false">
      <c r="A49" s="0" t="n">
        <f aca="false">A45+1</f>
        <v>2026</v>
      </c>
      <c r="B49" s="16" t="n">
        <v>6004.90142491883</v>
      </c>
      <c r="C49" s="14" t="n">
        <f aca="false">Adequacy_low!Q46</f>
        <v>5393.51926288548</v>
      </c>
      <c r="D49" s="14" t="n">
        <f aca="false">Adequacy_low!R46</f>
        <v>3700.81394744366</v>
      </c>
      <c r="E49" s="14" t="n">
        <f aca="false">Adequacy_low!S46</f>
        <v>3215.50061372785</v>
      </c>
      <c r="F49" s="14" t="n">
        <f aca="false">Adequacy_low!T46</f>
        <v>2560.07518194972</v>
      </c>
      <c r="G49" s="14" t="n">
        <f aca="false">Adequacy_low!U46</f>
        <v>4508.09437096304</v>
      </c>
      <c r="H49" s="14" t="n">
        <f aca="false">Adequacy_low!V46</f>
        <v>4912.36783300093</v>
      </c>
      <c r="I49" s="9" t="n">
        <f aca="false">I45+1</f>
        <v>2026</v>
      </c>
      <c r="J49" s="16" t="n">
        <f aca="false">B49*'Inflation indexes'!$D$162/100*'Inflation indexes'!I141</f>
        <v>31379.9095932755</v>
      </c>
      <c r="K49" s="14" t="n">
        <f aca="false">H49*'Inflation indexes'!$D$162/100*'Inflation indexes'!I141</f>
        <v>25670.6392962258</v>
      </c>
      <c r="L49" s="14" t="n">
        <f aca="false">C49*'Inflation indexes'!$D$162/100*'Inflation indexes'!I141</f>
        <v>28185.0000329063</v>
      </c>
      <c r="M49" s="14" t="n">
        <f aca="false">D49*'Inflation indexes'!$D$162/100*'Inflation indexes'!I141</f>
        <v>19339.402743632</v>
      </c>
      <c r="N49" s="14" t="n">
        <f aca="false">E49*'Inflation indexes'!$D$162/100*'Inflation indexes'!I141</f>
        <v>16803.293079414</v>
      </c>
      <c r="O49" s="14" t="n">
        <f aca="false">F49*'Inflation indexes'!$D$162/100*'Inflation indexes'!I141</f>
        <v>13378.2258986302</v>
      </c>
      <c r="P49" s="14" t="n">
        <f aca="false">G49*'Inflation indexes'!$D$162/100*'Inflation indexes'!I141</f>
        <v>23558.0209879443</v>
      </c>
      <c r="Q49" s="14" t="n">
        <f aca="false">Adequacy_low!X46</f>
        <v>0.589616116166345</v>
      </c>
      <c r="R49" s="17" t="n">
        <v>6659.51158480004</v>
      </c>
      <c r="S49" s="18" t="n">
        <f aca="false">Adequacy_central!Q46</f>
        <v>5517.54470279698</v>
      </c>
      <c r="T49" s="18" t="n">
        <f aca="false">Adequacy_central!R46</f>
        <v>3825.36693343267</v>
      </c>
      <c r="U49" s="18" t="n">
        <f aca="false">Adequacy_central!S46</f>
        <v>3306.56420606339</v>
      </c>
      <c r="V49" s="18" t="n">
        <f aca="false">Adequacy_central!T46</f>
        <v>2594.30159584455</v>
      </c>
      <c r="W49" s="18" t="n">
        <f aca="false">Adequacy_central!U46</f>
        <v>4604.23508301839</v>
      </c>
      <c r="X49" s="18" t="n">
        <f aca="false">Adequacy_central!V46</f>
        <v>5028.41821598735</v>
      </c>
      <c r="Y49" s="15" t="n">
        <v>4392.15546330409</v>
      </c>
      <c r="Z49" s="15" t="n">
        <v>3324.56931240498</v>
      </c>
      <c r="AA49" s="12"/>
      <c r="AB49" s="12" t="n">
        <f aca="false">AB45+1</f>
        <v>2026</v>
      </c>
      <c r="AC49" s="13" t="n">
        <f aca="false">R49*'Inflation indexes'!I141*'Inflation indexes'!$D$162/100</f>
        <v>34800.7163946444</v>
      </c>
      <c r="AD49" s="13" t="n">
        <f aca="false">X49*'Inflation indexes'!$D$162/100*'Inflation indexes'!I141</f>
        <v>26277.0856420837</v>
      </c>
      <c r="AE49" s="18" t="n">
        <f aca="false">S49*'Inflation indexes'!$D$162/100*'Inflation indexes'!I141</f>
        <v>28833.1217615226</v>
      </c>
      <c r="AF49" s="18" t="n">
        <f aca="false">T49*'Inflation indexes'!$D$162/100*'Inflation indexes'!I141</f>
        <v>19990.2812782385</v>
      </c>
      <c r="AG49" s="18" t="n">
        <f aca="false">U49*'Inflation indexes'!$D$162/100*'Inflation indexes'!I141</f>
        <v>17279.165553002</v>
      </c>
      <c r="AH49" s="18" t="n">
        <f aca="false">V49*'Inflation indexes'!$D$162/100*'Inflation indexes'!I141</f>
        <v>13557.0834181333</v>
      </c>
      <c r="AI49" s="18" t="n">
        <f aca="false">W49*'Inflation indexes'!$D$162/100*'Inflation indexes'!I141</f>
        <v>24060.4250474032</v>
      </c>
      <c r="AJ49" s="18" t="n">
        <f aca="false">Y49*'Inflation indexes'!$D$162/100*'Inflation indexes'!I141</f>
        <v>22952.1571804913</v>
      </c>
      <c r="AK49" s="18" t="n">
        <f aca="false">AJ49*0.82</f>
        <v>18820.7688880029</v>
      </c>
      <c r="AL49" s="13" t="n">
        <f aca="false">Z49*'Inflation indexes'!$D$162/100*'Inflation indexes'!I141</f>
        <v>17373.2551257087</v>
      </c>
      <c r="AM49" s="18" t="n">
        <f aca="false">Adequacy_central!X46</f>
        <v>0.544817829104519</v>
      </c>
      <c r="AN49" s="9" t="n">
        <f aca="false">AN45+1</f>
        <v>2026</v>
      </c>
      <c r="AO49" s="16" t="n">
        <v>7243.39508030427</v>
      </c>
      <c r="AP49" s="14" t="n">
        <f aca="false">Adequacy_high!Q46</f>
        <v>5657.57263592666</v>
      </c>
      <c r="AQ49" s="14" t="n">
        <f aca="false">Adequacy_high!R46</f>
        <v>3887.62562915911</v>
      </c>
      <c r="AR49" s="14" t="n">
        <f aca="false">Adequacy_high!S46</f>
        <v>3324.88466528473</v>
      </c>
      <c r="AS49" s="14" t="n">
        <f aca="false">Adequacy_high!T46</f>
        <v>2645.51754611612</v>
      </c>
      <c r="AT49" s="14" t="n">
        <f aca="false">Adequacy_high!U46</f>
        <v>4712.95034043359</v>
      </c>
      <c r="AU49" s="14" t="n">
        <f aca="false">Adequacy_high!V46</f>
        <v>5130.26312521962</v>
      </c>
      <c r="AV49" s="9"/>
      <c r="AW49" s="9"/>
      <c r="AX49" s="9" t="n">
        <f aca="false">AX45+1</f>
        <v>2026</v>
      </c>
      <c r="AY49" s="11" t="n">
        <f aca="false">AO49*'Inflation indexes'!$D$162/100*'Inflation indexes'!I141</f>
        <v>37851.9257327187</v>
      </c>
      <c r="AZ49" s="11" t="n">
        <f aca="false">AU49*'Inflation indexes'!$D$162/100*'Inflation indexes'!I141</f>
        <v>26809.298216129</v>
      </c>
      <c r="BA49" s="14" t="n">
        <f aca="false">AP49*'Inflation indexes'!$D$162/100*'Inflation indexes'!I141</f>
        <v>29564.8679753586</v>
      </c>
      <c r="BB49" s="14" t="n">
        <f aca="false">AQ49*'Inflation indexes'!$D$162/100*'Inflation indexes'!I141</f>
        <v>20315.6275420729</v>
      </c>
      <c r="BC49" s="14" t="n">
        <f aca="false">AR49*'Inflation indexes'!$D$162/100*'Inflation indexes'!I141</f>
        <v>17374.9030703053</v>
      </c>
      <c r="BD49" s="14" t="n">
        <f aca="false">AS49*'Inflation indexes'!$D$162/100*'Inflation indexes'!I141</f>
        <v>13824.7234301053</v>
      </c>
      <c r="BE49" s="14" t="n">
        <f aca="false">AT49*'Inflation indexes'!$D$162/100*'Inflation indexes'!I141</f>
        <v>24628.5401100322</v>
      </c>
      <c r="BF49" s="14" t="n">
        <f aca="false">Adequacy_high!X46</f>
        <v>0.538654863220352</v>
      </c>
      <c r="BG49" s="14" t="n">
        <f aca="false">Y49*'Inflation indexes'!$D$162/100*'Inflation indexes'!I141</f>
        <v>22952.1571804913</v>
      </c>
      <c r="BH49" s="14" t="n">
        <f aca="false">BG49*0.82</f>
        <v>18820.7688880029</v>
      </c>
      <c r="BI49" s="11" t="n">
        <f aca="false">Z49*'Inflation indexes'!$D$162/100*'Inflation indexes'!I141</f>
        <v>17373.2551257087</v>
      </c>
    </row>
    <row r="50" customFormat="false" ht="15" hidden="false" customHeight="false" outlineLevel="0" collapsed="false">
      <c r="A50" s="0" t="n">
        <f aca="false">A46+1</f>
        <v>2026</v>
      </c>
      <c r="B50" s="16" t="n">
        <v>6046.07969485185</v>
      </c>
      <c r="C50" s="14" t="n">
        <f aca="false">Adequacy_low!Q47</f>
        <v>5451.37167663584</v>
      </c>
      <c r="D50" s="14" t="n">
        <f aca="false">Adequacy_low!R47</f>
        <v>3751.31468055562</v>
      </c>
      <c r="E50" s="14" t="n">
        <f aca="false">Adequacy_low!S47</f>
        <v>3240.52324485511</v>
      </c>
      <c r="F50" s="14" t="n">
        <f aca="false">Adequacy_low!T47</f>
        <v>2580.88401470101</v>
      </c>
      <c r="G50" s="14" t="n">
        <f aca="false">Adequacy_low!U47</f>
        <v>4539.21402871474</v>
      </c>
      <c r="H50" s="14" t="n">
        <f aca="false">Adequacy_low!V47</f>
        <v>4969.13630682415</v>
      </c>
      <c r="I50" s="9" t="n">
        <f aca="false">I46+1</f>
        <v>2026</v>
      </c>
      <c r="J50" s="16" t="n">
        <f aca="false">B50*'Inflation indexes'!$D$162/100*'Inflation indexes'!I142</f>
        <v>31595.0955382676</v>
      </c>
      <c r="K50" s="14" t="n">
        <f aca="false">H50*'Inflation indexes'!$D$162/100*'Inflation indexes'!I142</f>
        <v>25967.2952194902</v>
      </c>
      <c r="L50" s="14" t="n">
        <f aca="false">C50*'Inflation indexes'!$D$162/100*'Inflation indexes'!I142</f>
        <v>28487.320318416</v>
      </c>
      <c r="M50" s="14" t="n">
        <f aca="false">D50*'Inflation indexes'!$D$162/100*'Inflation indexes'!I142</f>
        <v>19603.305233833</v>
      </c>
      <c r="N50" s="14" t="n">
        <f aca="false">E50*'Inflation indexes'!$D$162/100*'Inflation indexes'!I142</f>
        <v>16934.0542438356</v>
      </c>
      <c r="O50" s="14" t="n">
        <f aca="false">F50*'Inflation indexes'!$D$162/100*'Inflation indexes'!I142</f>
        <v>13486.9669493604</v>
      </c>
      <c r="P50" s="14" t="n">
        <f aca="false">G50*'Inflation indexes'!$D$162/100*'Inflation indexes'!I142</f>
        <v>23720.6434820904</v>
      </c>
      <c r="Q50" s="14" t="n">
        <f aca="false">Adequacy_low!X47</f>
        <v>0.591248533824637</v>
      </c>
      <c r="R50" s="19" t="n">
        <v>6721.0588979593</v>
      </c>
      <c r="S50" s="18" t="n">
        <f aca="false">Adequacy_central!Q47</f>
        <v>5574.04035043646</v>
      </c>
      <c r="T50" s="18" t="n">
        <f aca="false">Adequacy_central!R47</f>
        <v>3840.41781288304</v>
      </c>
      <c r="U50" s="18" t="n">
        <f aca="false">Adequacy_central!S47</f>
        <v>3325.92526420772</v>
      </c>
      <c r="V50" s="18" t="n">
        <f aca="false">Adequacy_central!T47</f>
        <v>2611.18829075429</v>
      </c>
      <c r="W50" s="18" t="n">
        <f aca="false">Adequacy_central!U47</f>
        <v>4633.73738187838</v>
      </c>
      <c r="X50" s="18" t="n">
        <f aca="false">Adequacy_central!V47</f>
        <v>5068.72664851722</v>
      </c>
      <c r="Y50" s="15" t="n">
        <v>4409.96167688662</v>
      </c>
      <c r="Z50" s="15" t="n">
        <v>3328.64580085618</v>
      </c>
      <c r="AA50" s="12"/>
      <c r="AB50" s="12" t="n">
        <f aca="false">AB46+1</f>
        <v>2026</v>
      </c>
      <c r="AC50" s="13" t="n">
        <f aca="false">R50*'Inflation indexes'!I142*'Inflation indexes'!$D$162/100</f>
        <v>35122.3451751989</v>
      </c>
      <c r="AD50" s="13" t="n">
        <f aca="false">X50*'Inflation indexes'!$D$162/100*'Inflation indexes'!I142</f>
        <v>26487.7260638207</v>
      </c>
      <c r="AE50" s="18" t="n">
        <f aca="false">S50*'Inflation indexes'!$D$162/100*'Inflation indexes'!I142</f>
        <v>29128.3519726271</v>
      </c>
      <c r="AF50" s="18" t="n">
        <f aca="false">T50*'Inflation indexes'!$D$162/100*'Inflation indexes'!I142</f>
        <v>20068.9329001439</v>
      </c>
      <c r="AG50" s="18" t="n">
        <f aca="false">U50*'Inflation indexes'!$D$162/100*'Inflation indexes'!I142</f>
        <v>17380.3409447708</v>
      </c>
      <c r="AH50" s="18" t="n">
        <f aca="false">V50*'Inflation indexes'!$D$162/100*'Inflation indexes'!I142</f>
        <v>13645.3284903002</v>
      </c>
      <c r="AI50" s="18" t="n">
        <f aca="false">W50*'Inflation indexes'!$D$162/100*'Inflation indexes'!I142</f>
        <v>24214.5956832739</v>
      </c>
      <c r="AJ50" s="18" t="n">
        <f aca="false">Y50*'Inflation indexes'!$D$162/100*'Inflation indexes'!I142</f>
        <v>23045.2073961201</v>
      </c>
      <c r="AK50" s="18" t="n">
        <f aca="false">AJ50*0.82</f>
        <v>18897.0700648185</v>
      </c>
      <c r="AL50" s="13" t="n">
        <f aca="false">Z50*'Inflation indexes'!$D$162/100*'Inflation indexes'!I142</f>
        <v>17394.557696726</v>
      </c>
      <c r="AM50" s="18" t="n">
        <f aca="false">Adequacy_central!X47</f>
        <v>0.550713718406105</v>
      </c>
      <c r="AN50" s="9" t="n">
        <f aca="false">AN46+1</f>
        <v>2026</v>
      </c>
      <c r="AO50" s="16" t="n">
        <v>7271.26088073757</v>
      </c>
      <c r="AP50" s="14" t="n">
        <f aca="false">Adequacy_high!Q47</f>
        <v>5710.98270983896</v>
      </c>
      <c r="AQ50" s="14" t="n">
        <f aca="false">Adequacy_high!R47</f>
        <v>3904.20642266564</v>
      </c>
      <c r="AR50" s="14" t="n">
        <f aca="false">Adequacy_high!S47</f>
        <v>3346.251766231</v>
      </c>
      <c r="AS50" s="14" t="n">
        <f aca="false">Adequacy_high!T47</f>
        <v>2667.4172842142</v>
      </c>
      <c r="AT50" s="14" t="n">
        <f aca="false">Adequacy_high!U47</f>
        <v>4739.45054681425</v>
      </c>
      <c r="AU50" s="14" t="n">
        <f aca="false">Adequacy_high!V47</f>
        <v>5160.98485828125</v>
      </c>
      <c r="AV50" s="9"/>
      <c r="AW50" s="9"/>
      <c r="AX50" s="9" t="n">
        <f aca="false">AX46+1</f>
        <v>2026</v>
      </c>
      <c r="AY50" s="11" t="n">
        <f aca="false">AO50*'Inflation indexes'!$D$162/100*'Inflation indexes'!I142</f>
        <v>37997.5444925393</v>
      </c>
      <c r="AZ50" s="11" t="n">
        <f aca="false">AU50*'Inflation indexes'!$D$162/100*'Inflation indexes'!I142</f>
        <v>26969.8412688462</v>
      </c>
      <c r="BA50" s="14" t="n">
        <f aca="false">AP50*'Inflation indexes'!$D$162/100*'Inflation indexes'!I142</f>
        <v>29843.9738543965</v>
      </c>
      <c r="BB50" s="14" t="n">
        <f aca="false">AQ50*'Inflation indexes'!$D$162/100*'Inflation indexes'!I142</f>
        <v>20402.2740603755</v>
      </c>
      <c r="BC50" s="14" t="n">
        <f aca="false">AR50*'Inflation indexes'!$D$162/100*'Inflation indexes'!I142</f>
        <v>17486.5614720872</v>
      </c>
      <c r="BD50" s="14" t="n">
        <f aca="false">AS50*'Inflation indexes'!$D$162/100*'Inflation indexes'!I142</f>
        <v>13939.1652423859</v>
      </c>
      <c r="BE50" s="14" t="n">
        <f aca="false">AT50*'Inflation indexes'!$D$162/100*'Inflation indexes'!I142</f>
        <v>24767.0226631308</v>
      </c>
      <c r="BF50" s="14" t="n">
        <f aca="false">Adequacy_high!X47</f>
        <v>0.540523757494776</v>
      </c>
      <c r="BG50" s="14" t="n">
        <f aca="false">Y50*'Inflation indexes'!$D$162/100*'Inflation indexes'!I142</f>
        <v>23045.2073961201</v>
      </c>
      <c r="BH50" s="14" t="n">
        <f aca="false">BG50*0.82</f>
        <v>18897.0700648185</v>
      </c>
      <c r="BI50" s="11" t="n">
        <f aca="false">Z50*'Inflation indexes'!$D$162/100*'Inflation indexes'!I142</f>
        <v>17394.557696726</v>
      </c>
    </row>
    <row r="51" customFormat="false" ht="15" hidden="false" customHeight="false" outlineLevel="0" collapsed="false">
      <c r="A51" s="0" t="n">
        <f aca="false">A47+1</f>
        <v>2026</v>
      </c>
      <c r="B51" s="16" t="n">
        <v>6075.30830931997</v>
      </c>
      <c r="C51" s="14" t="n">
        <f aca="false">Adequacy_low!Q48</f>
        <v>5510.17904837163</v>
      </c>
      <c r="D51" s="14" t="n">
        <f aca="false">Adequacy_low!R48</f>
        <v>3802.44912671911</v>
      </c>
      <c r="E51" s="14" t="n">
        <f aca="false">Adequacy_low!S48</f>
        <v>3271.19880571607</v>
      </c>
      <c r="F51" s="14" t="n">
        <f aca="false">Adequacy_low!T48</f>
        <v>2605.83125174936</v>
      </c>
      <c r="G51" s="14" t="n">
        <f aca="false">Adequacy_low!U48</f>
        <v>4576.62105940438</v>
      </c>
      <c r="H51" s="14" t="n">
        <f aca="false">Adequacy_low!V48</f>
        <v>5019.57893171008</v>
      </c>
      <c r="I51" s="9" t="n">
        <f aca="false">I47+1</f>
        <v>2026</v>
      </c>
      <c r="J51" s="16" t="n">
        <f aca="false">B51*'Inflation indexes'!$D$162/100*'Inflation indexes'!I143</f>
        <v>31747.8359772264</v>
      </c>
      <c r="K51" s="14" t="n">
        <f aca="false">H51*'Inflation indexes'!$D$162/100*'Inflation indexes'!I143</f>
        <v>26230.8940526033</v>
      </c>
      <c r="L51" s="14" t="n">
        <f aca="false">C51*'Inflation indexes'!$D$162/100*'Inflation indexes'!I143</f>
        <v>28794.6309431715</v>
      </c>
      <c r="M51" s="14" t="n">
        <f aca="false">D51*'Inflation indexes'!$D$162/100*'Inflation indexes'!I143</f>
        <v>19870.5193284814</v>
      </c>
      <c r="N51" s="14" t="n">
        <f aca="false">E51*'Inflation indexes'!$D$162/100*'Inflation indexes'!I143</f>
        <v>17094.356013744</v>
      </c>
      <c r="O51" s="14" t="n">
        <f aca="false">F51*'Inflation indexes'!$D$162/100*'Inflation indexes'!I143</f>
        <v>13617.3341257358</v>
      </c>
      <c r="P51" s="14" t="n">
        <f aca="false">G51*'Inflation indexes'!$D$162/100*'Inflation indexes'!I143</f>
        <v>23916.1220017415</v>
      </c>
      <c r="Q51" s="14" t="n">
        <f aca="false">Adequacy_low!X48</f>
        <v>0.593798896907129</v>
      </c>
      <c r="R51" s="19" t="n">
        <v>6709.95366219579</v>
      </c>
      <c r="S51" s="18" t="n">
        <f aca="false">Adequacy_central!Q48</f>
        <v>5630.45980105531</v>
      </c>
      <c r="T51" s="18" t="n">
        <f aca="false">Adequacy_central!R48</f>
        <v>3879.77564854174</v>
      </c>
      <c r="U51" s="18" t="n">
        <f aca="false">Adequacy_central!S48</f>
        <v>3350.67659030605</v>
      </c>
      <c r="V51" s="18" t="n">
        <f aca="false">Adequacy_central!T48</f>
        <v>2633.66308991777</v>
      </c>
      <c r="W51" s="18" t="n">
        <f aca="false">Adequacy_central!U48</f>
        <v>4663.67409252444</v>
      </c>
      <c r="X51" s="18" t="n">
        <f aca="false">Adequacy_central!V48</f>
        <v>5109.19350319134</v>
      </c>
      <c r="Y51" s="15" t="n">
        <v>4427.76789046914</v>
      </c>
      <c r="Z51" s="15" t="n">
        <v>3332.71067368779</v>
      </c>
      <c r="AA51" s="12"/>
      <c r="AB51" s="12" t="n">
        <f aca="false">AB47+1</f>
        <v>2026</v>
      </c>
      <c r="AC51" s="13" t="n">
        <f aca="false">R51*'Inflation indexes'!I143*'Inflation indexes'!$D$162/100</f>
        <v>35064.3123667293</v>
      </c>
      <c r="AD51" s="13" t="n">
        <f aca="false">X51*'Inflation indexes'!$D$162/100*'Inflation indexes'!I143</f>
        <v>26699.1943546953</v>
      </c>
      <c r="AE51" s="18" t="n">
        <f aca="false">S51*'Inflation indexes'!$D$162/100*'Inflation indexes'!I143</f>
        <v>29423.18399974</v>
      </c>
      <c r="AF51" s="18" t="n">
        <f aca="false">T51*'Inflation indexes'!$D$162/100*'Inflation indexes'!I143</f>
        <v>20274.6057725797</v>
      </c>
      <c r="AG51" s="18" t="n">
        <f aca="false">U51*'Inflation indexes'!$D$162/100*'Inflation indexes'!I143</f>
        <v>17509.6843461556</v>
      </c>
      <c r="AH51" s="18" t="n">
        <f aca="false">V51*'Inflation indexes'!$D$162/100*'Inflation indexes'!I143</f>
        <v>13762.7754084045</v>
      </c>
      <c r="AI51" s="18" t="n">
        <f aca="false">W51*'Inflation indexes'!$D$162/100*'Inflation indexes'!I143</f>
        <v>24371.0364317756</v>
      </c>
      <c r="AJ51" s="18" t="n">
        <f aca="false">Y51*'Inflation indexes'!$D$162/100*'Inflation indexes'!I143</f>
        <v>23138.2576117489</v>
      </c>
      <c r="AK51" s="18" t="n">
        <f aca="false">AJ51*0.82</f>
        <v>18973.3712416341</v>
      </c>
      <c r="AL51" s="13" t="n">
        <f aca="false">Z51*'Inflation indexes'!$D$162/100*'Inflation indexes'!I143</f>
        <v>17415.799567814</v>
      </c>
      <c r="AM51" s="18" t="n">
        <f aca="false">Adequacy_central!X48</f>
        <v>0.551015407932484</v>
      </c>
      <c r="AN51" s="9" t="n">
        <f aca="false">AN47+1</f>
        <v>2026</v>
      </c>
      <c r="AO51" s="16" t="n">
        <v>7322.48843264327</v>
      </c>
      <c r="AP51" s="14" t="n">
        <f aca="false">Adequacy_high!Q48</f>
        <v>5770.60260025932</v>
      </c>
      <c r="AQ51" s="14" t="n">
        <f aca="false">Adequacy_high!R48</f>
        <v>3938.6975581226</v>
      </c>
      <c r="AR51" s="14" t="n">
        <f aca="false">Adequacy_high!S48</f>
        <v>3375.59731982875</v>
      </c>
      <c r="AS51" s="14" t="n">
        <f aca="false">Adequacy_high!T48</f>
        <v>2691.59518360058</v>
      </c>
      <c r="AT51" s="14" t="n">
        <f aca="false">Adequacy_high!U48</f>
        <v>4782.35911947834</v>
      </c>
      <c r="AU51" s="14" t="n">
        <f aca="false">Adequacy_high!V48</f>
        <v>5212.06627359655</v>
      </c>
      <c r="AV51" s="9"/>
      <c r="AW51" s="9"/>
      <c r="AX51" s="9" t="n">
        <f aca="false">AX47+1</f>
        <v>2026</v>
      </c>
      <c r="AY51" s="11" t="n">
        <f aca="false">AO51*'Inflation indexes'!$D$162/100*'Inflation indexes'!I143</f>
        <v>38265.2451313566</v>
      </c>
      <c r="AZ51" s="11" t="n">
        <f aca="false">AU51*'Inflation indexes'!$D$162/100*'Inflation indexes'!I143</f>
        <v>27236.7782393415</v>
      </c>
      <c r="BA51" s="14" t="n">
        <f aca="false">AP51*'Inflation indexes'!$D$162/100*'Inflation indexes'!I143</f>
        <v>30155.5304710611</v>
      </c>
      <c r="BB51" s="14" t="n">
        <f aca="false">AQ51*'Inflation indexes'!$D$162/100*'Inflation indexes'!I143</f>
        <v>20582.5149395875</v>
      </c>
      <c r="BC51" s="14" t="n">
        <f aca="false">AR51*'Inflation indexes'!$D$162/100*'Inflation indexes'!I143</f>
        <v>17639.9130017295</v>
      </c>
      <c r="BD51" s="14" t="n">
        <f aca="false">AS51*'Inflation indexes'!$D$162/100*'Inflation indexes'!I143</f>
        <v>14065.5120786139</v>
      </c>
      <c r="BE51" s="14" t="n">
        <f aca="false">AT51*'Inflation indexes'!$D$162/100*'Inflation indexes'!I143</f>
        <v>24991.2506788295</v>
      </c>
      <c r="BF51" s="14" t="n">
        <f aca="false">Adequacy_high!X48</f>
        <v>0.540633402868257</v>
      </c>
      <c r="BG51" s="14" t="n">
        <f aca="false">Y51*'Inflation indexes'!$D$162/100*'Inflation indexes'!I143</f>
        <v>23138.2576117489</v>
      </c>
      <c r="BH51" s="14" t="n">
        <f aca="false">BG51*0.82</f>
        <v>18973.3712416341</v>
      </c>
      <c r="BI51" s="11" t="n">
        <f aca="false">Z51*'Inflation indexes'!$D$162/100*'Inflation indexes'!I143</f>
        <v>17415.799567814</v>
      </c>
    </row>
    <row r="52" customFormat="false" ht="15" hidden="false" customHeight="false" outlineLevel="0" collapsed="false">
      <c r="A52" s="0" t="n">
        <f aca="false">A48+1</f>
        <v>2026</v>
      </c>
      <c r="B52" s="16" t="n">
        <v>6107.29637000696</v>
      </c>
      <c r="C52" s="14" t="n">
        <f aca="false">Adequacy_low!Q49</f>
        <v>5522.58522205278</v>
      </c>
      <c r="D52" s="14" t="n">
        <f aca="false">Adequacy_low!R49</f>
        <v>3801.10861878001</v>
      </c>
      <c r="E52" s="14" t="n">
        <f aca="false">Adequacy_low!S49</f>
        <v>3274.13291350109</v>
      </c>
      <c r="F52" s="14" t="n">
        <f aca="false">Adequacy_low!T49</f>
        <v>2608.42353008886</v>
      </c>
      <c r="G52" s="14" t="n">
        <f aca="false">Adequacy_low!U49</f>
        <v>4580.60614825986</v>
      </c>
      <c r="H52" s="14" t="n">
        <f aca="false">Adequacy_low!V49</f>
        <v>5026.59661324404</v>
      </c>
      <c r="I52" s="9" t="n">
        <f aca="false">I48+1</f>
        <v>2026</v>
      </c>
      <c r="J52" s="16" t="n">
        <f aca="false">B52*'Inflation indexes'!$D$162/100*'Inflation indexes'!I144</f>
        <v>31914.996498506</v>
      </c>
      <c r="K52" s="14" t="n">
        <f aca="false">H52*'Inflation indexes'!$D$162/100*'Inflation indexes'!I144</f>
        <v>26267.5664634403</v>
      </c>
      <c r="L52" s="14" t="n">
        <f aca="false">C52*'Inflation indexes'!$D$162/100*'Inflation indexes'!I144</f>
        <v>28859.4620837623</v>
      </c>
      <c r="M52" s="14" t="n">
        <f aca="false">D52*'Inflation indexes'!$D$162/100*'Inflation indexes'!I144</f>
        <v>19863.514214665</v>
      </c>
      <c r="N52" s="14" t="n">
        <f aca="false">E52*'Inflation indexes'!$D$162/100*'Inflation indexes'!I144</f>
        <v>17109.6888278096</v>
      </c>
      <c r="O52" s="14" t="n">
        <f aca="false">F52*'Inflation indexes'!$D$162/100*'Inflation indexes'!I144</f>
        <v>13630.8806361908</v>
      </c>
      <c r="P52" s="14" t="n">
        <f aca="false">G52*'Inflation indexes'!$D$162/100*'Inflation indexes'!I144</f>
        <v>23936.946944427</v>
      </c>
      <c r="Q52" s="14" t="n">
        <f aca="false">Adequacy_low!X49</f>
        <v>0.599444658884423</v>
      </c>
      <c r="R52" s="19" t="n">
        <v>6760.28731422811</v>
      </c>
      <c r="S52" s="18" t="n">
        <f aca="false">Adequacy_central!Q49</f>
        <v>5631.44318327014</v>
      </c>
      <c r="T52" s="18" t="n">
        <f aca="false">Adequacy_central!R49</f>
        <v>3879.09672042223</v>
      </c>
      <c r="U52" s="18" t="n">
        <f aca="false">Adequacy_central!S49</f>
        <v>3354.60482707041</v>
      </c>
      <c r="V52" s="18" t="n">
        <f aca="false">Adequacy_central!T49</f>
        <v>2636.60256270353</v>
      </c>
      <c r="W52" s="18" t="n">
        <f aca="false">Adequacy_central!U49</f>
        <v>4655.27191780724</v>
      </c>
      <c r="X52" s="18" t="n">
        <f aca="false">Adequacy_central!V49</f>
        <v>5109.17894848586</v>
      </c>
      <c r="Y52" s="15" t="n">
        <v>4445.57410405166</v>
      </c>
      <c r="Z52" s="15" t="n">
        <v>3336.76401095421</v>
      </c>
      <c r="AA52" s="12"/>
      <c r="AB52" s="12" t="n">
        <f aca="false">AB48+1</f>
        <v>2026</v>
      </c>
      <c r="AC52" s="13" t="n">
        <f aca="false">R52*'Inflation indexes'!I144*'Inflation indexes'!$D$162/100</f>
        <v>35327.3417386552</v>
      </c>
      <c r="AD52" s="13" t="n">
        <f aca="false">X52*'Inflation indexes'!$D$162/100*'Inflation indexes'!I144</f>
        <v>26699.1182959377</v>
      </c>
      <c r="AE52" s="18" t="n">
        <f aca="false">S52*'Inflation indexes'!$D$162/100*'Inflation indexes'!I144</f>
        <v>29428.3228759368</v>
      </c>
      <c r="AF52" s="18" t="n">
        <f aca="false">T52*'Inflation indexes'!$D$162/100*'Inflation indexes'!I144</f>
        <v>20271.0578870271</v>
      </c>
      <c r="AG52" s="18" t="n">
        <f aca="false">U52*'Inflation indexes'!$D$162/100*'Inflation indexes'!I144</f>
        <v>17530.2121959576</v>
      </c>
      <c r="AH52" s="18" t="n">
        <f aca="false">V52*'Inflation indexes'!$D$162/100*'Inflation indexes'!I144</f>
        <v>13778.1362584405</v>
      </c>
      <c r="AI52" s="18" t="n">
        <f aca="false">W52*'Inflation indexes'!$D$162/100*'Inflation indexes'!I144</f>
        <v>24327.1290527271</v>
      </c>
      <c r="AJ52" s="18" t="n">
        <f aca="false">Y52*'Inflation indexes'!$D$162/100*'Inflation indexes'!I144</f>
        <v>23231.3078273776</v>
      </c>
      <c r="AK52" s="18" t="n">
        <f aca="false">AJ52*0.82</f>
        <v>19049.6724184496</v>
      </c>
      <c r="AL52" s="13" t="n">
        <f aca="false">Z52*'Inflation indexes'!$D$162/100*'Inflation indexes'!I144</f>
        <v>17436.9811573141</v>
      </c>
      <c r="AM52" s="18" t="n">
        <f aca="false">Adequacy_central!X49</f>
        <v>0.545867707372788</v>
      </c>
      <c r="AN52" s="9" t="n">
        <f aca="false">AN48+1</f>
        <v>2026</v>
      </c>
      <c r="AO52" s="16" t="n">
        <v>7377.08323611971</v>
      </c>
      <c r="AP52" s="14" t="n">
        <f aca="false">Adequacy_high!Q49</f>
        <v>5793.73769574268</v>
      </c>
      <c r="AQ52" s="14" t="n">
        <f aca="false">Adequacy_high!R49</f>
        <v>3951.89789116574</v>
      </c>
      <c r="AR52" s="14" t="n">
        <f aca="false">Adequacy_high!S49</f>
        <v>3378.92706675793</v>
      </c>
      <c r="AS52" s="14" t="n">
        <f aca="false">Adequacy_high!T49</f>
        <v>2695.31794758983</v>
      </c>
      <c r="AT52" s="14" t="n">
        <f aca="false">Adequacy_high!U49</f>
        <v>4787.96845668034</v>
      </c>
      <c r="AU52" s="14" t="n">
        <f aca="false">Adequacy_high!V49</f>
        <v>5235.17154154177</v>
      </c>
      <c r="AV52" s="9"/>
      <c r="AW52" s="9"/>
      <c r="AX52" s="9" t="n">
        <f aca="false">AX48+1</f>
        <v>2026</v>
      </c>
      <c r="AY52" s="11" t="n">
        <f aca="false">AO52*'Inflation indexes'!$D$162/100*'Inflation indexes'!I144</f>
        <v>38550.5420706608</v>
      </c>
      <c r="AZ52" s="11" t="n">
        <f aca="false">AU52*'Inflation indexes'!$D$162/100*'Inflation indexes'!I144</f>
        <v>27357.5198082607</v>
      </c>
      <c r="BA52" s="14" t="n">
        <f aca="false">AP52*'Inflation indexes'!$D$162/100*'Inflation indexes'!I144</f>
        <v>30276.4279102242</v>
      </c>
      <c r="BB52" s="14" t="n">
        <f aca="false">AQ52*'Inflation indexes'!$D$162/100*'Inflation indexes'!I144</f>
        <v>20651.4961314812</v>
      </c>
      <c r="BC52" s="14" t="n">
        <f aca="false">AR52*'Inflation indexes'!$D$162/100*'Inflation indexes'!I144</f>
        <v>17657.3133136101</v>
      </c>
      <c r="BD52" s="14" t="n">
        <f aca="false">AS52*'Inflation indexes'!$D$162/100*'Inflation indexes'!I144</f>
        <v>14084.9661860428</v>
      </c>
      <c r="BE52" s="14" t="n">
        <f aca="false">AT52*'Inflation indexes'!$D$162/100*'Inflation indexes'!I144</f>
        <v>25020.5634821249</v>
      </c>
      <c r="BF52" s="14" t="n">
        <f aca="false">Adequacy_high!X49</f>
        <v>0.534242496275971</v>
      </c>
      <c r="BG52" s="14" t="n">
        <f aca="false">Y52*'Inflation indexes'!$D$162/100*'Inflation indexes'!I144</f>
        <v>23231.3078273776</v>
      </c>
      <c r="BH52" s="14" t="n">
        <f aca="false">BG52*0.82</f>
        <v>19049.6724184496</v>
      </c>
      <c r="BI52" s="11" t="n">
        <f aca="false">Z52*'Inflation indexes'!$D$162/100*'Inflation indexes'!I144</f>
        <v>17436.9811573141</v>
      </c>
    </row>
    <row r="53" customFormat="false" ht="15" hidden="false" customHeight="false" outlineLevel="0" collapsed="false">
      <c r="A53" s="0" t="n">
        <f aca="false">A49+1</f>
        <v>2027</v>
      </c>
      <c r="B53" s="16" t="n">
        <v>6141.82881003363</v>
      </c>
      <c r="C53" s="14" t="n">
        <f aca="false">Adequacy_low!Q50</f>
        <v>5538.27807872639</v>
      </c>
      <c r="D53" s="14" t="n">
        <f aca="false">Adequacy_low!R50</f>
        <v>3810.77452851692</v>
      </c>
      <c r="E53" s="14" t="n">
        <f aca="false">Adequacy_low!S50</f>
        <v>3277.02205374911</v>
      </c>
      <c r="F53" s="14" t="n">
        <f aca="false">Adequacy_low!T50</f>
        <v>2610.0663015802</v>
      </c>
      <c r="G53" s="14" t="n">
        <f aca="false">Adequacy_low!U50</f>
        <v>4573.8830643491</v>
      </c>
      <c r="H53" s="14" t="n">
        <f aca="false">Adequacy_low!V50</f>
        <v>5031.76752838665</v>
      </c>
      <c r="I53" s="9" t="n">
        <f aca="false">I49+1</f>
        <v>2027</v>
      </c>
      <c r="J53" s="16" t="n">
        <f aca="false">B53*'Inflation indexes'!$D$162/100*'Inflation indexes'!I145</f>
        <v>32095.4532236697</v>
      </c>
      <c r="K53" s="14" t="n">
        <f aca="false">H53*'Inflation indexes'!$D$162/100*'Inflation indexes'!I145</f>
        <v>26294.5881975551</v>
      </c>
      <c r="L53" s="14" t="n">
        <f aca="false">C53*'Inflation indexes'!$D$162/100*'Inflation indexes'!I145</f>
        <v>28941.4684963297</v>
      </c>
      <c r="M53" s="14" t="n">
        <f aca="false">D53*'Inflation indexes'!$D$162/100*'Inflation indexes'!I145</f>
        <v>19914.0255140549</v>
      </c>
      <c r="N53" s="14" t="n">
        <f aca="false">E53*'Inflation indexes'!$D$162/100*'Inflation indexes'!I145</f>
        <v>17124.7866542967</v>
      </c>
      <c r="O53" s="14" t="n">
        <f aca="false">F53*'Inflation indexes'!$D$162/100*'Inflation indexes'!I145</f>
        <v>13639.4652934954</v>
      </c>
      <c r="P53" s="14" t="n">
        <f aca="false">G53*'Inflation indexes'!$D$162/100*'Inflation indexes'!I145</f>
        <v>23901.81401711</v>
      </c>
      <c r="Q53" s="14" t="n">
        <f aca="false">Adequacy_low!X50</f>
        <v>0.594123975231927</v>
      </c>
      <c r="R53" s="17" t="n">
        <v>6788.20049864169</v>
      </c>
      <c r="S53" s="18" t="n">
        <f aca="false">Adequacy_central!Q50</f>
        <v>5650.59849712991</v>
      </c>
      <c r="T53" s="18" t="n">
        <f aca="false">Adequacy_central!R50</f>
        <v>3884.02536304524</v>
      </c>
      <c r="U53" s="18" t="n">
        <f aca="false">Adequacy_central!S50</f>
        <v>3358.74125515424</v>
      </c>
      <c r="V53" s="18" t="n">
        <f aca="false">Adequacy_central!T50</f>
        <v>2639.56395967366</v>
      </c>
      <c r="W53" s="18" t="n">
        <f aca="false">Adequacy_central!U50</f>
        <v>4661.38616489601</v>
      </c>
      <c r="X53" s="18" t="n">
        <f aca="false">Adequacy_central!V50</f>
        <v>5127.46660746717</v>
      </c>
      <c r="Y53" s="15" t="n">
        <v>4463.38031763418</v>
      </c>
      <c r="Z53" s="15" t="n">
        <v>3340.8058918371</v>
      </c>
      <c r="AA53" s="12"/>
      <c r="AB53" s="12" t="n">
        <f aca="false">AB49+1</f>
        <v>2027</v>
      </c>
      <c r="AC53" s="13" t="n">
        <f aca="false">R53*'Inflation indexes'!I145*'Inflation indexes'!$D$162/100</f>
        <v>35473.2081137007</v>
      </c>
      <c r="AD53" s="13" t="n">
        <f aca="false">X53*'Inflation indexes'!$D$162/100*'Inflation indexes'!I145</f>
        <v>26794.6844085011</v>
      </c>
      <c r="AE53" s="18" t="n">
        <f aca="false">S53*'Inflation indexes'!$D$162/100*'Inflation indexes'!I145</f>
        <v>29528.4231065012</v>
      </c>
      <c r="AF53" s="18" t="n">
        <f aca="false">T53*'Inflation indexes'!$D$162/100*'Inflation indexes'!I145</f>
        <v>20296.8135737543</v>
      </c>
      <c r="AG53" s="18" t="n">
        <f aca="false">U53*'Inflation indexes'!$D$162/100*'Inflation indexes'!I145</f>
        <v>17551.8279944736</v>
      </c>
      <c r="AH53" s="18" t="n">
        <f aca="false">V53*'Inflation indexes'!$D$162/100*'Inflation indexes'!I145</f>
        <v>13793.611678038</v>
      </c>
      <c r="AI53" s="18" t="n">
        <f aca="false">W53*'Inflation indexes'!$D$162/100*'Inflation indexes'!I145</f>
        <v>24359.0803717081</v>
      </c>
      <c r="AJ53" s="18" t="n">
        <f aca="false">Y53*'Inflation indexes'!$D$162/100*'Inflation indexes'!I145</f>
        <v>23324.3580430063</v>
      </c>
      <c r="AK53" s="18" t="n">
        <f aca="false">AJ53*0.82</f>
        <v>19125.9735952652</v>
      </c>
      <c r="AL53" s="13" t="n">
        <f aca="false">Z53*'Inflation indexes'!$D$162/100*'Inflation indexes'!I145</f>
        <v>17458.1028790073</v>
      </c>
      <c r="AM53" s="18" t="n">
        <f aca="false">Adequacy_central!X50</f>
        <v>0.541371863721435</v>
      </c>
      <c r="AN53" s="9" t="n">
        <f aca="false">AN49+1</f>
        <v>2027</v>
      </c>
      <c r="AO53" s="16" t="n">
        <v>7377.00688026736</v>
      </c>
      <c r="AP53" s="14" t="n">
        <f aca="false">Adequacy_high!Q50</f>
        <v>5813.57184601963</v>
      </c>
      <c r="AQ53" s="14" t="n">
        <f aca="false">Adequacy_high!R50</f>
        <v>3951.38739202277</v>
      </c>
      <c r="AR53" s="14" t="n">
        <f aca="false">Adequacy_high!S50</f>
        <v>3382.24644185974</v>
      </c>
      <c r="AS53" s="14" t="n">
        <f aca="false">Adequacy_high!T50</f>
        <v>2696.83546748954</v>
      </c>
      <c r="AT53" s="14" t="n">
        <f aca="false">Adequacy_high!U50</f>
        <v>4790.4942571579</v>
      </c>
      <c r="AU53" s="14" t="n">
        <f aca="false">Adequacy_high!V50</f>
        <v>5247.7535813112</v>
      </c>
      <c r="AV53" s="9"/>
      <c r="AW53" s="9"/>
      <c r="AX53" s="9" t="n">
        <f aca="false">AX49+1</f>
        <v>2027</v>
      </c>
      <c r="AY53" s="11" t="n">
        <f aca="false">AO53*'Inflation indexes'!$D$162/100*'Inflation indexes'!I145</f>
        <v>38550.1430566598</v>
      </c>
      <c r="AZ53" s="11" t="n">
        <f aca="false">AU53*'Inflation indexes'!$D$162/100*'Inflation indexes'!I145</f>
        <v>27423.2699750869</v>
      </c>
      <c r="BA53" s="14" t="n">
        <f aca="false">AP53*'Inflation indexes'!$D$162/100*'Inflation indexes'!I145</f>
        <v>30380.0755471309</v>
      </c>
      <c r="BB53" s="14" t="n">
        <f aca="false">AQ53*'Inflation indexes'!$D$162/100*'Inflation indexes'!I145</f>
        <v>20648.82840793</v>
      </c>
      <c r="BC53" s="14" t="n">
        <f aca="false">AR53*'Inflation indexes'!$D$162/100*'Inflation indexes'!I145</f>
        <v>17674.6594252663</v>
      </c>
      <c r="BD53" s="14" t="n">
        <f aca="false">AS53*'Inflation indexes'!$D$162/100*'Inflation indexes'!I145</f>
        <v>14092.896314098</v>
      </c>
      <c r="BE53" s="14" t="n">
        <f aca="false">AT53*'Inflation indexes'!$D$162/100*'Inflation indexes'!I145</f>
        <v>25033.7625981516</v>
      </c>
      <c r="BF53" s="14" t="n">
        <f aca="false">Adequacy_high!X50</f>
        <v>0.528620129623624</v>
      </c>
      <c r="BG53" s="14" t="n">
        <f aca="false">Y53*'Inflation indexes'!$D$162/100*'Inflation indexes'!I145</f>
        <v>23324.3580430063</v>
      </c>
      <c r="BH53" s="14" t="n">
        <f aca="false">BG53*0.82</f>
        <v>19125.9735952652</v>
      </c>
      <c r="BI53" s="11" t="n">
        <f aca="false">Z53*'Inflation indexes'!$D$162/100*'Inflation indexes'!I145</f>
        <v>17458.1028790073</v>
      </c>
    </row>
    <row r="54" customFormat="false" ht="15" hidden="false" customHeight="false" outlineLevel="0" collapsed="false">
      <c r="A54" s="0" t="n">
        <f aca="false">A50+1</f>
        <v>2027</v>
      </c>
      <c r="B54" s="16" t="n">
        <v>6193.40826504597</v>
      </c>
      <c r="C54" s="14" t="n">
        <f aca="false">Adequacy_low!Q51</f>
        <v>5554.81590721275</v>
      </c>
      <c r="D54" s="14" t="n">
        <f aca="false">Adequacy_low!R51</f>
        <v>3813.73599560371</v>
      </c>
      <c r="E54" s="14" t="n">
        <f aca="false">Adequacy_low!S51</f>
        <v>3278.12040984846</v>
      </c>
      <c r="F54" s="14" t="n">
        <f aca="false">Adequacy_low!T51</f>
        <v>2611.52253075248</v>
      </c>
      <c r="G54" s="14" t="n">
        <f aca="false">Adequacy_low!U51</f>
        <v>4572.7851436168</v>
      </c>
      <c r="H54" s="14" t="n">
        <f aca="false">Adequacy_low!V51</f>
        <v>5047.59027078831</v>
      </c>
      <c r="I54" s="9" t="n">
        <f aca="false">I50+1</f>
        <v>2027</v>
      </c>
      <c r="J54" s="16" t="n">
        <f aca="false">B54*'Inflation indexes'!$D$162/100*'Inflation indexes'!I146</f>
        <v>32364.99280819</v>
      </c>
      <c r="K54" s="14" t="n">
        <f aca="false">H54*'Inflation indexes'!$D$162/100*'Inflation indexes'!I146</f>
        <v>26377.2733560527</v>
      </c>
      <c r="L54" s="14" t="n">
        <f aca="false">C54*'Inflation indexes'!$D$162/100*'Inflation indexes'!I146</f>
        <v>29027.890491638</v>
      </c>
      <c r="M54" s="14" t="n">
        <f aca="false">D54*'Inflation indexes'!$D$162/100*'Inflation indexes'!I146</f>
        <v>19929.5013000622</v>
      </c>
      <c r="N54" s="14" t="n">
        <f aca="false">E54*'Inflation indexes'!$D$162/100*'Inflation indexes'!I146</f>
        <v>17130.5263513641</v>
      </c>
      <c r="O54" s="14" t="n">
        <f aca="false">F54*'Inflation indexes'!$D$162/100*'Inflation indexes'!I146</f>
        <v>13647.0751336143</v>
      </c>
      <c r="P54" s="14" t="n">
        <f aca="false">G54*'Inflation indexes'!$D$162/100*'Inflation indexes'!I146</f>
        <v>23896.0765951471</v>
      </c>
      <c r="Q54" s="14" t="n">
        <f aca="false">Adequacy_low!X51</f>
        <v>0.591939539002148</v>
      </c>
      <c r="R54" s="19" t="n">
        <v>6797.56508671459</v>
      </c>
      <c r="S54" s="18" t="n">
        <f aca="false">Adequacy_central!Q51</f>
        <v>5652.36853608098</v>
      </c>
      <c r="T54" s="18" t="n">
        <f aca="false">Adequacy_central!R51</f>
        <v>3899.89631977839</v>
      </c>
      <c r="U54" s="18" t="n">
        <f aca="false">Adequacy_central!S51</f>
        <v>3363.29770011935</v>
      </c>
      <c r="V54" s="18" t="n">
        <f aca="false">Adequacy_central!T51</f>
        <v>2641.4534663993</v>
      </c>
      <c r="W54" s="18" t="n">
        <f aca="false">Adequacy_central!U51</f>
        <v>4664.68450143965</v>
      </c>
      <c r="X54" s="18" t="n">
        <f aca="false">Adequacy_central!V51</f>
        <v>5149.94916149465</v>
      </c>
      <c r="Y54" s="15" t="n">
        <v>4481.1865312167</v>
      </c>
      <c r="Z54" s="15" t="n">
        <v>3344.83639465834</v>
      </c>
      <c r="AA54" s="12"/>
      <c r="AB54" s="12" t="n">
        <f aca="false">AB50+1</f>
        <v>2027</v>
      </c>
      <c r="AC54" s="13" t="n">
        <f aca="false">R54*'Inflation indexes'!I146*'Inflation indexes'!$D$162/100</f>
        <v>35522.1447916429</v>
      </c>
      <c r="AD54" s="13" t="n">
        <f aca="false">X54*'Inflation indexes'!$D$162/100*'Inflation indexes'!I146</f>
        <v>26912.1718513225</v>
      </c>
      <c r="AE54" s="18" t="n">
        <f aca="false">S54*'Inflation indexes'!$D$162/100*'Inflation indexes'!I146</f>
        <v>29537.6728274093</v>
      </c>
      <c r="AF54" s="18" t="n">
        <f aca="false">T54*'Inflation indexes'!$D$162/100*'Inflation indexes'!I146</f>
        <v>20379.7506866564</v>
      </c>
      <c r="AG54" s="18" t="n">
        <f aca="false">U54*'Inflation indexes'!$D$162/100*'Inflation indexes'!I146</f>
        <v>17575.6386819361</v>
      </c>
      <c r="AH54" s="18" t="n">
        <f aca="false">V54*'Inflation indexes'!$D$162/100*'Inflation indexes'!I146</f>
        <v>13803.48570361</v>
      </c>
      <c r="AI54" s="18" t="n">
        <f aca="false">W54*'Inflation indexes'!$D$162/100*'Inflation indexes'!I146</f>
        <v>24376.3165418337</v>
      </c>
      <c r="AJ54" s="18" t="n">
        <f aca="false">Y54*'Inflation indexes'!$D$162/100*'Inflation indexes'!I146</f>
        <v>23417.4082586351</v>
      </c>
      <c r="AK54" s="18" t="n">
        <f aca="false">AJ54*0.82</f>
        <v>19202.2747720808</v>
      </c>
      <c r="AL54" s="13" t="n">
        <f aca="false">Z54*'Inflation indexes'!$D$162/100*'Inflation indexes'!I146</f>
        <v>17479.1651421813</v>
      </c>
      <c r="AM54" s="18" t="n">
        <f aca="false">Adequacy_central!X51</f>
        <v>0.544909535936399</v>
      </c>
      <c r="AN54" s="9" t="n">
        <f aca="false">AN50+1</f>
        <v>2027</v>
      </c>
      <c r="AO54" s="16" t="n">
        <v>7436.20128910951</v>
      </c>
      <c r="AP54" s="14" t="n">
        <f aca="false">Adequacy_high!Q51</f>
        <v>5821.47623057982</v>
      </c>
      <c r="AQ54" s="14" t="n">
        <f aca="false">Adequacy_high!R51</f>
        <v>3965.71774016575</v>
      </c>
      <c r="AR54" s="14" t="n">
        <f aca="false">Adequacy_high!S51</f>
        <v>3385.19214615416</v>
      </c>
      <c r="AS54" s="14" t="n">
        <f aca="false">Adequacy_high!T51</f>
        <v>2701.07531353701</v>
      </c>
      <c r="AT54" s="14" t="n">
        <f aca="false">Adequacy_high!U51</f>
        <v>4795.00633977542</v>
      </c>
      <c r="AU54" s="14" t="n">
        <f aca="false">Adequacy_high!V51</f>
        <v>5270.64163521594</v>
      </c>
      <c r="AV54" s="9"/>
      <c r="AW54" s="9"/>
      <c r="AX54" s="9" t="n">
        <f aca="false">AX50+1</f>
        <v>2027</v>
      </c>
      <c r="AY54" s="11" t="n">
        <f aca="false">AO54*'Inflation indexes'!$D$162/100*'Inflation indexes'!I146</f>
        <v>38859.4762274235</v>
      </c>
      <c r="AZ54" s="11" t="n">
        <f aca="false">AU54*'Inflation indexes'!$D$162/100*'Inflation indexes'!I146</f>
        <v>27542.8764451143</v>
      </c>
      <c r="BA54" s="14" t="n">
        <f aca="false">AP54*'Inflation indexes'!$D$162/100*'Inflation indexes'!I146</f>
        <v>30421.3816161797</v>
      </c>
      <c r="BB54" s="14" t="n">
        <f aca="false">AQ54*'Inflation indexes'!$D$162/100*'Inflation indexes'!I146</f>
        <v>20723.7147378372</v>
      </c>
      <c r="BC54" s="14" t="n">
        <f aca="false">AR54*'Inflation indexes'!$D$162/100*'Inflation indexes'!I146</f>
        <v>17690.0528393969</v>
      </c>
      <c r="BD54" s="14" t="n">
        <f aca="false">AS54*'Inflation indexes'!$D$162/100*'Inflation indexes'!I146</f>
        <v>14115.0525455238</v>
      </c>
      <c r="BE54" s="14" t="n">
        <f aca="false">AT54*'Inflation indexes'!$D$162/100*'Inflation indexes'!I146</f>
        <v>25057.3414605835</v>
      </c>
      <c r="BF54" s="14" t="n">
        <f aca="false">Adequacy_high!X51</f>
        <v>0.529906859566803</v>
      </c>
      <c r="BG54" s="14" t="n">
        <f aca="false">Y54*'Inflation indexes'!$D$162/100*'Inflation indexes'!I146</f>
        <v>23417.4082586351</v>
      </c>
      <c r="BH54" s="14" t="n">
        <f aca="false">BG54*0.82</f>
        <v>19202.2747720808</v>
      </c>
      <c r="BI54" s="11" t="n">
        <f aca="false">Z54*'Inflation indexes'!$D$162/100*'Inflation indexes'!I146</f>
        <v>17479.1651421813</v>
      </c>
    </row>
    <row r="55" customFormat="false" ht="15" hidden="false" customHeight="false" outlineLevel="0" collapsed="false">
      <c r="A55" s="0" t="n">
        <f aca="false">A51+1</f>
        <v>2027</v>
      </c>
      <c r="B55" s="16" t="n">
        <v>6234.23434256397</v>
      </c>
      <c r="C55" s="14" t="n">
        <f aca="false">Adequacy_low!Q52</f>
        <v>5562.48856837826</v>
      </c>
      <c r="D55" s="14" t="n">
        <f aca="false">Adequacy_low!R52</f>
        <v>3820.95355679656</v>
      </c>
      <c r="E55" s="14" t="n">
        <f aca="false">Adequacy_low!S52</f>
        <v>3278.37515944992</v>
      </c>
      <c r="F55" s="14" t="n">
        <f aca="false">Adequacy_low!T52</f>
        <v>2612.36211904084</v>
      </c>
      <c r="G55" s="14" t="n">
        <f aca="false">Adequacy_low!U52</f>
        <v>4564.27096714642</v>
      </c>
      <c r="H55" s="14" t="n">
        <f aca="false">Adequacy_low!V52</f>
        <v>5061.39790657633</v>
      </c>
      <c r="I55" s="9" t="n">
        <f aca="false">I51+1</f>
        <v>2027</v>
      </c>
      <c r="J55" s="16" t="n">
        <f aca="false">B55*'Inflation indexes'!$D$162/100*'Inflation indexes'!I147</f>
        <v>32578.3382956357</v>
      </c>
      <c r="K55" s="14" t="n">
        <f aca="false">H55*'Inflation indexes'!$D$162/100*'Inflation indexes'!I147</f>
        <v>26449.4281396311</v>
      </c>
      <c r="L55" s="14" t="n">
        <f aca="false">C55*'Inflation indexes'!$D$162/100*'Inflation indexes'!I147</f>
        <v>29067.9856400303</v>
      </c>
      <c r="M55" s="14" t="n">
        <f aca="false">D55*'Inflation indexes'!$D$162/100*'Inflation indexes'!I147</f>
        <v>19967.2182252353</v>
      </c>
      <c r="N55" s="14" t="n">
        <f aca="false">E55*'Inflation indexes'!$D$162/100*'Inflation indexes'!I147</f>
        <v>17131.8576004383</v>
      </c>
      <c r="O55" s="14" t="n">
        <f aca="false">F55*'Inflation indexes'!$D$162/100*'Inflation indexes'!I147</f>
        <v>13651.4625835856</v>
      </c>
      <c r="P55" s="14" t="n">
        <f aca="false">G55*'Inflation indexes'!$D$162/100*'Inflation indexes'!I147</f>
        <v>23851.5839267424</v>
      </c>
      <c r="Q55" s="14" t="n">
        <f aca="false">Adequacy_low!X52</f>
        <v>0.588160231598055</v>
      </c>
      <c r="R55" s="19" t="n">
        <v>6833.98209814246</v>
      </c>
      <c r="S55" s="18" t="n">
        <f aca="false">Adequacy_central!Q52</f>
        <v>5674.08406638388</v>
      </c>
      <c r="T55" s="18" t="n">
        <f aca="false">Adequacy_central!R52</f>
        <v>3904.82530379801</v>
      </c>
      <c r="U55" s="18" t="n">
        <f aca="false">Adequacy_central!S52</f>
        <v>3367.24601594543</v>
      </c>
      <c r="V55" s="18" t="n">
        <f aca="false">Adequacy_central!T52</f>
        <v>2643.26107441763</v>
      </c>
      <c r="W55" s="18" t="n">
        <f aca="false">Adequacy_central!U52</f>
        <v>4666.35447145086</v>
      </c>
      <c r="X55" s="18" t="n">
        <f aca="false">Adequacy_central!V52</f>
        <v>5171.79940017499</v>
      </c>
      <c r="Y55" s="15" t="n">
        <v>4498.99274479922</v>
      </c>
      <c r="Z55" s="15" t="n">
        <v>3348.85559689282</v>
      </c>
      <c r="AA55" s="12"/>
      <c r="AB55" s="12" t="n">
        <f aca="false">AB51+1</f>
        <v>2027</v>
      </c>
      <c r="AC55" s="13" t="n">
        <f aca="false">R55*'Inflation indexes'!I147*'Inflation indexes'!$D$162/100</f>
        <v>35712.4497517746</v>
      </c>
      <c r="AD55" s="13" t="n">
        <f aca="false">X55*'Inflation indexes'!$D$162/100*'Inflation indexes'!I147</f>
        <v>27026.3549937027</v>
      </c>
      <c r="AE55" s="18" t="n">
        <f aca="false">S55*'Inflation indexes'!$D$162/100*'Inflation indexes'!I147</f>
        <v>29651.152022063</v>
      </c>
      <c r="AF55" s="18" t="n">
        <f aca="false">T55*'Inflation indexes'!$D$162/100*'Inflation indexes'!I147</f>
        <v>20405.5081574253</v>
      </c>
      <c r="AG55" s="18" t="n">
        <f aca="false">U55*'Inflation indexes'!$D$162/100*'Inflation indexes'!I147</f>
        <v>17596.2714592127</v>
      </c>
      <c r="AH55" s="18" t="n">
        <f aca="false">V55*'Inflation indexes'!$D$162/100*'Inflation indexes'!I147</f>
        <v>13812.9317497948</v>
      </c>
      <c r="AI55" s="18" t="n">
        <f aca="false">W55*'Inflation indexes'!$D$162/100*'Inflation indexes'!I147</f>
        <v>24385.0433308794</v>
      </c>
      <c r="AJ55" s="18" t="n">
        <f aca="false">Y55*'Inflation indexes'!$D$162/100*'Inflation indexes'!I147</f>
        <v>23510.4584742638</v>
      </c>
      <c r="AK55" s="18" t="n">
        <f aca="false">AJ55*0.82</f>
        <v>19278.5759488963</v>
      </c>
      <c r="AL55" s="13" t="n">
        <f aca="false">Z55*'Inflation indexes'!$D$162/100*'Inflation indexes'!I147</f>
        <v>17500.1683516981</v>
      </c>
      <c r="AM55" s="18" t="n">
        <f aca="false">Adequacy_central!X52</f>
        <v>0.543230027914268</v>
      </c>
      <c r="AN55" s="9" t="n">
        <f aca="false">AN51+1</f>
        <v>2027</v>
      </c>
      <c r="AO55" s="16" t="n">
        <v>7479.61207825754</v>
      </c>
      <c r="AP55" s="14" t="n">
        <f aca="false">Adequacy_high!Q52</f>
        <v>5848.11781144412</v>
      </c>
      <c r="AQ55" s="14" t="n">
        <f aca="false">Adequacy_high!R52</f>
        <v>3973.24397829138</v>
      </c>
      <c r="AR55" s="14" t="n">
        <f aca="false">Adequacy_high!S52</f>
        <v>3387.96130406988</v>
      </c>
      <c r="AS55" s="14" t="n">
        <f aca="false">Adequacy_high!T52</f>
        <v>2703.80140971429</v>
      </c>
      <c r="AT55" s="14" t="n">
        <f aca="false">Adequacy_high!U52</f>
        <v>4799.34927907987</v>
      </c>
      <c r="AU55" s="14" t="n">
        <f aca="false">Adequacy_high!V52</f>
        <v>5290.28202889716</v>
      </c>
      <c r="AV55" s="9"/>
      <c r="AW55" s="9"/>
      <c r="AX55" s="9" t="n">
        <f aca="false">AX51+1</f>
        <v>2027</v>
      </c>
      <c r="AY55" s="11" t="n">
        <f aca="false">AO55*'Inflation indexes'!$D$162/100*'Inflation indexes'!I147</f>
        <v>39086.3286838494</v>
      </c>
      <c r="AZ55" s="11" t="n">
        <f aca="false">AU55*'Inflation indexes'!$D$162/100*'Inflation indexes'!I147</f>
        <v>27645.511565074</v>
      </c>
      <c r="BA55" s="14" t="n">
        <f aca="false">AP55*'Inflation indexes'!$D$162/100*'Inflation indexes'!I147</f>
        <v>30560.6029521828</v>
      </c>
      <c r="BB55" s="14" t="n">
        <f aca="false">AQ55*'Inflation indexes'!$D$162/100*'Inflation indexes'!I147</f>
        <v>20763.0447210039</v>
      </c>
      <c r="BC55" s="14" t="n">
        <f aca="false">AR55*'Inflation indexes'!$D$162/100*'Inflation indexes'!I147</f>
        <v>17704.5236722875</v>
      </c>
      <c r="BD55" s="14" t="n">
        <f aca="false">AS55*'Inflation indexes'!$D$162/100*'Inflation indexes'!I147</f>
        <v>14129.2983499978</v>
      </c>
      <c r="BE55" s="14" t="n">
        <f aca="false">AT55*'Inflation indexes'!$D$162/100*'Inflation indexes'!I147</f>
        <v>25080.0364280941</v>
      </c>
      <c r="BF55" s="14" t="n">
        <f aca="false">Adequacy_high!X52</f>
        <v>0.527579060089782</v>
      </c>
      <c r="BG55" s="14" t="n">
        <f aca="false">Y55*'Inflation indexes'!$D$162/100*'Inflation indexes'!I147</f>
        <v>23510.4584742638</v>
      </c>
      <c r="BH55" s="14" t="n">
        <f aca="false">BG55*0.82</f>
        <v>19278.5759488963</v>
      </c>
      <c r="BI55" s="11" t="n">
        <f aca="false">Z55*'Inflation indexes'!$D$162/100*'Inflation indexes'!I147</f>
        <v>17500.1683516981</v>
      </c>
    </row>
    <row r="56" customFormat="false" ht="15" hidden="false" customHeight="false" outlineLevel="0" collapsed="false">
      <c r="A56" s="0" t="n">
        <f aca="false">A52+1</f>
        <v>2027</v>
      </c>
      <c r="B56" s="16" t="n">
        <v>6282.23739091697</v>
      </c>
      <c r="C56" s="14" t="n">
        <f aca="false">Adequacy_low!Q53</f>
        <v>5576.16895237451</v>
      </c>
      <c r="D56" s="14" t="n">
        <f aca="false">Adequacy_low!R53</f>
        <v>3843.13765662682</v>
      </c>
      <c r="E56" s="14" t="n">
        <f aca="false">Adequacy_low!S53</f>
        <v>3281.29632815774</v>
      </c>
      <c r="F56" s="14" t="n">
        <f aca="false">Adequacy_low!T53</f>
        <v>2615.4194253514</v>
      </c>
      <c r="G56" s="14" t="n">
        <f aca="false">Adequacy_low!U53</f>
        <v>4559.17975800274</v>
      </c>
      <c r="H56" s="14" t="n">
        <f aca="false">Adequacy_low!V53</f>
        <v>5075.65258638811</v>
      </c>
      <c r="I56" s="9" t="n">
        <f aca="false">I52+1</f>
        <v>2027</v>
      </c>
      <c r="J56" s="16" t="n">
        <f aca="false">B56*'Inflation indexes'!$D$162/100*'Inflation indexes'!I148</f>
        <v>32829.1885945712</v>
      </c>
      <c r="K56" s="14" t="n">
        <f aca="false">H56*'Inflation indexes'!$D$162/100*'Inflation indexes'!I148</f>
        <v>26523.9190483275</v>
      </c>
      <c r="L56" s="14" t="n">
        <f aca="false">C56*'Inflation indexes'!$D$162/100*'Inflation indexes'!I148</f>
        <v>29139.4754418816</v>
      </c>
      <c r="M56" s="14" t="n">
        <f aca="false">D56*'Inflation indexes'!$D$162/100*'Inflation indexes'!I148</f>
        <v>20083.1460311761</v>
      </c>
      <c r="N56" s="14" t="n">
        <f aca="false">E56*'Inflation indexes'!$D$162/100*'Inflation indexes'!I148</f>
        <v>17147.122798561</v>
      </c>
      <c r="O56" s="14" t="n">
        <f aca="false">F56*'Inflation indexes'!$D$162/100*'Inflation indexes'!I148</f>
        <v>13667.4391981602</v>
      </c>
      <c r="P56" s="14" t="n">
        <f aca="false">G56*'Inflation indexes'!$D$162/100*'Inflation indexes'!I148</f>
        <v>23824.9787135434</v>
      </c>
      <c r="Q56" s="14" t="n">
        <f aca="false">Adequacy_low!X53</f>
        <v>0.594879144002333</v>
      </c>
      <c r="R56" s="19" t="n">
        <v>6858.82237137</v>
      </c>
      <c r="S56" s="18" t="n">
        <f aca="false">Adequacy_central!Q53</f>
        <v>5687.73649426676</v>
      </c>
      <c r="T56" s="18" t="n">
        <f aca="false">Adequacy_central!R53</f>
        <v>3934.86991750982</v>
      </c>
      <c r="U56" s="18" t="n">
        <f aca="false">Adequacy_central!S53</f>
        <v>3371.65454020351</v>
      </c>
      <c r="V56" s="18" t="n">
        <f aca="false">Adequacy_central!T53</f>
        <v>2646.35163388978</v>
      </c>
      <c r="W56" s="18" t="n">
        <f aca="false">Adequacy_central!U53</f>
        <v>4658.3263336778</v>
      </c>
      <c r="X56" s="18" t="n">
        <f aca="false">Adequacy_central!V53</f>
        <v>5189.28446057932</v>
      </c>
      <c r="Y56" s="15" t="n">
        <v>4516.79895838174</v>
      </c>
      <c r="Z56" s="15" t="n">
        <v>3352.86357518091</v>
      </c>
      <c r="AA56" s="12"/>
      <c r="AB56" s="12" t="n">
        <f aca="false">AB52+1</f>
        <v>2027</v>
      </c>
      <c r="AC56" s="13" t="n">
        <f aca="false">R56*'Inflation indexes'!I148*'Inflation indexes'!$D$162/100</f>
        <v>35842.2579655977</v>
      </c>
      <c r="AD56" s="13" t="n">
        <f aca="false">X56*'Inflation indexes'!$D$162/100*'Inflation indexes'!I148</f>
        <v>27117.7269540223</v>
      </c>
      <c r="AE56" s="18" t="n">
        <f aca="false">S56*'Inflation indexes'!$D$162/100*'Inflation indexes'!I148</f>
        <v>29722.4957332047</v>
      </c>
      <c r="AF56" s="18" t="n">
        <f aca="false">T56*'Inflation indexes'!$D$162/100*'Inflation indexes'!I148</f>
        <v>20562.5127767067</v>
      </c>
      <c r="AG56" s="18" t="n">
        <f aca="false">U56*'Inflation indexes'!$D$162/100*'Inflation indexes'!I148</f>
        <v>17619.3091550663</v>
      </c>
      <c r="AH56" s="18" t="n">
        <f aca="false">V56*'Inflation indexes'!$D$162/100*'Inflation indexes'!I148</f>
        <v>13829.0821359487</v>
      </c>
      <c r="AI56" s="18" t="n">
        <f aca="false">W56*'Inflation indexes'!$D$162/100*'Inflation indexes'!I148</f>
        <v>24343.0905626831</v>
      </c>
      <c r="AJ56" s="18" t="n">
        <f aca="false">Y56*'Inflation indexes'!$D$162/100*'Inflation indexes'!I148</f>
        <v>23603.5086898926</v>
      </c>
      <c r="AK56" s="18" t="n">
        <f aca="false">AJ56*0.82</f>
        <v>19354.8771257119</v>
      </c>
      <c r="AL56" s="13" t="n">
        <f aca="false">Z56*'Inflation indexes'!$D$162/100*'Inflation indexes'!I148</f>
        <v>17521.1129080584</v>
      </c>
      <c r="AM56" s="18" t="n">
        <f aca="false">Adequacy_central!X53</f>
        <v>0.543349391966083</v>
      </c>
      <c r="AN56" s="9" t="n">
        <f aca="false">AN52+1</f>
        <v>2027</v>
      </c>
      <c r="AO56" s="16" t="n">
        <v>7524.88017475028</v>
      </c>
      <c r="AP56" s="14" t="n">
        <f aca="false">Adequacy_high!Q53</f>
        <v>5872.41018586609</v>
      </c>
      <c r="AQ56" s="14" t="n">
        <f aca="false">Adequacy_high!R53</f>
        <v>3987.121146575</v>
      </c>
      <c r="AR56" s="14" t="n">
        <f aca="false">Adequacy_high!S53</f>
        <v>3391.26769366888</v>
      </c>
      <c r="AS56" s="14" t="n">
        <f aca="false">Adequacy_high!T53</f>
        <v>2705.62630802575</v>
      </c>
      <c r="AT56" s="14" t="n">
        <f aca="false">Adequacy_high!U53</f>
        <v>4802.23429210455</v>
      </c>
      <c r="AU56" s="14" t="n">
        <f aca="false">Adequacy_high!V53</f>
        <v>5305.82232600774</v>
      </c>
      <c r="AV56" s="9"/>
      <c r="AW56" s="9"/>
      <c r="AX56" s="9" t="n">
        <f aca="false">AX52+1</f>
        <v>2027</v>
      </c>
      <c r="AY56" s="11" t="n">
        <f aca="false">AO56*'Inflation indexes'!$D$162/100*'Inflation indexes'!I148</f>
        <v>39322.8869010263</v>
      </c>
      <c r="AZ56" s="11" t="n">
        <f aca="false">AU56*'Inflation indexes'!$D$162/100*'Inflation indexes'!I148</f>
        <v>27726.7207446884</v>
      </c>
      <c r="BA56" s="14" t="n">
        <f aca="false">AP56*'Inflation indexes'!$D$162/100*'Inflation indexes'!I148</f>
        <v>30687.5480024385</v>
      </c>
      <c r="BB56" s="14" t="n">
        <f aca="false">AQ56*'Inflation indexes'!$D$162/100*'Inflation indexes'!I148</f>
        <v>20835.5628616588</v>
      </c>
      <c r="BC56" s="14" t="n">
        <f aca="false">AR56*'Inflation indexes'!$D$162/100*'Inflation indexes'!I148</f>
        <v>17721.8019253936</v>
      </c>
      <c r="BD56" s="14" t="n">
        <f aca="false">AS56*'Inflation indexes'!$D$162/100*'Inflation indexes'!I148</f>
        <v>14138.8347503445</v>
      </c>
      <c r="BE56" s="14" t="n">
        <f aca="false">AT56*'Inflation indexes'!$D$162/100*'Inflation indexes'!I148</f>
        <v>25095.112686884</v>
      </c>
      <c r="BF56" s="14" t="n">
        <f aca="false">Adequacy_high!X53</f>
        <v>0.528779372264051</v>
      </c>
      <c r="BG56" s="14" t="n">
        <f aca="false">Y56*'Inflation indexes'!$D$162/100*'Inflation indexes'!I148</f>
        <v>23603.5086898926</v>
      </c>
      <c r="BH56" s="14" t="n">
        <f aca="false">BG56*0.82</f>
        <v>19354.8771257119</v>
      </c>
      <c r="BI56" s="11" t="n">
        <f aca="false">Z56*'Inflation indexes'!$D$162/100*'Inflation indexes'!I148</f>
        <v>17521.1129080584</v>
      </c>
    </row>
    <row r="57" customFormat="false" ht="15" hidden="false" customHeight="false" outlineLevel="0" collapsed="false">
      <c r="A57" s="0" t="n">
        <f aca="false">A53+1</f>
        <v>2028</v>
      </c>
      <c r="B57" s="16" t="n">
        <v>6327.46890704046</v>
      </c>
      <c r="C57" s="14" t="n">
        <f aca="false">Adequacy_low!Q54</f>
        <v>5599.04749442305</v>
      </c>
      <c r="D57" s="14" t="n">
        <f aca="false">Adequacy_low!R54</f>
        <v>3850.74661369629</v>
      </c>
      <c r="E57" s="14" t="n">
        <f aca="false">Adequacy_low!S54</f>
        <v>3284.17829178369</v>
      </c>
      <c r="F57" s="14" t="n">
        <f aca="false">Adequacy_low!T54</f>
        <v>2618.07983006285</v>
      </c>
      <c r="G57" s="14" t="n">
        <f aca="false">Adequacy_low!U54</f>
        <v>4568.2433207867</v>
      </c>
      <c r="H57" s="14" t="n">
        <f aca="false">Adequacy_low!V54</f>
        <v>5088.6766321217</v>
      </c>
      <c r="I57" s="9" t="n">
        <f aca="false">I53+1</f>
        <v>2028</v>
      </c>
      <c r="J57" s="16" t="n">
        <f aca="false">B57*'Inflation indexes'!$D$162/100*'Inflation indexes'!I149</f>
        <v>33065.5556531263</v>
      </c>
      <c r="K57" s="14" t="n">
        <f aca="false">H57*'Inflation indexes'!$D$162/100*'Inflation indexes'!I149</f>
        <v>26591.979012803</v>
      </c>
      <c r="L57" s="14" t="n">
        <f aca="false">C57*'Inflation indexes'!$D$162/100*'Inflation indexes'!I149</f>
        <v>29259.0322056496</v>
      </c>
      <c r="M57" s="14" t="n">
        <f aca="false">D57*'Inflation indexes'!$D$162/100*'Inflation indexes'!I149</f>
        <v>20122.908280053</v>
      </c>
      <c r="N57" s="14" t="n">
        <f aca="false">E57*'Inflation indexes'!$D$162/100*'Inflation indexes'!I149</f>
        <v>17162.183122059</v>
      </c>
      <c r="O57" s="14" t="n">
        <f aca="false">F57*'Inflation indexes'!$D$162/100*'Inflation indexes'!I149</f>
        <v>13681.3417176887</v>
      </c>
      <c r="P57" s="14" t="n">
        <f aca="false">G57*'Inflation indexes'!$D$162/100*'Inflation indexes'!I149</f>
        <v>23872.3423188098</v>
      </c>
      <c r="Q57" s="14" t="n">
        <f aca="false">Adequacy_low!X54</f>
        <v>0.593787859532932</v>
      </c>
      <c r="R57" s="17" t="n">
        <v>6880.83867277026</v>
      </c>
      <c r="S57" s="18" t="n">
        <f aca="false">Adequacy_central!Q54</f>
        <v>5711.6000128448</v>
      </c>
      <c r="T57" s="18" t="n">
        <f aca="false">Adequacy_central!R54</f>
        <v>3939.75880408658</v>
      </c>
      <c r="U57" s="18" t="n">
        <f aca="false">Adequacy_central!S54</f>
        <v>3377.04184777368</v>
      </c>
      <c r="V57" s="18" t="n">
        <f aca="false">Adequacy_central!T54</f>
        <v>2648.29466652913</v>
      </c>
      <c r="W57" s="18" t="n">
        <f aca="false">Adequacy_central!U54</f>
        <v>4670.55594327616</v>
      </c>
      <c r="X57" s="18" t="n">
        <f aca="false">Adequacy_central!V54</f>
        <v>5205.32002019737</v>
      </c>
      <c r="Y57" s="15" t="n">
        <v>4534.60517196426</v>
      </c>
      <c r="Z57" s="15" t="n">
        <v>3356.86040534075</v>
      </c>
      <c r="AA57" s="12"/>
      <c r="AB57" s="12" t="n">
        <f aca="false">AB53+1</f>
        <v>2028</v>
      </c>
      <c r="AC57" s="13" t="n">
        <f aca="false">R57*'Inflation indexes'!I149*'Inflation indexes'!$D$162/100</f>
        <v>35957.3089045942</v>
      </c>
      <c r="AD57" s="13" t="n">
        <f aca="false">X57*'Inflation indexes'!$D$162/100*'Inflation indexes'!I149</f>
        <v>27201.5242348576</v>
      </c>
      <c r="AE57" s="18" t="n">
        <f aca="false">S57*'Inflation indexes'!$D$162/100*'Inflation indexes'!I149</f>
        <v>29847.1997046052</v>
      </c>
      <c r="AF57" s="18" t="n">
        <f aca="false">T57*'Inflation indexes'!$D$162/100*'Inflation indexes'!I149</f>
        <v>20588.0607096259</v>
      </c>
      <c r="AG57" s="18" t="n">
        <f aca="false">U57*'Inflation indexes'!$D$162/100*'Inflation indexes'!I149</f>
        <v>17647.4616945571</v>
      </c>
      <c r="AH57" s="18" t="n">
        <f aca="false">V57*'Inflation indexes'!$D$162/100*'Inflation indexes'!I149</f>
        <v>13839.2358727456</v>
      </c>
      <c r="AI57" s="18" t="n">
        <f aca="false">W57*'Inflation indexes'!$D$162/100*'Inflation indexes'!I149</f>
        <v>24406.9990295174</v>
      </c>
      <c r="AJ57" s="18" t="n">
        <f aca="false">Y57*'Inflation indexes'!$D$162/100*'Inflation indexes'!I149</f>
        <v>23696.5589055213</v>
      </c>
      <c r="AK57" s="18" t="n">
        <f aca="false">AJ57*0.82</f>
        <v>19431.1783025275</v>
      </c>
      <c r="AL57" s="13" t="n">
        <f aca="false">Z57*'Inflation indexes'!$D$162/100*'Inflation indexes'!I149</f>
        <v>17541.9992074662</v>
      </c>
      <c r="AM57" s="18" t="n">
        <f aca="false">Adequacy_central!X54</f>
        <v>0.541422914104707</v>
      </c>
      <c r="AN57" s="9" t="n">
        <f aca="false">AN53+1</f>
        <v>2028</v>
      </c>
      <c r="AO57" s="16" t="n">
        <v>7582.92229364349</v>
      </c>
      <c r="AP57" s="14" t="n">
        <f aca="false">Adequacy_high!Q54</f>
        <v>5892.02357042852</v>
      </c>
      <c r="AQ57" s="14" t="n">
        <f aca="false">Adequacy_high!R54</f>
        <v>3994.498198175</v>
      </c>
      <c r="AR57" s="14" t="n">
        <f aca="false">Adequacy_high!S54</f>
        <v>3394.550336295</v>
      </c>
      <c r="AS57" s="14" t="n">
        <f aca="false">Adequacy_high!T54</f>
        <v>2708.09813282489</v>
      </c>
      <c r="AT57" s="14" t="n">
        <f aca="false">Adequacy_high!U54</f>
        <v>4805.55171808998</v>
      </c>
      <c r="AU57" s="14" t="n">
        <f aca="false">Adequacy_high!V54</f>
        <v>5318.50302584985</v>
      </c>
      <c r="AV57" s="9"/>
      <c r="AW57" s="9"/>
      <c r="AX57" s="9" t="n">
        <f aca="false">AX53+1</f>
        <v>2028</v>
      </c>
      <c r="AY57" s="11" t="n">
        <f aca="false">AO57*'Inflation indexes'!$D$162/100*'Inflation indexes'!I149</f>
        <v>39626.1985317406</v>
      </c>
      <c r="AZ57" s="11" t="n">
        <f aca="false">AU57*'Inflation indexes'!$D$162/100*'Inflation indexes'!I149</f>
        <v>27792.9864810373</v>
      </c>
      <c r="BA57" s="14" t="n">
        <f aca="false">AP57*'Inflation indexes'!$D$162/100*'Inflation indexes'!I149</f>
        <v>30790.0419804134</v>
      </c>
      <c r="BB57" s="14" t="n">
        <f aca="false">AQ57*'Inflation indexes'!$D$162/100*'Inflation indexes'!I149</f>
        <v>20874.113238408</v>
      </c>
      <c r="BC57" s="14" t="n">
        <f aca="false">AR57*'Inflation indexes'!$D$162/100*'Inflation indexes'!I149</f>
        <v>17738.956083563</v>
      </c>
      <c r="BD57" s="14" t="n">
        <f aca="false">AS57*'Inflation indexes'!$D$162/100*'Inflation indexes'!I149</f>
        <v>14151.7518048037</v>
      </c>
      <c r="BE57" s="14" t="n">
        <f aca="false">AT57*'Inflation indexes'!$D$162/100*'Inflation indexes'!I149</f>
        <v>25112.4486130115</v>
      </c>
      <c r="BF57" s="14" t="n">
        <f aca="false">Adequacy_high!X54</f>
        <v>0.527289760674361</v>
      </c>
      <c r="BG57" s="14" t="n">
        <f aca="false">Y57*'Inflation indexes'!$D$162/100*'Inflation indexes'!I149</f>
        <v>23696.5589055213</v>
      </c>
      <c r="BH57" s="14" t="n">
        <f aca="false">BG57*0.82</f>
        <v>19431.1783025275</v>
      </c>
      <c r="BI57" s="11" t="n">
        <f aca="false">Z57*'Inflation indexes'!$D$162/100*'Inflation indexes'!I149</f>
        <v>17541.9992074662</v>
      </c>
    </row>
    <row r="58" customFormat="false" ht="15" hidden="false" customHeight="false" outlineLevel="0" collapsed="false">
      <c r="A58" s="0" t="n">
        <f aca="false">A54+1</f>
        <v>2028</v>
      </c>
      <c r="B58" s="16" t="n">
        <v>6345.55612940582</v>
      </c>
      <c r="C58" s="14" t="n">
        <f aca="false">Adequacy_low!Q55</f>
        <v>5612.7751918177</v>
      </c>
      <c r="D58" s="14" t="n">
        <f aca="false">Adequacy_low!R55</f>
        <v>3866.81216288962</v>
      </c>
      <c r="E58" s="14" t="n">
        <f aca="false">Adequacy_low!S55</f>
        <v>3285.25569826544</v>
      </c>
      <c r="F58" s="14" t="n">
        <f aca="false">Adequacy_low!T55</f>
        <v>2620.55374776447</v>
      </c>
      <c r="G58" s="14" t="n">
        <f aca="false">Adequacy_low!U55</f>
        <v>4559.75834551473</v>
      </c>
      <c r="H58" s="14" t="n">
        <f aca="false">Adequacy_low!V55</f>
        <v>5097.93598416987</v>
      </c>
      <c r="I58" s="9" t="n">
        <f aca="false">I54+1</f>
        <v>2028</v>
      </c>
      <c r="J58" s="16" t="n">
        <f aca="false">B58*'Inflation indexes'!$D$162/100*'Inflation indexes'!I150</f>
        <v>33160.0743408542</v>
      </c>
      <c r="K58" s="14" t="n">
        <f aca="false">H58*'Inflation indexes'!$D$162/100*'Inflation indexes'!I150</f>
        <v>26640.3657571646</v>
      </c>
      <c r="L58" s="14" t="n">
        <f aca="false">C58*'Inflation indexes'!$D$162/100*'Inflation indexes'!I150</f>
        <v>29330.7692538849</v>
      </c>
      <c r="M58" s="14" t="n">
        <f aca="false">D58*'Inflation indexes'!$D$162/100*'Inflation indexes'!I150</f>
        <v>20206.8622778924</v>
      </c>
      <c r="N58" s="14" t="n">
        <f aca="false">E58*'Inflation indexes'!$D$162/100*'Inflation indexes'!I150</f>
        <v>17167.8133423741</v>
      </c>
      <c r="O58" s="14" t="n">
        <f aca="false">F58*'Inflation indexes'!$D$162/100*'Inflation indexes'!I150</f>
        <v>13694.2697090619</v>
      </c>
      <c r="P58" s="14" t="n">
        <f aca="false">G58*'Inflation indexes'!$D$162/100*'Inflation indexes'!I150</f>
        <v>23828.0022475756</v>
      </c>
      <c r="Q58" s="14" t="n">
        <f aca="false">Adequacy_low!X55</f>
        <v>0.587891077946793</v>
      </c>
      <c r="R58" s="19" t="n">
        <v>6894.95221380351</v>
      </c>
      <c r="S58" s="18" t="n">
        <f aca="false">Adequacy_central!Q55</f>
        <v>5725.79385012701</v>
      </c>
      <c r="T58" s="18" t="n">
        <f aca="false">Adequacy_central!R55</f>
        <v>3954.34988389282</v>
      </c>
      <c r="U58" s="18" t="n">
        <f aca="false">Adequacy_central!S55</f>
        <v>3382.93132804077</v>
      </c>
      <c r="V58" s="18" t="n">
        <f aca="false">Adequacy_central!T55</f>
        <v>2651.23151725023</v>
      </c>
      <c r="W58" s="18" t="n">
        <f aca="false">Adequacy_central!U55</f>
        <v>4665.99572271859</v>
      </c>
      <c r="X58" s="18" t="n">
        <f aca="false">Adequacy_central!V55</f>
        <v>5209.52449700993</v>
      </c>
      <c r="Y58" s="15" t="n">
        <v>4552.41138554678</v>
      </c>
      <c r="Z58" s="15" t="n">
        <v>3360.84616238025</v>
      </c>
      <c r="AA58" s="12"/>
      <c r="AB58" s="12" t="n">
        <f aca="false">AB54+1</f>
        <v>2028</v>
      </c>
      <c r="AC58" s="13" t="n">
        <f aca="false">R58*'Inflation indexes'!I150*'Inflation indexes'!$D$162/100</f>
        <v>36031.0622621142</v>
      </c>
      <c r="AD58" s="13" t="n">
        <f aca="false">X58*'Inflation indexes'!$D$162/100*'Inflation indexes'!I150</f>
        <v>27223.4956367057</v>
      </c>
      <c r="AE58" s="18" t="n">
        <f aca="false">S58*'Inflation indexes'!$D$162/100*'Inflation indexes'!I150</f>
        <v>29921.3726675201</v>
      </c>
      <c r="AF58" s="18" t="n">
        <f aca="false">T58*'Inflation indexes'!$D$162/100*'Inflation indexes'!I150</f>
        <v>20664.3095491636</v>
      </c>
      <c r="AG58" s="18" t="n">
        <f aca="false">U58*'Inflation indexes'!$D$162/100*'Inflation indexes'!I150</f>
        <v>17678.2384459565</v>
      </c>
      <c r="AH58" s="18" t="n">
        <f aca="false">V58*'Inflation indexes'!$D$162/100*'Inflation indexes'!I150</f>
        <v>13854.5830206163</v>
      </c>
      <c r="AI58" s="18" t="n">
        <f aca="false">W58*'Inflation indexes'!$D$162/100*'Inflation indexes'!I150</f>
        <v>24383.1686118809</v>
      </c>
      <c r="AJ58" s="18" t="n">
        <f aca="false">Y58*'Inflation indexes'!$D$162/100*'Inflation indexes'!I150</f>
        <v>23789.6091211501</v>
      </c>
      <c r="AK58" s="18" t="n">
        <f aca="false">AJ58*0.82</f>
        <v>19507.479479343</v>
      </c>
      <c r="AL58" s="13" t="n">
        <f aca="false">Z58*'Inflation indexes'!$D$162/100*'Inflation indexes'!I150</f>
        <v>17562.8276418917</v>
      </c>
      <c r="AM58" s="18" t="n">
        <f aca="false">Adequacy_central!X55</f>
        <v>0.536526118863781</v>
      </c>
      <c r="AN58" s="9" t="n">
        <f aca="false">AN54+1</f>
        <v>2028</v>
      </c>
      <c r="AO58" s="16" t="n">
        <v>7629.63328460781</v>
      </c>
      <c r="AP58" s="14" t="n">
        <f aca="false">Adequacy_high!Q55</f>
        <v>5909.01379040102</v>
      </c>
      <c r="AQ58" s="14" t="n">
        <f aca="false">Adequacy_high!R55</f>
        <v>4001.83828295306</v>
      </c>
      <c r="AR58" s="14" t="n">
        <f aca="false">Adequacy_high!S55</f>
        <v>3397.98924251534</v>
      </c>
      <c r="AS58" s="14" t="n">
        <f aca="false">Adequacy_high!T55</f>
        <v>2710.87864137638</v>
      </c>
      <c r="AT58" s="14" t="n">
        <f aca="false">Adequacy_high!U55</f>
        <v>4806.01748947351</v>
      </c>
      <c r="AU58" s="14" t="n">
        <f aca="false">Adequacy_high!V55</f>
        <v>5332.29520392265</v>
      </c>
      <c r="AV58" s="9"/>
      <c r="AW58" s="9"/>
      <c r="AX58" s="9" t="n">
        <f aca="false">AX54+1</f>
        <v>2028</v>
      </c>
      <c r="AY58" s="11" t="n">
        <f aca="false">AO58*'Inflation indexes'!$D$162/100*'Inflation indexes'!I150</f>
        <v>39870.2969056773</v>
      </c>
      <c r="AZ58" s="11" t="n">
        <f aca="false">AU58*'Inflation indexes'!$D$162/100*'Inflation indexes'!I150</f>
        <v>27865.0604869856</v>
      </c>
      <c r="BA58" s="14" t="n">
        <f aca="false">AP58*'Inflation indexes'!$D$162/100*'Inflation indexes'!I150</f>
        <v>30878.8280451596</v>
      </c>
      <c r="BB58" s="14" t="n">
        <f aca="false">AQ58*'Inflation indexes'!$D$162/100*'Inflation indexes'!I150</f>
        <v>20912.4704370436</v>
      </c>
      <c r="BC58" s="14" t="n">
        <f aca="false">AR58*'Inflation indexes'!$D$162/100*'Inflation indexes'!I150</f>
        <v>17756.9268309005</v>
      </c>
      <c r="BD58" s="14" t="n">
        <f aca="false">AS58*'Inflation indexes'!$D$162/100*'Inflation indexes'!I150</f>
        <v>14166.2819528935</v>
      </c>
      <c r="BE58" s="14" t="n">
        <f aca="false">AT58*'Inflation indexes'!$D$162/100*'Inflation indexes'!I150</f>
        <v>25114.8826019935</v>
      </c>
      <c r="BF58" s="14" t="n">
        <f aca="false">Adequacy_high!X55</f>
        <v>0.533030008565109</v>
      </c>
      <c r="BG58" s="14" t="n">
        <f aca="false">Y58*'Inflation indexes'!$D$162/100*'Inflation indexes'!I150</f>
        <v>23789.6091211501</v>
      </c>
      <c r="BH58" s="14" t="n">
        <f aca="false">BG58*0.82</f>
        <v>19507.479479343</v>
      </c>
      <c r="BI58" s="11" t="n">
        <f aca="false">Z58*'Inflation indexes'!$D$162/100*'Inflation indexes'!I150</f>
        <v>17562.8276418917</v>
      </c>
    </row>
    <row r="59" customFormat="false" ht="15" hidden="false" customHeight="false" outlineLevel="0" collapsed="false">
      <c r="A59" s="0" t="n">
        <f aca="false">A55+1</f>
        <v>2028</v>
      </c>
      <c r="B59" s="16" t="n">
        <v>6359.16832611942</v>
      </c>
      <c r="C59" s="14" t="n">
        <f aca="false">Adequacy_low!Q56</f>
        <v>5607.79660562513</v>
      </c>
      <c r="D59" s="14" t="n">
        <f aca="false">Adequacy_low!R56</f>
        <v>3882.70026458756</v>
      </c>
      <c r="E59" s="14" t="n">
        <f aca="false">Adequacy_low!S56</f>
        <v>3285.49093690684</v>
      </c>
      <c r="F59" s="14" t="n">
        <f aca="false">Adequacy_low!T56</f>
        <v>2620.97893958994</v>
      </c>
      <c r="G59" s="14" t="n">
        <f aca="false">Adequacy_low!U56</f>
        <v>4553.44245563594</v>
      </c>
      <c r="H59" s="14" t="n">
        <f aca="false">Adequacy_low!V56</f>
        <v>5109.42885524384</v>
      </c>
      <c r="I59" s="9" t="n">
        <f aca="false">I55+1</f>
        <v>2028</v>
      </c>
      <c r="J59" s="16" t="n">
        <f aca="false">B59*'Inflation indexes'!$D$162/100*'Inflation indexes'!I151</f>
        <v>33231.2078153299</v>
      </c>
      <c r="K59" s="14" t="n">
        <f aca="false">H59*'Inflation indexes'!$D$162/100*'Inflation indexes'!I151</f>
        <v>26700.4242376871</v>
      </c>
      <c r="L59" s="14" t="n">
        <f aca="false">C59*'Inflation indexes'!$D$162/100*'Inflation indexes'!I151</f>
        <v>29304.7525762461</v>
      </c>
      <c r="M59" s="14" t="n">
        <f aca="false">D59*'Inflation indexes'!$D$162/100*'Inflation indexes'!I151</f>
        <v>20289.8889855118</v>
      </c>
      <c r="N59" s="14" t="n">
        <f aca="false">E59*'Inflation indexes'!$D$162/100*'Inflation indexes'!I151</f>
        <v>17169.0426327117</v>
      </c>
      <c r="O59" s="14" t="n">
        <f aca="false">F59*'Inflation indexes'!$D$162/100*'Inflation indexes'!I151</f>
        <v>13696.4916407971</v>
      </c>
      <c r="P59" s="14" t="n">
        <f aca="false">G59*'Inflation indexes'!$D$162/100*'Inflation indexes'!I151</f>
        <v>23794.9972006359</v>
      </c>
      <c r="Q59" s="14" t="n">
        <f aca="false">Adequacy_low!X56</f>
        <v>0.589370776094795</v>
      </c>
      <c r="R59" s="19" t="n">
        <v>6926.13146006421</v>
      </c>
      <c r="S59" s="18" t="n">
        <f aca="false">Adequacy_central!Q56</f>
        <v>5727.07603024763</v>
      </c>
      <c r="T59" s="18" t="n">
        <f aca="false">Adequacy_central!R56</f>
        <v>3958.54613212054</v>
      </c>
      <c r="U59" s="18" t="n">
        <f aca="false">Adequacy_central!S56</f>
        <v>3386.02985412262</v>
      </c>
      <c r="V59" s="18" t="n">
        <f aca="false">Adequacy_central!T56</f>
        <v>2652.74896984278</v>
      </c>
      <c r="W59" s="18" t="n">
        <f aca="false">Adequacy_central!U56</f>
        <v>4662.69474109988</v>
      </c>
      <c r="X59" s="18" t="n">
        <f aca="false">Adequacy_central!V56</f>
        <v>5223.70261420215</v>
      </c>
      <c r="Y59" s="15" t="n">
        <v>4570.2175991293</v>
      </c>
      <c r="Z59" s="15" t="n">
        <v>3364.82092050897</v>
      </c>
      <c r="AA59" s="12"/>
      <c r="AB59" s="12" t="n">
        <f aca="false">AB55+1</f>
        <v>2028</v>
      </c>
      <c r="AC59" s="13" t="n">
        <f aca="false">R59*'Inflation indexes'!I151*'Inflation indexes'!$D$162/100</f>
        <v>36193.9961488866</v>
      </c>
      <c r="AD59" s="13" t="n">
        <f aca="false">X59*'Inflation indexes'!$D$162/100*'Inflation indexes'!I151</f>
        <v>27297.5864508944</v>
      </c>
      <c r="AE59" s="18" t="n">
        <f aca="false">S59*'Inflation indexes'!$D$162/100*'Inflation indexes'!I151</f>
        <v>29928.0729767208</v>
      </c>
      <c r="AF59" s="18" t="n">
        <f aca="false">T59*'Inflation indexes'!$D$162/100*'Inflation indexes'!I151</f>
        <v>20686.237950764</v>
      </c>
      <c r="AG59" s="18" t="n">
        <f aca="false">U59*'Inflation indexes'!$D$162/100*'Inflation indexes'!I151</f>
        <v>17694.4304633503</v>
      </c>
      <c r="AH59" s="18" t="n">
        <f aca="false">V59*'Inflation indexes'!$D$162/100*'Inflation indexes'!I151</f>
        <v>13862.5127969434</v>
      </c>
      <c r="AI59" s="18" t="n">
        <f aca="false">W59*'Inflation indexes'!$D$162/100*'Inflation indexes'!I151</f>
        <v>24365.9186193441</v>
      </c>
      <c r="AJ59" s="18" t="n">
        <f aca="false">Y59*'Inflation indexes'!$D$162/100*'Inflation indexes'!I151</f>
        <v>23882.6593367788</v>
      </c>
      <c r="AK59" s="18" t="n">
        <f aca="false">AJ59*0.82</f>
        <v>19583.7806561586</v>
      </c>
      <c r="AL59" s="13" t="n">
        <f aca="false">Z59*'Inflation indexes'!$D$162/100*'Inflation indexes'!I151</f>
        <v>17583.5985991328</v>
      </c>
      <c r="AM59" s="18" t="n">
        <f aca="false">Adequacy_central!X56</f>
        <v>0.537175008857646</v>
      </c>
      <c r="AN59" s="9" t="n">
        <f aca="false">AN55+1</f>
        <v>2028</v>
      </c>
      <c r="AO59" s="16" t="n">
        <v>7644.09739278853</v>
      </c>
      <c r="AP59" s="14" t="n">
        <f aca="false">Adequacy_high!Q56</f>
        <v>5927.47384058557</v>
      </c>
      <c r="AQ59" s="14" t="n">
        <f aca="false">Adequacy_high!R56</f>
        <v>4014.41316515519</v>
      </c>
      <c r="AR59" s="14" t="n">
        <f aca="false">Adequacy_high!S56</f>
        <v>3402.13039835859</v>
      </c>
      <c r="AS59" s="14" t="n">
        <f aca="false">Adequacy_high!T56</f>
        <v>2713.27062322099</v>
      </c>
      <c r="AT59" s="14" t="n">
        <f aca="false">Adequacy_high!U56</f>
        <v>4815.06932181162</v>
      </c>
      <c r="AU59" s="14" t="n">
        <f aca="false">Adequacy_high!V56</f>
        <v>5347.89023158077</v>
      </c>
      <c r="AV59" s="9"/>
      <c r="AW59" s="9"/>
      <c r="AX59" s="9" t="n">
        <f aca="false">AX55+1</f>
        <v>2028</v>
      </c>
      <c r="AY59" s="11" t="n">
        <f aca="false">AO59*'Inflation indexes'!$D$162/100*'Inflation indexes'!I151</f>
        <v>39945.882227557</v>
      </c>
      <c r="AZ59" s="11" t="n">
        <f aca="false">AU59*'Inflation indexes'!$D$162/100*'Inflation indexes'!I151</f>
        <v>27946.5556728992</v>
      </c>
      <c r="BA59" s="14" t="n">
        <f aca="false">AP59*'Inflation indexes'!$D$162/100*'Inflation indexes'!I151</f>
        <v>30975.295025196</v>
      </c>
      <c r="BB59" s="14" t="n">
        <f aca="false">AQ59*'Inflation indexes'!$D$162/100*'Inflation indexes'!I151</f>
        <v>20978.1832004557</v>
      </c>
      <c r="BC59" s="14" t="n">
        <f aca="false">AR59*'Inflation indexes'!$D$162/100*'Inflation indexes'!I151</f>
        <v>17778.5673353447</v>
      </c>
      <c r="BD59" s="14" t="n">
        <f aca="false">AS59*'Inflation indexes'!$D$162/100*'Inflation indexes'!I151</f>
        <v>14178.7817707459</v>
      </c>
      <c r="BE59" s="14" t="n">
        <f aca="false">AT59*'Inflation indexes'!$D$162/100*'Inflation indexes'!I151</f>
        <v>25162.184907281</v>
      </c>
      <c r="BF59" s="14" t="n">
        <f aca="false">Adequacy_high!X56</f>
        <v>0.528214121456953</v>
      </c>
      <c r="BG59" s="14" t="n">
        <f aca="false">Y59*'Inflation indexes'!$D$162/100*'Inflation indexes'!I151</f>
        <v>23882.6593367788</v>
      </c>
      <c r="BH59" s="14" t="n">
        <f aca="false">BG59*0.82</f>
        <v>19583.7806561586</v>
      </c>
      <c r="BI59" s="11" t="n">
        <f aca="false">Z59*'Inflation indexes'!$D$162/100*'Inflation indexes'!I151</f>
        <v>17583.5985991328</v>
      </c>
    </row>
    <row r="60" customFormat="false" ht="15" hidden="false" customHeight="false" outlineLevel="0" collapsed="false">
      <c r="A60" s="0" t="n">
        <f aca="false">A56+1</f>
        <v>2028</v>
      </c>
      <c r="B60" s="16" t="n">
        <v>6359.28345008617</v>
      </c>
      <c r="C60" s="14" t="n">
        <f aca="false">Adequacy_low!Q57</f>
        <v>5612.12737093053</v>
      </c>
      <c r="D60" s="14" t="n">
        <f aca="false">Adequacy_low!R57</f>
        <v>3907.03784712246</v>
      </c>
      <c r="E60" s="14" t="n">
        <f aca="false">Adequacy_low!S57</f>
        <v>3288.03740967445</v>
      </c>
      <c r="F60" s="14" t="n">
        <f aca="false">Adequacy_low!T57</f>
        <v>2623.629241756</v>
      </c>
      <c r="G60" s="14" t="n">
        <f aca="false">Adequacy_low!U57</f>
        <v>4547.35776939144</v>
      </c>
      <c r="H60" s="14" t="n">
        <f aca="false">Adequacy_low!V57</f>
        <v>5131.29279102377</v>
      </c>
      <c r="I60" s="9" t="n">
        <f aca="false">I56+1</f>
        <v>2028</v>
      </c>
      <c r="J60" s="16" t="n">
        <f aca="false">B60*'Inflation indexes'!$D$162/100*'Inflation indexes'!I152</f>
        <v>33231.8094204876</v>
      </c>
      <c r="K60" s="14" t="n">
        <f aca="false">H60*'Inflation indexes'!$D$162/100*'Inflation indexes'!I152</f>
        <v>26814.6789572201</v>
      </c>
      <c r="L60" s="14" t="n">
        <f aca="false">C60*'Inflation indexes'!$D$162/100*'Inflation indexes'!I152</f>
        <v>29327.3839258948</v>
      </c>
      <c r="M60" s="14" t="n">
        <f aca="false">D60*'Inflation indexes'!$D$162/100*'Inflation indexes'!I152</f>
        <v>20417.0702805277</v>
      </c>
      <c r="N60" s="14" t="n">
        <f aca="false">E60*'Inflation indexes'!$D$162/100*'Inflation indexes'!I152</f>
        <v>17182.3497762558</v>
      </c>
      <c r="O60" s="14" t="n">
        <f aca="false">F60*'Inflation indexes'!$D$162/100*'Inflation indexes'!I152</f>
        <v>13710.3413672923</v>
      </c>
      <c r="P60" s="14" t="n">
        <f aca="false">G60*'Inflation indexes'!$D$162/100*'Inflation indexes'!I152</f>
        <v>23763.2003582325</v>
      </c>
      <c r="Q60" s="14" t="n">
        <f aca="false">Adequacy_low!X57</f>
        <v>0.582938861539367</v>
      </c>
      <c r="R60" s="19" t="n">
        <v>6969.8789155494</v>
      </c>
      <c r="S60" s="18" t="n">
        <f aca="false">Adequacy_central!Q57</f>
        <v>5726.41027831301</v>
      </c>
      <c r="T60" s="18" t="n">
        <f aca="false">Adequacy_central!R57</f>
        <v>3984.87163015629</v>
      </c>
      <c r="U60" s="18" t="n">
        <f aca="false">Adequacy_central!S57</f>
        <v>3391.0933601957</v>
      </c>
      <c r="V60" s="18" t="n">
        <f aca="false">Adequacy_central!T57</f>
        <v>2655.6739209379</v>
      </c>
      <c r="W60" s="18" t="n">
        <f aca="false">Adequacy_central!U57</f>
        <v>4645.1374696156</v>
      </c>
      <c r="X60" s="18" t="n">
        <f aca="false">Adequacy_central!V57</f>
        <v>5231.50686404118</v>
      </c>
      <c r="Y60" s="15" t="n">
        <v>4588.02381271182</v>
      </c>
      <c r="Z60" s="15" t="n">
        <v>3368.78475314966</v>
      </c>
      <c r="AA60" s="12"/>
      <c r="AB60" s="12" t="n">
        <f aca="false">AB56+1</f>
        <v>2028</v>
      </c>
      <c r="AC60" s="13" t="n">
        <f aca="false">R60*'Inflation indexes'!I152*'Inflation indexes'!$D$162/100</f>
        <v>36422.607927985</v>
      </c>
      <c r="AD60" s="13" t="n">
        <f aca="false">X60*'Inflation indexes'!$D$162/100*'Inflation indexes'!I152</f>
        <v>27338.3692443263</v>
      </c>
      <c r="AE60" s="18" t="n">
        <f aca="false">S60*'Inflation indexes'!$D$162/100*'Inflation indexes'!I152</f>
        <v>29924.5939461687</v>
      </c>
      <c r="AF60" s="18" t="n">
        <f aca="false">T60*'Inflation indexes'!$D$162/100*'Inflation indexes'!I152</f>
        <v>20823.8075276653</v>
      </c>
      <c r="AG60" s="18" t="n">
        <f aca="false">U60*'Inflation indexes'!$D$162/100*'Inflation indexes'!I152</f>
        <v>17720.8909081694</v>
      </c>
      <c r="AH60" s="18" t="n">
        <f aca="false">V60*'Inflation indexes'!$D$162/100*'Inflation indexes'!I152</f>
        <v>13877.7977607479</v>
      </c>
      <c r="AI60" s="18" t="n">
        <f aca="false">W60*'Inflation indexes'!$D$162/100*'Inflation indexes'!I152</f>
        <v>24274.1693044269</v>
      </c>
      <c r="AJ60" s="18" t="n">
        <f aca="false">Y60*'Inflation indexes'!$D$162/100*'Inflation indexes'!I152</f>
        <v>23975.7095524075</v>
      </c>
      <c r="AK60" s="18" t="n">
        <f aca="false">AJ60*0.82</f>
        <v>19660.0818329742</v>
      </c>
      <c r="AL60" s="13" t="n">
        <f aca="false">Z60*'Inflation indexes'!$D$162/100*'Inflation indexes'!I152</f>
        <v>17604.3124628761</v>
      </c>
      <c r="AM60" s="18" t="n">
        <f aca="false">Adequacy_central!X57</f>
        <v>0.534541182201209</v>
      </c>
      <c r="AN60" s="9" t="n">
        <f aca="false">AN56+1</f>
        <v>2028</v>
      </c>
      <c r="AO60" s="16" t="n">
        <v>7689.33237726289</v>
      </c>
      <c r="AP60" s="14" t="n">
        <f aca="false">Adequacy_high!Q57</f>
        <v>5951.59673554348</v>
      </c>
      <c r="AQ60" s="14" t="n">
        <f aca="false">Adequacy_high!R57</f>
        <v>4013.09037850281</v>
      </c>
      <c r="AR60" s="14" t="n">
        <f aca="false">Adequacy_high!S57</f>
        <v>3402.94389797</v>
      </c>
      <c r="AS60" s="14" t="n">
        <f aca="false">Adequacy_high!T57</f>
        <v>2716.39019516221</v>
      </c>
      <c r="AT60" s="14" t="n">
        <f aca="false">Adequacy_high!U57</f>
        <v>4812.79378133599</v>
      </c>
      <c r="AU60" s="14" t="n">
        <f aca="false">Adequacy_high!V57</f>
        <v>5362.22263535366</v>
      </c>
      <c r="AV60" s="9"/>
      <c r="AW60" s="9"/>
      <c r="AX60" s="9" t="n">
        <f aca="false">AX56+1</f>
        <v>2028</v>
      </c>
      <c r="AY60" s="11" t="n">
        <f aca="false">AO60*'Inflation indexes'!$D$162/100*'Inflation indexes'!I152</f>
        <v>40182.2674107289</v>
      </c>
      <c r="AZ60" s="11" t="n">
        <f aca="false">AU60*'Inflation indexes'!$D$162/100*'Inflation indexes'!I152</f>
        <v>28021.4527449446</v>
      </c>
      <c r="BA60" s="14" t="n">
        <f aca="false">AP60*'Inflation indexes'!$D$162/100*'Inflation indexes'!I152</f>
        <v>31101.3544239009</v>
      </c>
      <c r="BB60" s="14" t="n">
        <f aca="false">AQ60*'Inflation indexes'!$D$162/100*'Inflation indexes'!I152</f>
        <v>20971.2706930513</v>
      </c>
      <c r="BC60" s="14" t="n">
        <f aca="false">AR60*'Inflation indexes'!$D$162/100*'Inflation indexes'!I152</f>
        <v>17782.8184532988</v>
      </c>
      <c r="BD60" s="14" t="n">
        <f aca="false">AS60*'Inflation indexes'!$D$162/100*'Inflation indexes'!I152</f>
        <v>14195.0837678243</v>
      </c>
      <c r="BE60" s="14" t="n">
        <f aca="false">AT60*'Inflation indexes'!$D$162/100*'Inflation indexes'!I152</f>
        <v>25150.2935789563</v>
      </c>
      <c r="BF60" s="14" t="n">
        <f aca="false">Adequacy_high!X57</f>
        <v>0.527762208723536</v>
      </c>
      <c r="BG60" s="14" t="n">
        <f aca="false">Y60*'Inflation indexes'!$D$162/100*'Inflation indexes'!I152</f>
        <v>23975.7095524075</v>
      </c>
      <c r="BH60" s="14" t="n">
        <f aca="false">BG60*0.82</f>
        <v>19660.0818329742</v>
      </c>
      <c r="BI60" s="11" t="n">
        <f aca="false">Z60*'Inflation indexes'!$D$162/100*'Inflation indexes'!I152</f>
        <v>17604.3124628761</v>
      </c>
    </row>
    <row r="61" customFormat="false" ht="15" hidden="false" customHeight="false" outlineLevel="0" collapsed="false">
      <c r="A61" s="0" t="n">
        <f aca="false">A57+1</f>
        <v>2029</v>
      </c>
      <c r="B61" s="16" t="n">
        <v>6375.37251944991</v>
      </c>
      <c r="C61" s="14" t="n">
        <f aca="false">Adequacy_low!Q58</f>
        <v>5631.13082172184</v>
      </c>
      <c r="D61" s="14" t="n">
        <f aca="false">Adequacy_low!R58</f>
        <v>3912.10271048825</v>
      </c>
      <c r="E61" s="14" t="n">
        <f aca="false">Adequacy_low!S58</f>
        <v>3290.90157215111</v>
      </c>
      <c r="F61" s="14" t="n">
        <f aca="false">Adequacy_low!T58</f>
        <v>2621.60051336002</v>
      </c>
      <c r="G61" s="14" t="n">
        <f aca="false">Adequacy_low!U58</f>
        <v>4547.87418868928</v>
      </c>
      <c r="H61" s="14" t="n">
        <f aca="false">Adequacy_low!V58</f>
        <v>5145.27914031267</v>
      </c>
      <c r="I61" s="9" t="n">
        <f aca="false">I57+1</f>
        <v>2029</v>
      </c>
      <c r="J61" s="16" t="n">
        <f aca="false">B61*'Inflation indexes'!$D$162/100*'Inflation indexes'!I153</f>
        <v>33315.8863280583</v>
      </c>
      <c r="K61" s="14" t="n">
        <f aca="false">H61*'Inflation indexes'!$D$162/100*'Inflation indexes'!I153</f>
        <v>26887.7676468037</v>
      </c>
      <c r="L61" s="14" t="n">
        <f aca="false">C61*'Inflation indexes'!$D$162/100*'Inflation indexes'!I153</f>
        <v>29426.6905631889</v>
      </c>
      <c r="M61" s="14" t="n">
        <f aca="false">D61*'Inflation indexes'!$D$162/100*'Inflation indexes'!I153</f>
        <v>20443.5378181731</v>
      </c>
      <c r="N61" s="14" t="n">
        <f aca="false">E61*'Inflation indexes'!$D$162/100*'Inflation indexes'!I153</f>
        <v>17197.3170760028</v>
      </c>
      <c r="O61" s="14" t="n">
        <f aca="false">F61*'Inflation indexes'!$D$162/100*'Inflation indexes'!I153</f>
        <v>13699.739808807</v>
      </c>
      <c r="P61" s="14" t="n">
        <f aca="false">G61*'Inflation indexes'!$D$162/100*'Inflation indexes'!I153</f>
        <v>23765.8990188319</v>
      </c>
      <c r="Q61" s="14" t="n">
        <f aca="false">Adequacy_low!X58</f>
        <v>0.585768089946036</v>
      </c>
      <c r="R61" s="17" t="n">
        <v>6986.21173239764</v>
      </c>
      <c r="S61" s="18" t="n">
        <f aca="false">Adequacy_central!Q58</f>
        <v>5728.86326432423</v>
      </c>
      <c r="T61" s="18" t="n">
        <f aca="false">Adequacy_central!R58</f>
        <v>3992.75255671051</v>
      </c>
      <c r="U61" s="18" t="n">
        <f aca="false">Adequacy_central!S58</f>
        <v>3396.40328315382</v>
      </c>
      <c r="V61" s="18" t="n">
        <f aca="false">Adequacy_central!T58</f>
        <v>2656.84879442641</v>
      </c>
      <c r="W61" s="18" t="n">
        <f aca="false">Adequacy_central!U58</f>
        <v>4635.32835133982</v>
      </c>
      <c r="X61" s="18" t="n">
        <f aca="false">Adequacy_central!V58</f>
        <v>5234.10205426481</v>
      </c>
      <c r="Y61" s="15" t="n">
        <v>4605.83002629434</v>
      </c>
      <c r="Z61" s="15" t="n">
        <v>3372.73773294967</v>
      </c>
      <c r="AA61" s="12"/>
      <c r="AB61" s="12" t="n">
        <f aca="false">AB57+1</f>
        <v>2029</v>
      </c>
      <c r="AC61" s="13" t="n">
        <f aca="false">R61*'Inflation indexes'!I153*'Inflation indexes'!$D$162/100</f>
        <v>36507.9585906911</v>
      </c>
      <c r="AD61" s="13" t="n">
        <f aca="false">X61*'Inflation indexes'!$D$162/100*'Inflation indexes'!I153</f>
        <v>27351.930971461</v>
      </c>
      <c r="AE61" s="18" t="n">
        <f aca="false">S61*'Inflation indexes'!$D$162/100*'Inflation indexes'!I153</f>
        <v>29937.412554472</v>
      </c>
      <c r="AF61" s="18" t="n">
        <f aca="false">T61*'Inflation indexes'!$D$162/100*'Inflation indexes'!I153</f>
        <v>20864.9910118365</v>
      </c>
      <c r="AG61" s="18" t="n">
        <f aca="false">U61*'Inflation indexes'!$D$162/100*'Inflation indexes'!I153</f>
        <v>17748.6390576531</v>
      </c>
      <c r="AH61" s="18" t="n">
        <f aca="false">V61*'Inflation indexes'!$D$162/100*'Inflation indexes'!I153</f>
        <v>13883.937315962</v>
      </c>
      <c r="AI61" s="18" t="n">
        <f aca="false">W61*'Inflation indexes'!$D$162/100*'Inflation indexes'!I153</f>
        <v>24222.9096378808</v>
      </c>
      <c r="AJ61" s="18" t="n">
        <f aca="false">Y61*'Inflation indexes'!$D$162/100*'Inflation indexes'!I153</f>
        <v>24068.7597680363</v>
      </c>
      <c r="AK61" s="18" t="n">
        <f aca="false">AJ61*0.82</f>
        <v>19736.3830097897</v>
      </c>
      <c r="AL61" s="13" t="n">
        <f aca="false">Z61*'Inflation indexes'!$D$162/100*'Inflation indexes'!I153</f>
        <v>17624.969612756</v>
      </c>
      <c r="AM61" s="18" t="n">
        <f aca="false">Adequacy_central!X58</f>
        <v>0.536105314884494</v>
      </c>
      <c r="AN61" s="9" t="n">
        <f aca="false">AN57+1</f>
        <v>2029</v>
      </c>
      <c r="AO61" s="16" t="n">
        <v>7731.30993227991</v>
      </c>
      <c r="AP61" s="14" t="n">
        <f aca="false">Adequacy_high!Q58</f>
        <v>5964.86559561314</v>
      </c>
      <c r="AQ61" s="14" t="n">
        <f aca="false">Adequacy_high!R58</f>
        <v>4039.1522755262</v>
      </c>
      <c r="AR61" s="14" t="n">
        <f aca="false">Adequacy_high!S58</f>
        <v>3407.51507977544</v>
      </c>
      <c r="AS61" s="14" t="n">
        <f aca="false">Adequacy_high!T58</f>
        <v>2719.28144173137</v>
      </c>
      <c r="AT61" s="14" t="n">
        <f aca="false">Adequacy_high!U58</f>
        <v>4813.27477278825</v>
      </c>
      <c r="AU61" s="14" t="n">
        <f aca="false">Adequacy_high!V58</f>
        <v>5382.70125715094</v>
      </c>
      <c r="AV61" s="9"/>
      <c r="AW61" s="9"/>
      <c r="AX61" s="9" t="n">
        <f aca="false">AX57+1</f>
        <v>2029</v>
      </c>
      <c r="AY61" s="11" t="n">
        <f aca="false">AO61*'Inflation indexes'!$D$162/100*'Inflation indexes'!I153</f>
        <v>40401.6301925915</v>
      </c>
      <c r="AZ61" s="11" t="n">
        <f aca="false">AU61*'Inflation indexes'!$D$162/100*'Inflation indexes'!I153</f>
        <v>28128.4682070014</v>
      </c>
      <c r="BA61" s="14" t="n">
        <f aca="false">AP61*'Inflation indexes'!$D$162/100*'Inflation indexes'!I153</f>
        <v>31170.693718575</v>
      </c>
      <c r="BB61" s="14" t="n">
        <f aca="false">AQ61*'Inflation indexes'!$D$162/100*'Inflation indexes'!I153</f>
        <v>21107.4627659185</v>
      </c>
      <c r="BC61" s="14" t="n">
        <f aca="false">AR61*'Inflation indexes'!$D$162/100*'Inflation indexes'!I153</f>
        <v>17806.706151304</v>
      </c>
      <c r="BD61" s="14" t="n">
        <f aca="false">AS61*'Inflation indexes'!$D$162/100*'Inflation indexes'!I153</f>
        <v>14210.1926013474</v>
      </c>
      <c r="BE61" s="14" t="n">
        <f aca="false">AT61*'Inflation indexes'!$D$162/100*'Inflation indexes'!I153</f>
        <v>25152.8071036954</v>
      </c>
      <c r="BF61" s="14" t="n">
        <f aca="false">Adequacy_high!X58</f>
        <v>0.522334841795263</v>
      </c>
      <c r="BG61" s="14" t="n">
        <f aca="false">Y61*'Inflation indexes'!$D$162/100*'Inflation indexes'!I153</f>
        <v>24068.7597680363</v>
      </c>
      <c r="BH61" s="14" t="n">
        <f aca="false">BG61*0.82</f>
        <v>19736.3830097897</v>
      </c>
      <c r="BI61" s="11" t="n">
        <f aca="false">Z61*'Inflation indexes'!$D$162/100*'Inflation indexes'!I153</f>
        <v>17624.969612756</v>
      </c>
    </row>
    <row r="62" customFormat="false" ht="15" hidden="false" customHeight="false" outlineLevel="0" collapsed="false">
      <c r="A62" s="0" t="n">
        <f aca="false">A58+1</f>
        <v>2029</v>
      </c>
      <c r="B62" s="16" t="n">
        <v>6394.77274772611</v>
      </c>
      <c r="C62" s="14" t="n">
        <f aca="false">Adequacy_low!Q59</f>
        <v>5633.9311526282</v>
      </c>
      <c r="D62" s="14" t="n">
        <f aca="false">Adequacy_low!R59</f>
        <v>3915.15169493477</v>
      </c>
      <c r="E62" s="14" t="n">
        <f aca="false">Adequacy_low!S59</f>
        <v>3291.95931728802</v>
      </c>
      <c r="F62" s="14" t="n">
        <f aca="false">Adequacy_low!T59</f>
        <v>2627.99948981709</v>
      </c>
      <c r="G62" s="14" t="n">
        <f aca="false">Adequacy_low!U59</f>
        <v>4545.40496935518</v>
      </c>
      <c r="H62" s="14" t="n">
        <f aca="false">Adequacy_low!V59</f>
        <v>5145.30217901886</v>
      </c>
      <c r="I62" s="9" t="n">
        <f aca="false">I58+1</f>
        <v>2029</v>
      </c>
      <c r="J62" s="16" t="n">
        <f aca="false">B62*'Inflation indexes'!$D$162/100*'Inflation indexes'!I154</f>
        <v>33417.2664118129</v>
      </c>
      <c r="K62" s="14" t="n">
        <f aca="false">H62*'Inflation indexes'!$D$162/100*'Inflation indexes'!I154</f>
        <v>26887.8880405398</v>
      </c>
      <c r="L62" s="14" t="n">
        <f aca="false">C62*'Inflation indexes'!$D$162/100*'Inflation indexes'!I154</f>
        <v>29441.3242972762</v>
      </c>
      <c r="M62" s="14" t="n">
        <f aca="false">D62*'Inflation indexes'!$D$162/100*'Inflation indexes'!I154</f>
        <v>20459.4709450494</v>
      </c>
      <c r="N62" s="14" t="n">
        <f aca="false">E62*'Inflation indexes'!$D$162/100*'Inflation indexes'!I154</f>
        <v>17202.8445517131</v>
      </c>
      <c r="O62" s="14" t="n">
        <f aca="false">F62*'Inflation indexes'!$D$162/100*'Inflation indexes'!I154</f>
        <v>13733.17904261</v>
      </c>
      <c r="P62" s="14" t="n">
        <f aca="false">G62*'Inflation indexes'!$D$162/100*'Inflation indexes'!I154</f>
        <v>23752.9955797932</v>
      </c>
      <c r="Q62" s="14" t="n">
        <f aca="false">Adequacy_low!X59</f>
        <v>0.582271738963079</v>
      </c>
      <c r="R62" s="19" t="n">
        <v>7022.15822820774</v>
      </c>
      <c r="S62" s="18" t="n">
        <f aca="false">Adequacy_central!Q59</f>
        <v>5751.43779799512</v>
      </c>
      <c r="T62" s="18" t="n">
        <f aca="false">Adequacy_central!R59</f>
        <v>3992.08592978865</v>
      </c>
      <c r="U62" s="18" t="n">
        <f aca="false">Adequacy_central!S59</f>
        <v>3401.99940216491</v>
      </c>
      <c r="V62" s="18" t="n">
        <f aca="false">Adequacy_central!T59</f>
        <v>2658.87367160454</v>
      </c>
      <c r="W62" s="18" t="n">
        <f aca="false">Adequacy_central!U59</f>
        <v>4637.74896881511</v>
      </c>
      <c r="X62" s="18" t="n">
        <f aca="false">Adequacy_central!V59</f>
        <v>5237.03696664175</v>
      </c>
      <c r="Y62" s="15" t="n">
        <v>4623.63623987686</v>
      </c>
      <c r="Z62" s="15" t="n">
        <v>3376.67993179217</v>
      </c>
      <c r="AA62" s="12"/>
      <c r="AB62" s="12" t="n">
        <f aca="false">AB58+1</f>
        <v>2029</v>
      </c>
      <c r="AC62" s="13" t="n">
        <f aca="false">R62*'Inflation indexes'!I154*'Inflation indexes'!$D$162/100</f>
        <v>36695.8047698199</v>
      </c>
      <c r="AD62" s="13" t="n">
        <f aca="false">X62*'Inflation indexes'!$D$162/100*'Inflation indexes'!I154</f>
        <v>27367.2679900955</v>
      </c>
      <c r="AE62" s="18" t="n">
        <f aca="false">S62*'Inflation indexes'!$D$162/100*'Inflation indexes'!I154</f>
        <v>30055.3806567897</v>
      </c>
      <c r="AF62" s="18" t="n">
        <f aca="false">T62*'Inflation indexes'!$D$162/100*'Inflation indexes'!I154</f>
        <v>20861.5074088495</v>
      </c>
      <c r="AG62" s="18" t="n">
        <f aca="false">U62*'Inflation indexes'!$D$162/100*'Inflation indexes'!I154</f>
        <v>17777.8827864364</v>
      </c>
      <c r="AH62" s="18" t="n">
        <f aca="false">V62*'Inflation indexes'!$D$162/100*'Inflation indexes'!I154</f>
        <v>13894.5187490765</v>
      </c>
      <c r="AI62" s="18" t="n">
        <f aca="false">W62*'Inflation indexes'!$D$162/100*'Inflation indexes'!I154</f>
        <v>24235.5590974072</v>
      </c>
      <c r="AJ62" s="18" t="n">
        <f aca="false">Y62*'Inflation indexes'!$D$162/100*'Inflation indexes'!I154</f>
        <v>24161.809983665</v>
      </c>
      <c r="AK62" s="18" t="n">
        <f aca="false">AJ62*0.82</f>
        <v>19812.6841866053</v>
      </c>
      <c r="AL62" s="13" t="n">
        <f aca="false">Z62*'Inflation indexes'!$D$162/100*'Inflation indexes'!I154</f>
        <v>17645.5704244135</v>
      </c>
      <c r="AM62" s="18" t="n">
        <f aca="false">Adequacy_central!X59</f>
        <v>0.530495720968014</v>
      </c>
      <c r="AN62" s="9" t="n">
        <f aca="false">AN58+1</f>
        <v>2029</v>
      </c>
      <c r="AO62" s="16" t="n">
        <v>7751.67210707598</v>
      </c>
      <c r="AP62" s="14" t="n">
        <f aca="false">Adequacy_high!Q59</f>
        <v>5969.57421301907</v>
      </c>
      <c r="AQ62" s="14" t="n">
        <f aca="false">Adequacy_high!R59</f>
        <v>4059.58133727357</v>
      </c>
      <c r="AR62" s="14" t="n">
        <f aca="false">Adequacy_high!S59</f>
        <v>3411.96694140446</v>
      </c>
      <c r="AS62" s="14" t="n">
        <f aca="false">Adequacy_high!T59</f>
        <v>2722.01106283305</v>
      </c>
      <c r="AT62" s="14" t="n">
        <f aca="false">Adequacy_high!U59</f>
        <v>4798.99853088535</v>
      </c>
      <c r="AU62" s="14" t="n">
        <f aca="false">Adequacy_high!V59</f>
        <v>5386.03451948474</v>
      </c>
      <c r="AV62" s="9"/>
      <c r="AW62" s="9"/>
      <c r="AX62" s="9" t="n">
        <f aca="false">AX58+1</f>
        <v>2029</v>
      </c>
      <c r="AY62" s="11" t="n">
        <f aca="false">AO62*'Inflation indexes'!$D$162/100*'Inflation indexes'!I154</f>
        <v>40508.0371356883</v>
      </c>
      <c r="AZ62" s="11" t="n">
        <f aca="false">AU62*'Inflation indexes'!$D$162/100*'Inflation indexes'!I154</f>
        <v>28145.8868893883</v>
      </c>
      <c r="BA62" s="14" t="n">
        <f aca="false">AP62*'Inflation indexes'!$D$162/100*'Inflation indexes'!I154</f>
        <v>31195.2996159998</v>
      </c>
      <c r="BB62" s="14" t="n">
        <f aca="false">AQ62*'Inflation indexes'!$D$162/100*'Inflation indexes'!I154</f>
        <v>21214.2192412285</v>
      </c>
      <c r="BC62" s="14" t="n">
        <f aca="false">AR62*'Inflation indexes'!$D$162/100*'Inflation indexes'!I154</f>
        <v>17829.9703159514</v>
      </c>
      <c r="BD62" s="14" t="n">
        <f aca="false">AS62*'Inflation indexes'!$D$162/100*'Inflation indexes'!I154</f>
        <v>14224.4568260754</v>
      </c>
      <c r="BE62" s="14" t="n">
        <f aca="false">AT62*'Inflation indexes'!$D$162/100*'Inflation indexes'!I154</f>
        <v>25078.2035176339</v>
      </c>
      <c r="BF62" s="14" t="n">
        <f aca="false">Adequacy_high!X59</f>
        <v>0.517452311660434</v>
      </c>
      <c r="BG62" s="14" t="n">
        <f aca="false">Y62*'Inflation indexes'!$D$162/100*'Inflation indexes'!I154</f>
        <v>24161.809983665</v>
      </c>
      <c r="BH62" s="14" t="n">
        <f aca="false">BG62*0.82</f>
        <v>19812.6841866053</v>
      </c>
      <c r="BI62" s="11" t="n">
        <f aca="false">Z62*'Inflation indexes'!$D$162/100*'Inflation indexes'!I154</f>
        <v>17645.5704244135</v>
      </c>
    </row>
    <row r="63" customFormat="false" ht="15" hidden="false" customHeight="false" outlineLevel="0" collapsed="false">
      <c r="A63" s="0" t="n">
        <f aca="false">A59+1</f>
        <v>2029</v>
      </c>
      <c r="B63" s="16" t="n">
        <v>6412.37405519835</v>
      </c>
      <c r="C63" s="14" t="n">
        <f aca="false">Adequacy_low!Q60</f>
        <v>5636.39661501475</v>
      </c>
      <c r="D63" s="14" t="n">
        <f aca="false">Adequacy_low!R60</f>
        <v>3937.82489185163</v>
      </c>
      <c r="E63" s="14" t="n">
        <f aca="false">Adequacy_low!S60</f>
        <v>3292.16004747609</v>
      </c>
      <c r="F63" s="14" t="n">
        <f aca="false">Adequacy_low!T60</f>
        <v>2626.17117393809</v>
      </c>
      <c r="G63" s="14" t="n">
        <f aca="false">Adequacy_low!U60</f>
        <v>4539.43947358053</v>
      </c>
      <c r="H63" s="14" t="n">
        <f aca="false">Adequacy_low!V60</f>
        <v>5155.21064836502</v>
      </c>
      <c r="I63" s="9" t="n">
        <f aca="false">I59+1</f>
        <v>2029</v>
      </c>
      <c r="J63" s="16" t="n">
        <f aca="false">B63*'Inflation indexes'!$D$162/100*'Inflation indexes'!I155</f>
        <v>33509.2458462979</v>
      </c>
      <c r="K63" s="14" t="n">
        <f aca="false">H63*'Inflation indexes'!$D$162/100*'Inflation indexes'!I155</f>
        <v>26939.6668875663</v>
      </c>
      <c r="L63" s="14" t="n">
        <f aca="false">C63*'Inflation indexes'!$D$162/100*'Inflation indexes'!I155</f>
        <v>29454.2081035739</v>
      </c>
      <c r="M63" s="14" t="n">
        <f aca="false">D63*'Inflation indexes'!$D$162/100*'Inflation indexes'!I155</f>
        <v>20577.9546334725</v>
      </c>
      <c r="N63" s="14" t="n">
        <f aca="false">E63*'Inflation indexes'!$D$162/100*'Inflation indexes'!I155</f>
        <v>17203.8935106732</v>
      </c>
      <c r="O63" s="14" t="n">
        <f aca="false">F63*'Inflation indexes'!$D$162/100*'Inflation indexes'!I155</f>
        <v>13723.6247830259</v>
      </c>
      <c r="P63" s="14" t="n">
        <f aca="false">G63*'Inflation indexes'!$D$162/100*'Inflation indexes'!I155</f>
        <v>23721.8215929379</v>
      </c>
      <c r="Q63" s="14" t="n">
        <f aca="false">Adequacy_low!X60</f>
        <v>0.578704726431279</v>
      </c>
      <c r="R63" s="19" t="n">
        <v>7056.03741941516</v>
      </c>
      <c r="S63" s="18" t="n">
        <f aca="false">Adequacy_central!Q60</f>
        <v>5766.73860151995</v>
      </c>
      <c r="T63" s="18" t="n">
        <f aca="false">Adequacy_central!R60</f>
        <v>4001.23751413478</v>
      </c>
      <c r="U63" s="18" t="n">
        <f aca="false">Adequacy_central!S60</f>
        <v>3406.21178036057</v>
      </c>
      <c r="V63" s="18" t="n">
        <f aca="false">Adequacy_central!T60</f>
        <v>2661.02069769231</v>
      </c>
      <c r="W63" s="18" t="n">
        <f aca="false">Adequacy_central!U60</f>
        <v>4644.50454577856</v>
      </c>
      <c r="X63" s="18" t="n">
        <f aca="false">Adequacy_central!V60</f>
        <v>5253.74856836385</v>
      </c>
      <c r="Y63" s="15" t="n">
        <v>4641.44245345938</v>
      </c>
      <c r="Z63" s="15" t="n">
        <v>3380.61142080703</v>
      </c>
      <c r="AA63" s="12"/>
      <c r="AB63" s="12" t="n">
        <f aca="false">AB59+1</f>
        <v>2029</v>
      </c>
      <c r="AC63" s="13" t="n">
        <f aca="false">R63*'Inflation indexes'!I155*'Inflation indexes'!$D$162/100</f>
        <v>36872.8478021618</v>
      </c>
      <c r="AD63" s="13" t="n">
        <f aca="false">X63*'Inflation indexes'!$D$162/100*'Inflation indexes'!I155</f>
        <v>27454.5980749862</v>
      </c>
      <c r="AE63" s="18" t="n">
        <f aca="false">S63*'Inflation indexes'!$D$162/100*'Inflation indexes'!I155</f>
        <v>30135.3383109355</v>
      </c>
      <c r="AF63" s="18" t="n">
        <f aca="false">T63*'Inflation indexes'!$D$162/100*'Inflation indexes'!I155</f>
        <v>20909.3309898037</v>
      </c>
      <c r="AG63" s="18" t="n">
        <f aca="false">U63*'Inflation indexes'!$D$162/100*'Inflation indexes'!I155</f>
        <v>17799.8954786688</v>
      </c>
      <c r="AH63" s="18" t="n">
        <f aca="false">V63*'Inflation indexes'!$D$162/100*'Inflation indexes'!I155</f>
        <v>13905.7384977054</v>
      </c>
      <c r="AI63" s="18" t="n">
        <f aca="false">W63*'Inflation indexes'!$D$162/100*'Inflation indexes'!I155</f>
        <v>24270.8618241903</v>
      </c>
      <c r="AJ63" s="18" t="n">
        <f aca="false">Y63*'Inflation indexes'!$D$162/100*'Inflation indexes'!I155</f>
        <v>24254.8601992938</v>
      </c>
      <c r="AK63" s="18" t="n">
        <f aca="false">AJ63*0.82</f>
        <v>19888.9853634209</v>
      </c>
      <c r="AL63" s="13" t="n">
        <f aca="false">Z63*'Inflation indexes'!$D$162/100*'Inflation indexes'!I155</f>
        <v>17666.115269553</v>
      </c>
      <c r="AM63" s="18" t="n">
        <f aca="false">Adequacy_central!X60</f>
        <v>0.531690185951943</v>
      </c>
      <c r="AN63" s="9" t="n">
        <f aca="false">AN59+1</f>
        <v>2029</v>
      </c>
      <c r="AO63" s="16" t="n">
        <v>7780.70274975516</v>
      </c>
      <c r="AP63" s="14" t="n">
        <f aca="false">Adequacy_high!Q60</f>
        <v>5974.27857006431</v>
      </c>
      <c r="AQ63" s="14" t="n">
        <f aca="false">Adequacy_high!R60</f>
        <v>4082.13016074154</v>
      </c>
      <c r="AR63" s="14" t="n">
        <f aca="false">Adequacy_high!S60</f>
        <v>3415.4945034251</v>
      </c>
      <c r="AS63" s="14" t="n">
        <f aca="false">Adequacy_high!T60</f>
        <v>2724.39881841321</v>
      </c>
      <c r="AT63" s="14" t="n">
        <f aca="false">Adequacy_high!U60</f>
        <v>4798.88527971129</v>
      </c>
      <c r="AU63" s="14" t="n">
        <f aca="false">Adequacy_high!V60</f>
        <v>5397.70468193597</v>
      </c>
      <c r="AV63" s="9"/>
      <c r="AW63" s="9"/>
      <c r="AX63" s="9" t="n">
        <f aca="false">AX59+1</f>
        <v>2029</v>
      </c>
      <c r="AY63" s="11" t="n">
        <f aca="false">AO63*'Inflation indexes'!$D$162/100*'Inflation indexes'!I155</f>
        <v>40659.7430302975</v>
      </c>
      <c r="AZ63" s="11" t="n">
        <f aca="false">AU63*'Inflation indexes'!$D$162/100*'Inflation indexes'!I155</f>
        <v>28206.8718443018</v>
      </c>
      <c r="BA63" s="14" t="n">
        <f aca="false">AP63*'Inflation indexes'!$D$162/100*'Inflation indexes'!I155</f>
        <v>31219.8832499895</v>
      </c>
      <c r="BB63" s="14" t="n">
        <f aca="false">AQ63*'Inflation indexes'!$D$162/100*'Inflation indexes'!I155</f>
        <v>21332.0529893268</v>
      </c>
      <c r="BC63" s="14" t="n">
        <f aca="false">AR63*'Inflation indexes'!$D$162/100*'Inflation indexes'!I155</f>
        <v>17848.4043533251</v>
      </c>
      <c r="BD63" s="14" t="n">
        <f aca="false">AS63*'Inflation indexes'!$D$162/100*'Inflation indexes'!I155</f>
        <v>14236.9345586699</v>
      </c>
      <c r="BE63" s="14" t="n">
        <f aca="false">AT63*'Inflation indexes'!$D$162/100*'Inflation indexes'!I155</f>
        <v>25077.611699159</v>
      </c>
      <c r="BF63" s="14" t="n">
        <f aca="false">Adequacy_high!X60</f>
        <v>0.51567032802774</v>
      </c>
      <c r="BG63" s="14" t="n">
        <f aca="false">Y63*'Inflation indexes'!$D$162/100*'Inflation indexes'!I155</f>
        <v>24254.8601992938</v>
      </c>
      <c r="BH63" s="14" t="n">
        <f aca="false">BG63*0.82</f>
        <v>19888.9853634209</v>
      </c>
      <c r="BI63" s="11" t="n">
        <f aca="false">Z63*'Inflation indexes'!$D$162/100*'Inflation indexes'!I155</f>
        <v>17666.115269553</v>
      </c>
    </row>
    <row r="64" customFormat="false" ht="15" hidden="false" customHeight="false" outlineLevel="0" collapsed="false">
      <c r="A64" s="0" t="n">
        <f aca="false">A60+1</f>
        <v>2029</v>
      </c>
      <c r="B64" s="16" t="n">
        <v>6433.24238931882</v>
      </c>
      <c r="C64" s="14" t="n">
        <f aca="false">Adequacy_low!Q61</f>
        <v>5655.41399910204</v>
      </c>
      <c r="D64" s="14" t="n">
        <f aca="false">Adequacy_low!R61</f>
        <v>3945.68233334389</v>
      </c>
      <c r="E64" s="14" t="n">
        <f aca="false">Adequacy_low!S61</f>
        <v>3290.97127338593</v>
      </c>
      <c r="F64" s="14" t="n">
        <f aca="false">Adequacy_low!T61</f>
        <v>2628.76222005836</v>
      </c>
      <c r="G64" s="14" t="n">
        <f aca="false">Adequacy_low!U61</f>
        <v>4539.85231821853</v>
      </c>
      <c r="H64" s="14" t="n">
        <f aca="false">Adequacy_low!V61</f>
        <v>5168.70406204208</v>
      </c>
      <c r="I64" s="9" t="n">
        <f aca="false">I60+1</f>
        <v>2029</v>
      </c>
      <c r="J64" s="16" t="n">
        <f aca="false">B64*'Inflation indexes'!$D$162/100*'Inflation indexes'!I156</f>
        <v>33618.2978342864</v>
      </c>
      <c r="K64" s="14" t="n">
        <f aca="false">H64*'Inflation indexes'!$D$162/100*'Inflation indexes'!I156</f>
        <v>27010.1796356247</v>
      </c>
      <c r="L64" s="14" t="n">
        <f aca="false">C64*'Inflation indexes'!$D$162/100*'Inflation indexes'!I156</f>
        <v>29553.5875523162</v>
      </c>
      <c r="M64" s="14" t="n">
        <f aca="false">D64*'Inflation indexes'!$D$162/100*'Inflation indexes'!I156</f>
        <v>20619.0153913791</v>
      </c>
      <c r="N64" s="14" t="n">
        <f aca="false">E64*'Inflation indexes'!$D$162/100*'Inflation indexes'!I156</f>
        <v>17197.6813148624</v>
      </c>
      <c r="O64" s="14" t="n">
        <f aca="false">F64*'Inflation indexes'!$D$162/100*'Inflation indexes'!I156</f>
        <v>13737.1648542532</v>
      </c>
      <c r="P64" s="14" t="n">
        <f aca="false">G64*'Inflation indexes'!$D$162/100*'Inflation indexes'!I156</f>
        <v>23723.9790017778</v>
      </c>
      <c r="Q64" s="14" t="n">
        <f aca="false">Adequacy_low!X61</f>
        <v>0.580445943514978</v>
      </c>
      <c r="R64" s="19" t="n">
        <v>7109.9382347543</v>
      </c>
      <c r="S64" s="18" t="n">
        <f aca="false">Adequacy_central!Q61</f>
        <v>5772.6561324642</v>
      </c>
      <c r="T64" s="18" t="n">
        <f aca="false">Adequacy_central!R61</f>
        <v>4005.13953092264</v>
      </c>
      <c r="U64" s="18" t="n">
        <f aca="false">Adequacy_central!S61</f>
        <v>3411.89398524545</v>
      </c>
      <c r="V64" s="18" t="n">
        <f aca="false">Adequacy_central!T61</f>
        <v>2662.61171308946</v>
      </c>
      <c r="W64" s="18" t="n">
        <f aca="false">Adequacy_central!U61</f>
        <v>4640.97585551154</v>
      </c>
      <c r="X64" s="18" t="n">
        <f aca="false">Adequacy_central!V61</f>
        <v>5259.16863376636</v>
      </c>
      <c r="Y64" s="15" t="n">
        <v>4659.2486670419</v>
      </c>
      <c r="Z64" s="15" t="n">
        <v>3384.53227038168</v>
      </c>
      <c r="AA64" s="12"/>
      <c r="AB64" s="12" t="n">
        <f aca="false">AB60+1</f>
        <v>2029</v>
      </c>
      <c r="AC64" s="13" t="n">
        <f aca="false">R64*'Inflation indexes'!I156*'Inflation indexes'!$D$162/100</f>
        <v>37154.5181565372</v>
      </c>
      <c r="AD64" s="13" t="n">
        <f aca="false">X64*'Inflation indexes'!$D$162/100*'Inflation indexes'!I156</f>
        <v>27482.9217976062</v>
      </c>
      <c r="AE64" s="18" t="n">
        <f aca="false">S64*'Inflation indexes'!$D$162/100*'Inflation indexes'!I156</f>
        <v>30166.261647208</v>
      </c>
      <c r="AF64" s="18" t="n">
        <f aca="false">T64*'Inflation indexes'!$D$162/100*'Inflation indexes'!I156</f>
        <v>20929.7218214544</v>
      </c>
      <c r="AG64" s="18" t="n">
        <f aca="false">U64*'Inflation indexes'!$D$162/100*'Inflation indexes'!I156</f>
        <v>17829.5890677822</v>
      </c>
      <c r="AH64" s="18" t="n">
        <f aca="false">V64*'Inflation indexes'!$D$162/100*'Inflation indexes'!I156</f>
        <v>13914.0526923592</v>
      </c>
      <c r="AI64" s="18" t="n">
        <f aca="false">W64*'Inflation indexes'!$D$162/100*'Inflation indexes'!I156</f>
        <v>24252.4218909214</v>
      </c>
      <c r="AJ64" s="18" t="n">
        <f aca="false">Y64*'Inflation indexes'!$D$162/100*'Inflation indexes'!I156</f>
        <v>24347.9104149225</v>
      </c>
      <c r="AK64" s="18" t="n">
        <f aca="false">AJ64*0.82</f>
        <v>19965.2865402365</v>
      </c>
      <c r="AL64" s="13" t="n">
        <f aca="false">Z64*'Inflation indexes'!$D$162/100*'Inflation indexes'!I156</f>
        <v>17686.6045159994</v>
      </c>
      <c r="AM64" s="18" t="n">
        <f aca="false">Adequacy_central!X61</f>
        <v>0.530753358754664</v>
      </c>
      <c r="AN64" s="9" t="n">
        <f aca="false">AN60+1</f>
        <v>2029</v>
      </c>
      <c r="AO64" s="16" t="n">
        <v>7787.93897045507</v>
      </c>
      <c r="AP64" s="14" t="n">
        <f aca="false">Adequacy_high!Q61</f>
        <v>5983.05424590101</v>
      </c>
      <c r="AQ64" s="14" t="n">
        <f aca="false">Adequacy_high!R61</f>
        <v>4105.1143673872</v>
      </c>
      <c r="AR64" s="14" t="n">
        <f aca="false">Adequacy_high!S61</f>
        <v>3420.12944798239</v>
      </c>
      <c r="AS64" s="14" t="n">
        <f aca="false">Adequacy_high!T61</f>
        <v>2727.21070633851</v>
      </c>
      <c r="AT64" s="14" t="n">
        <f aca="false">Adequacy_high!U61</f>
        <v>4795.28655649232</v>
      </c>
      <c r="AU64" s="14" t="n">
        <f aca="false">Adequacy_high!V61</f>
        <v>5416.44379122782</v>
      </c>
      <c r="AV64" s="9"/>
      <c r="AW64" s="9"/>
      <c r="AX64" s="9" t="n">
        <f aca="false">AX60+1</f>
        <v>2029</v>
      </c>
      <c r="AY64" s="11" t="n">
        <f aca="false">AO64*'Inflation indexes'!$D$162/100*'Inflation indexes'!I156</f>
        <v>40697.5574647556</v>
      </c>
      <c r="AZ64" s="11" t="n">
        <f aca="false">AU64*'Inflation indexes'!$D$162/100*'Inflation indexes'!I156</f>
        <v>28304.7971079866</v>
      </c>
      <c r="BA64" s="14" t="n">
        <f aca="false">AP64*'Inflation indexes'!$D$162/100*'Inflation indexes'!I156</f>
        <v>31265.7424398228</v>
      </c>
      <c r="BB64" s="14" t="n">
        <f aca="false">AQ64*'Inflation indexes'!$D$162/100*'Inflation indexes'!I156</f>
        <v>21452.1619262731</v>
      </c>
      <c r="BC64" s="14" t="n">
        <f aca="false">AR64*'Inflation indexes'!$D$162/100*'Inflation indexes'!I156</f>
        <v>17872.6252573642</v>
      </c>
      <c r="BD64" s="14" t="n">
        <f aca="false">AS64*'Inflation indexes'!$D$162/100*'Inflation indexes'!I156</f>
        <v>14251.6286864563</v>
      </c>
      <c r="BE64" s="14" t="n">
        <f aca="false">AT64*'Inflation indexes'!$D$162/100*'Inflation indexes'!I156</f>
        <v>25058.8057935709</v>
      </c>
      <c r="BF64" s="14" t="n">
        <f aca="false">Adequacy_high!X61</f>
        <v>0.512790064273361</v>
      </c>
      <c r="BG64" s="14" t="n">
        <f aca="false">Y64*'Inflation indexes'!$D$162/100*'Inflation indexes'!I156</f>
        <v>24347.9104149225</v>
      </c>
      <c r="BH64" s="14" t="n">
        <f aca="false">BG64*0.82</f>
        <v>19965.2865402365</v>
      </c>
      <c r="BI64" s="11" t="n">
        <f aca="false">Z64*'Inflation indexes'!$D$162/100*'Inflation indexes'!I156</f>
        <v>17686.6045159994</v>
      </c>
    </row>
    <row r="65" customFormat="false" ht="15" hidden="false" customHeight="false" outlineLevel="0" collapsed="false">
      <c r="A65" s="0" t="n">
        <f aca="false">A61+1</f>
        <v>2030</v>
      </c>
      <c r="B65" s="16" t="n">
        <v>6459.95516865334</v>
      </c>
      <c r="C65" s="14" t="n">
        <f aca="false">Adequacy_low!Q62</f>
        <v>5672.54373776734</v>
      </c>
      <c r="D65" s="14" t="n">
        <f aca="false">Adequacy_low!R62</f>
        <v>3962.83883295825</v>
      </c>
      <c r="E65" s="14" t="n">
        <f aca="false">Adequacy_low!S62</f>
        <v>3293.7850406751</v>
      </c>
      <c r="F65" s="14" t="n">
        <f aca="false">Adequacy_low!T62</f>
        <v>2631.37336997854</v>
      </c>
      <c r="G65" s="14" t="n">
        <f aca="false">Adequacy_low!U62</f>
        <v>4539.31325427829</v>
      </c>
      <c r="H65" s="14" t="n">
        <f aca="false">Adequacy_low!V62</f>
        <v>5181.44141356795</v>
      </c>
      <c r="I65" s="9" t="n">
        <f aca="false">I61+1</f>
        <v>2030</v>
      </c>
      <c r="J65" s="16" t="n">
        <f aca="false">B65*'Inflation indexes'!$D$162/100*'Inflation indexes'!I157</f>
        <v>33757.8912332761</v>
      </c>
      <c r="K65" s="14" t="n">
        <f aca="false">H65*'Inflation indexes'!$D$162/100*'Inflation indexes'!I157</f>
        <v>27076.7414175852</v>
      </c>
      <c r="L65" s="14" t="n">
        <f aca="false">C65*'Inflation indexes'!$D$162/100*'Inflation indexes'!I157</f>
        <v>29643.1027021307</v>
      </c>
      <c r="M65" s="14" t="n">
        <f aca="false">D65*'Inflation indexes'!$D$162/100*'Inflation indexes'!I157</f>
        <v>20708.670386314</v>
      </c>
      <c r="N65" s="14" t="n">
        <f aca="false">E65*'Inflation indexes'!$D$162/100*'Inflation indexes'!I157</f>
        <v>17212.3852636707</v>
      </c>
      <c r="O65" s="14" t="n">
        <f aca="false">F65*'Inflation indexes'!$D$162/100*'Inflation indexes'!I157</f>
        <v>13750.8099822297</v>
      </c>
      <c r="P65" s="14" t="n">
        <f aca="false">G65*'Inflation indexes'!$D$162/100*'Inflation indexes'!I157</f>
        <v>23721.1620067078</v>
      </c>
      <c r="Q65" s="14" t="n">
        <f aca="false">Adequacy_low!X62</f>
        <v>0.582075896755624</v>
      </c>
      <c r="R65" s="17" t="n">
        <v>7138.05545169349</v>
      </c>
      <c r="S65" s="18" t="n">
        <f aca="false">Adequacy_central!Q62</f>
        <v>5792.61046326777</v>
      </c>
      <c r="T65" s="18" t="n">
        <f aca="false">Adequacy_central!R62</f>
        <v>4023.31617696162</v>
      </c>
      <c r="U65" s="18" t="n">
        <f aca="false">Adequacy_central!S62</f>
        <v>3416.45116909317</v>
      </c>
      <c r="V65" s="18" t="n">
        <f aca="false">Adequacy_central!T62</f>
        <v>2665.9116198904</v>
      </c>
      <c r="W65" s="18" t="n">
        <f aca="false">Adequacy_central!U62</f>
        <v>4644.23549690366</v>
      </c>
      <c r="X65" s="18" t="n">
        <f aca="false">Adequacy_central!V62</f>
        <v>5274.24301785126</v>
      </c>
      <c r="Y65" s="15" t="n">
        <v>4677.05488062443</v>
      </c>
      <c r="Z65" s="15" t="n">
        <v>3388.44255017166</v>
      </c>
      <c r="AA65" s="12"/>
      <c r="AB65" s="12" t="n">
        <f aca="false">AB61+1</f>
        <v>2030</v>
      </c>
      <c r="AC65" s="13" t="n">
        <f aca="false">R65*'Inflation indexes'!I157*'Inflation indexes'!$D$162/100</f>
        <v>37301.450747621</v>
      </c>
      <c r="AD65" s="13" t="n">
        <f aca="false">X65*'Inflation indexes'!$D$162/100*'Inflation indexes'!I157</f>
        <v>27561.696248057</v>
      </c>
      <c r="AE65" s="18" t="n">
        <f aca="false">S65*'Inflation indexes'!$D$162/100*'Inflation indexes'!I157</f>
        <v>30270.5373134183</v>
      </c>
      <c r="AF65" s="18" t="n">
        <f aca="false">T65*'Inflation indexes'!$D$162/100*'Inflation indexes'!I157</f>
        <v>21024.7078119064</v>
      </c>
      <c r="AG65" s="18" t="n">
        <f aca="false">U65*'Inflation indexes'!$D$162/100*'Inflation indexes'!I157</f>
        <v>17853.4036164354</v>
      </c>
      <c r="AH65" s="18" t="n">
        <f aca="false">V65*'Inflation indexes'!$D$162/100*'Inflation indexes'!I157</f>
        <v>13931.2970682036</v>
      </c>
      <c r="AI65" s="18" t="n">
        <f aca="false">W65*'Inflation indexes'!$D$162/100*'Inflation indexes'!I157</f>
        <v>24269.4558511737</v>
      </c>
      <c r="AJ65" s="18" t="n">
        <f aca="false">Y65*'Inflation indexes'!$D$162/100*'Inflation indexes'!I157</f>
        <v>24440.9606305513</v>
      </c>
      <c r="AK65" s="18" t="n">
        <f aca="false">AJ65*0.82</f>
        <v>20041.5877170521</v>
      </c>
      <c r="AL65" s="13" t="n">
        <f aca="false">Z65*'Inflation indexes'!$D$162/100*'Inflation indexes'!I157</f>
        <v>17707.0385277527</v>
      </c>
      <c r="AM65" s="18" t="n">
        <f aca="false">Adequacy_central!X62</f>
        <v>0.532288340831585</v>
      </c>
      <c r="AN65" s="9" t="n">
        <f aca="false">AN61+1</f>
        <v>2030</v>
      </c>
      <c r="AO65" s="16" t="n">
        <v>7827.63462459787</v>
      </c>
      <c r="AP65" s="14" t="n">
        <f aca="false">Adequacy_high!Q62</f>
        <v>5995.87427116329</v>
      </c>
      <c r="AQ65" s="14" t="n">
        <f aca="false">Adequacy_high!R62</f>
        <v>4120.77662778307</v>
      </c>
      <c r="AR65" s="14" t="n">
        <f aca="false">Adequacy_high!S62</f>
        <v>3424.83206510342</v>
      </c>
      <c r="AS65" s="14" t="n">
        <f aca="false">Adequacy_high!T62</f>
        <v>2730.09567101809</v>
      </c>
      <c r="AT65" s="14" t="n">
        <f aca="false">Adequacy_high!U62</f>
        <v>4789.71206145705</v>
      </c>
      <c r="AU65" s="14" t="n">
        <f aca="false">Adequacy_high!V62</f>
        <v>5428.9748969659</v>
      </c>
      <c r="AV65" s="9"/>
      <c r="AW65" s="9"/>
      <c r="AX65" s="9" t="n">
        <f aca="false">AX61+1</f>
        <v>2030</v>
      </c>
      <c r="AY65" s="11" t="n">
        <f aca="false">AO65*'Inflation indexes'!$D$162/100*'Inflation indexes'!I157</f>
        <v>40904.9956806567</v>
      </c>
      <c r="AZ65" s="11" t="n">
        <f aca="false">AU65*'Inflation indexes'!$D$162/100*'Inflation indexes'!I157</f>
        <v>28370.2811080292</v>
      </c>
      <c r="BA65" s="14" t="n">
        <f aca="false">AP65*'Inflation indexes'!$D$162/100*'Inflation indexes'!I157</f>
        <v>31332.7362512523</v>
      </c>
      <c r="BB65" s="14" t="n">
        <f aca="false">AQ65*'Inflation indexes'!$D$162/100*'Inflation indexes'!I157</f>
        <v>21534.0084513816</v>
      </c>
      <c r="BC65" s="14" t="n">
        <f aca="false">AR65*'Inflation indexes'!$D$162/100*'Inflation indexes'!I157</f>
        <v>17897.199799004</v>
      </c>
      <c r="BD65" s="14" t="n">
        <f aca="false">AS65*'Inflation indexes'!$D$162/100*'Inflation indexes'!I157</f>
        <v>14266.7046926084</v>
      </c>
      <c r="BE65" s="14" t="n">
        <f aca="false">AT65*'Inflation indexes'!$D$162/100*'Inflation indexes'!I157</f>
        <v>25029.6750655445</v>
      </c>
      <c r="BF65" s="14" t="n">
        <f aca="false">Adequacy_high!X62</f>
        <v>0.510042306752011</v>
      </c>
      <c r="BG65" s="14" t="n">
        <f aca="false">Y65*'Inflation indexes'!$D$162/100*'Inflation indexes'!I157</f>
        <v>24440.9606305513</v>
      </c>
      <c r="BH65" s="14" t="n">
        <f aca="false">BG65*0.82</f>
        <v>20041.5877170521</v>
      </c>
      <c r="BI65" s="11" t="n">
        <f aca="false">Z65*'Inflation indexes'!$D$162/100*'Inflation indexes'!I157</f>
        <v>17707.0385277527</v>
      </c>
    </row>
    <row r="66" customFormat="false" ht="15" hidden="false" customHeight="false" outlineLevel="0" collapsed="false">
      <c r="A66" s="0" t="n">
        <f aca="false">A62+1</f>
        <v>2030</v>
      </c>
      <c r="B66" s="16" t="n">
        <v>6422.29650061915</v>
      </c>
      <c r="C66" s="14" t="n">
        <f aca="false">Adequacy_low!Q63</f>
        <v>5687.80628765993</v>
      </c>
      <c r="D66" s="14" t="n">
        <f aca="false">Adequacy_low!R63</f>
        <v>3976.069532631</v>
      </c>
      <c r="E66" s="14" t="n">
        <f aca="false">Adequacy_low!S63</f>
        <v>3294.30477762368</v>
      </c>
      <c r="F66" s="14" t="n">
        <f aca="false">Adequacy_low!T63</f>
        <v>2630.53135871041</v>
      </c>
      <c r="G66" s="14" t="n">
        <f aca="false">Adequacy_low!U63</f>
        <v>4545.18108987829</v>
      </c>
      <c r="H66" s="14" t="n">
        <f aca="false">Adequacy_low!V63</f>
        <v>5199.10582106599</v>
      </c>
      <c r="I66" s="9" t="n">
        <f aca="false">I62+1</f>
        <v>2030</v>
      </c>
      <c r="J66" s="16" t="n">
        <f aca="false">B66*'Inflation indexes'!$D$162/100*'Inflation indexes'!I158</f>
        <v>33561.0977283216</v>
      </c>
      <c r="K66" s="14" t="n">
        <f aca="false">H66*'Inflation indexes'!$D$162/100*'Inflation indexes'!I158</f>
        <v>27169.0505948861</v>
      </c>
      <c r="L66" s="14" t="n">
        <f aca="false">C66*'Inflation indexes'!$D$162/100*'Inflation indexes'!I158</f>
        <v>29722.8604536577</v>
      </c>
      <c r="M66" s="14" t="n">
        <f aca="false">D66*'Inflation indexes'!$D$162/100*'Inflation indexes'!I158</f>
        <v>20777.8102655906</v>
      </c>
      <c r="N66" s="14" t="n">
        <f aca="false">E66*'Inflation indexes'!$D$162/100*'Inflation indexes'!I158</f>
        <v>17215.1012613707</v>
      </c>
      <c r="O66" s="14" t="n">
        <f aca="false">F66*'Inflation indexes'!$D$162/100*'Inflation indexes'!I158</f>
        <v>13746.4098704542</v>
      </c>
      <c r="P66" s="14" t="n">
        <f aca="false">G66*'Inflation indexes'!$D$162/100*'Inflation indexes'!I158</f>
        <v>23751.8256492236</v>
      </c>
      <c r="Q66" s="14" t="n">
        <f aca="false">Adequacy_low!X63</f>
        <v>0.581656124192553</v>
      </c>
      <c r="R66" s="19" t="n">
        <v>7139.08833501002</v>
      </c>
      <c r="S66" s="18" t="n">
        <f aca="false">Adequacy_central!Q63</f>
        <v>5812.47068493992</v>
      </c>
      <c r="T66" s="18" t="n">
        <f aca="false">Adequacy_central!R63</f>
        <v>4024.03380423396</v>
      </c>
      <c r="U66" s="18" t="n">
        <f aca="false">Adequacy_central!S63</f>
        <v>3420.84663695698</v>
      </c>
      <c r="V66" s="18" t="n">
        <f aca="false">Adequacy_central!T63</f>
        <v>2667.82284356029</v>
      </c>
      <c r="W66" s="18" t="n">
        <f aca="false">Adequacy_central!U63</f>
        <v>4647.65866686623</v>
      </c>
      <c r="X66" s="18" t="n">
        <f aca="false">Adequacy_central!V63</f>
        <v>5280.09632321208</v>
      </c>
      <c r="Y66" s="15" t="n">
        <v>4694.86109420695</v>
      </c>
      <c r="Z66" s="15" t="n">
        <v>3392.34232911099</v>
      </c>
      <c r="AA66" s="12"/>
      <c r="AB66" s="12" t="n">
        <f aca="false">AB62+1</f>
        <v>2030</v>
      </c>
      <c r="AC66" s="13" t="n">
        <f aca="false">R66*'Inflation indexes'!I158*'Inflation indexes'!$D$162/100</f>
        <v>37306.8483025182</v>
      </c>
      <c r="AD66" s="13" t="n">
        <f aca="false">X66*'Inflation indexes'!$D$162/100*'Inflation indexes'!I158</f>
        <v>27592.283959669</v>
      </c>
      <c r="AE66" s="18" t="n">
        <f aca="false">S66*'Inflation indexes'!$D$162/100*'Inflation indexes'!I158</f>
        <v>30374.3211920326</v>
      </c>
      <c r="AF66" s="18" t="n">
        <f aca="false">T66*'Inflation indexes'!$D$162/100*'Inflation indexes'!I158</f>
        <v>21028.457928242</v>
      </c>
      <c r="AG66" s="18" t="n">
        <f aca="false">U66*'Inflation indexes'!$D$162/100*'Inflation indexes'!I158</f>
        <v>17876.3730832803</v>
      </c>
      <c r="AH66" s="18" t="n">
        <f aca="false">V66*'Inflation indexes'!$D$162/100*'Inflation indexes'!I158</f>
        <v>13941.2845803591</v>
      </c>
      <c r="AI66" s="18" t="n">
        <f aca="false">W66*'Inflation indexes'!$D$162/100*'Inflation indexes'!I158</f>
        <v>24287.3443652969</v>
      </c>
      <c r="AJ66" s="18" t="n">
        <f aca="false">Y66*'Inflation indexes'!$D$162/100*'Inflation indexes'!I158</f>
        <v>24534.01084618</v>
      </c>
      <c r="AK66" s="18" t="n">
        <f aca="false">AJ66*0.82</f>
        <v>20117.8888938676</v>
      </c>
      <c r="AL66" s="13" t="n">
        <f aca="false">Z66*'Inflation indexes'!$D$162/100*'Inflation indexes'!I158</f>
        <v>17727.4176650424</v>
      </c>
      <c r="AM66" s="18" t="n">
        <f aca="false">Adequacy_central!X63</f>
        <v>0.529438830408158</v>
      </c>
      <c r="AN66" s="9" t="n">
        <f aca="false">AN62+1</f>
        <v>2030</v>
      </c>
      <c r="AO66" s="16" t="n">
        <v>7826.63679819942</v>
      </c>
      <c r="AP66" s="14" t="n">
        <f aca="false">Adequacy_high!Q63</f>
        <v>6021.61366473982</v>
      </c>
      <c r="AQ66" s="14" t="n">
        <f aca="false">Adequacy_high!R63</f>
        <v>4124.96975359068</v>
      </c>
      <c r="AR66" s="14" t="n">
        <f aca="false">Adequacy_high!S63</f>
        <v>3429.32471553154</v>
      </c>
      <c r="AS66" s="14" t="n">
        <f aca="false">Adequacy_high!T63</f>
        <v>2733.45559299184</v>
      </c>
      <c r="AT66" s="14" t="n">
        <f aca="false">Adequacy_high!U63</f>
        <v>4800.03746947445</v>
      </c>
      <c r="AU66" s="14" t="n">
        <f aca="false">Adequacy_high!V63</f>
        <v>5447.73631046763</v>
      </c>
      <c r="AV66" s="9"/>
      <c r="AW66" s="9"/>
      <c r="AX66" s="9" t="n">
        <f aca="false">AX62+1</f>
        <v>2030</v>
      </c>
      <c r="AY66" s="11" t="n">
        <f aca="false">AO66*'Inflation indexes'!$D$162/100*'Inflation indexes'!I158</f>
        <v>40899.7813232581</v>
      </c>
      <c r="AZ66" s="11" t="n">
        <f aca="false">AU66*'Inflation indexes'!$D$162/100*'Inflation indexes'!I158</f>
        <v>28468.322927181</v>
      </c>
      <c r="BA66" s="14" t="n">
        <f aca="false">AP66*'Inflation indexes'!$D$162/100*'Inflation indexes'!I158</f>
        <v>31467.2430126898</v>
      </c>
      <c r="BB66" s="14" t="n">
        <f aca="false">AQ66*'Inflation indexes'!$D$162/100*'Inflation indexes'!I158</f>
        <v>21555.9205361013</v>
      </c>
      <c r="BC66" s="14" t="n">
        <f aca="false">AR66*'Inflation indexes'!$D$162/100*'Inflation indexes'!I158</f>
        <v>17920.6771143324</v>
      </c>
      <c r="BD66" s="14" t="n">
        <f aca="false">AS66*'Inflation indexes'!$D$162/100*'Inflation indexes'!I158</f>
        <v>14284.262690703</v>
      </c>
      <c r="BE66" s="14" t="n">
        <f aca="false">AT66*'Inflation indexes'!$D$162/100*'Inflation indexes'!I158</f>
        <v>25083.6327156659</v>
      </c>
      <c r="BF66" s="14" t="n">
        <f aca="false">Adequacy_high!X63</f>
        <v>0.50882671990042</v>
      </c>
      <c r="BG66" s="14" t="n">
        <f aca="false">Y66*'Inflation indexes'!$D$162/100*'Inflation indexes'!I158</f>
        <v>24534.01084618</v>
      </c>
      <c r="BH66" s="14" t="n">
        <f aca="false">BG66*0.82</f>
        <v>20117.8888938676</v>
      </c>
      <c r="BI66" s="11" t="n">
        <f aca="false">Z66*'Inflation indexes'!$D$162/100*'Inflation indexes'!I158</f>
        <v>17727.4176650424</v>
      </c>
    </row>
    <row r="67" customFormat="false" ht="15" hidden="false" customHeight="false" outlineLevel="0" collapsed="false">
      <c r="A67" s="0" t="n">
        <f aca="false">A63+1</f>
        <v>2030</v>
      </c>
      <c r="B67" s="16" t="n">
        <v>6418.85050888694</v>
      </c>
      <c r="C67" s="14" t="n">
        <f aca="false">Adequacy_low!Q64</f>
        <v>5714.53885837416</v>
      </c>
      <c r="D67" s="14" t="n">
        <f aca="false">Adequacy_low!R64</f>
        <v>3990.23768887181</v>
      </c>
      <c r="E67" s="14" t="n">
        <f aca="false">Adequacy_low!S64</f>
        <v>3294.47234694237</v>
      </c>
      <c r="F67" s="14" t="n">
        <f aca="false">Adequacy_low!T64</f>
        <v>2632.72233976554</v>
      </c>
      <c r="G67" s="14" t="n">
        <f aca="false">Adequacy_low!U64</f>
        <v>4559.78073823195</v>
      </c>
      <c r="H67" s="14" t="n">
        <f aca="false">Adequacy_low!V64</f>
        <v>5215.90181273307</v>
      </c>
      <c r="I67" s="9" t="n">
        <f aca="false">I63+1</f>
        <v>2030</v>
      </c>
      <c r="J67" s="16" t="n">
        <f aca="false">B67*'Inflation indexes'!$D$162/100*'Inflation indexes'!I159</f>
        <v>33543.0899541111</v>
      </c>
      <c r="K67" s="14" t="n">
        <f aca="false">H67*'Inflation indexes'!$D$162/100*'Inflation indexes'!I159</f>
        <v>27256.8216776644</v>
      </c>
      <c r="L67" s="14" t="n">
        <f aca="false">C67*'Inflation indexes'!$D$162/100*'Inflation indexes'!I159</f>
        <v>29862.5572767774</v>
      </c>
      <c r="M67" s="14" t="n">
        <f aca="false">D67*'Inflation indexes'!$D$162/100*'Inflation indexes'!I159</f>
        <v>20851.8490266758</v>
      </c>
      <c r="N67" s="14" t="n">
        <f aca="false">E67*'Inflation indexes'!$D$162/100*'Inflation indexes'!I159</f>
        <v>17215.9769310443</v>
      </c>
      <c r="O67" s="14" t="n">
        <f aca="false">F67*'Inflation indexes'!$D$162/100*'Inflation indexes'!I159</f>
        <v>13757.8593152603</v>
      </c>
      <c r="P67" s="14" t="n">
        <f aca="false">G67*'Inflation indexes'!$D$162/100*'Inflation indexes'!I159</f>
        <v>23828.1192655568</v>
      </c>
      <c r="Q67" s="14" t="n">
        <f aca="false">Adequacy_low!X64</f>
        <v>0.581741042613131</v>
      </c>
      <c r="R67" s="19" t="n">
        <v>7173.14943655581</v>
      </c>
      <c r="S67" s="18" t="n">
        <f aca="false">Adequacy_central!Q64</f>
        <v>5830.32213448657</v>
      </c>
      <c r="T67" s="18" t="n">
        <f aca="false">Adequacy_central!R64</f>
        <v>4045.8469957539</v>
      </c>
      <c r="U67" s="18" t="n">
        <f aca="false">Adequacy_central!S64</f>
        <v>3424.36156682105</v>
      </c>
      <c r="V67" s="18" t="n">
        <f aca="false">Adequacy_central!T64</f>
        <v>2669.28438164078</v>
      </c>
      <c r="W67" s="18" t="n">
        <f aca="false">Adequacy_central!U64</f>
        <v>4652.51896463958</v>
      </c>
      <c r="X67" s="18" t="n">
        <f aca="false">Adequacy_central!V64</f>
        <v>5296.44852798259</v>
      </c>
      <c r="Y67" s="15" t="n">
        <v>4712.66730778947</v>
      </c>
      <c r="Z67" s="15" t="n">
        <v>3396.23167542241</v>
      </c>
      <c r="AA67" s="12"/>
      <c r="AB67" s="12" t="n">
        <f aca="false">AB63+1</f>
        <v>2030</v>
      </c>
      <c r="AC67" s="13" t="n">
        <f aca="false">R67*'Inflation indexes'!I159*'Inflation indexes'!$D$162/100</f>
        <v>37484.8419466301</v>
      </c>
      <c r="AD67" s="13" t="n">
        <f aca="false">X67*'Inflation indexes'!$D$162/100*'Inflation indexes'!I159</f>
        <v>27677.7359381511</v>
      </c>
      <c r="AE67" s="18" t="n">
        <f aca="false">S67*'Inflation indexes'!$D$162/100*'Inflation indexes'!I159</f>
        <v>30467.6077979639</v>
      </c>
      <c r="AF67" s="18" t="n">
        <f aca="false">T67*'Inflation indexes'!$D$162/100*'Inflation indexes'!I159</f>
        <v>21142.4474726825</v>
      </c>
      <c r="AG67" s="18" t="n">
        <f aca="false">U67*'Inflation indexes'!$D$162/100*'Inflation indexes'!I159</f>
        <v>17894.741108591</v>
      </c>
      <c r="AH67" s="18" t="n">
        <f aca="false">V67*'Inflation indexes'!$D$162/100*'Inflation indexes'!I159</f>
        <v>13948.9221633247</v>
      </c>
      <c r="AI67" s="18" t="n">
        <f aca="false">W67*'Inflation indexes'!$D$162/100*'Inflation indexes'!I159</f>
        <v>24312.7429012481</v>
      </c>
      <c r="AJ67" s="18" t="n">
        <f aca="false">Y67*'Inflation indexes'!$D$162/100*'Inflation indexes'!I159</f>
        <v>24627.0610618088</v>
      </c>
      <c r="AK67" s="18" t="n">
        <f aca="false">AJ67*0.82</f>
        <v>20194.1900706832</v>
      </c>
      <c r="AL67" s="13" t="n">
        <f aca="false">Z67*'Inflation indexes'!$D$162/100*'Inflation indexes'!I159</f>
        <v>17747.7422843814</v>
      </c>
      <c r="AM67" s="18" t="n">
        <f aca="false">Adequacy_central!X64</f>
        <v>0.523311056163581</v>
      </c>
      <c r="AN67" s="9" t="n">
        <f aca="false">AN63+1</f>
        <v>2030</v>
      </c>
      <c r="AO67" s="16" t="n">
        <v>7865.34261068179</v>
      </c>
      <c r="AP67" s="14" t="n">
        <f aca="false">Adequacy_high!Q64</f>
        <v>6034.42032958681</v>
      </c>
      <c r="AQ67" s="14" t="n">
        <f aca="false">Adequacy_high!R64</f>
        <v>4131.58488714898</v>
      </c>
      <c r="AR67" s="14" t="n">
        <f aca="false">Adequacy_high!S64</f>
        <v>3433.72371473844</v>
      </c>
      <c r="AS67" s="14" t="n">
        <f aca="false">Adequacy_high!T64</f>
        <v>2735.70082766323</v>
      </c>
      <c r="AT67" s="14" t="n">
        <f aca="false">Adequacy_high!U64</f>
        <v>4811.75748569947</v>
      </c>
      <c r="AU67" s="14" t="n">
        <f aca="false">Adequacy_high!V64</f>
        <v>5470.71712548253</v>
      </c>
      <c r="AV67" s="9"/>
      <c r="AW67" s="9"/>
      <c r="AX67" s="9" t="n">
        <f aca="false">AX63+1</f>
        <v>2030</v>
      </c>
      <c r="AY67" s="11" t="n">
        <f aca="false">AO67*'Inflation indexes'!$D$162/100*'Inflation indexes'!I159</f>
        <v>41102.0469077339</v>
      </c>
      <c r="AZ67" s="11" t="n">
        <f aca="false">AU67*'Inflation indexes'!$D$162/100*'Inflation indexes'!I159</f>
        <v>28588.414140428</v>
      </c>
      <c r="BA67" s="14" t="n">
        <f aca="false">AP67*'Inflation indexes'!$D$162/100*'Inflation indexes'!I159</f>
        <v>31534.167006383</v>
      </c>
      <c r="BB67" s="14" t="n">
        <f aca="false">AQ67*'Inflation indexes'!$D$162/100*'Inflation indexes'!I159</f>
        <v>21590.4893455317</v>
      </c>
      <c r="BC67" s="14" t="n">
        <f aca="false">AR67*'Inflation indexes'!$D$162/100*'Inflation indexes'!I159</f>
        <v>17943.6650349734</v>
      </c>
      <c r="BD67" s="14" t="n">
        <f aca="false">AS67*'Inflation indexes'!$D$162/100*'Inflation indexes'!I159</f>
        <v>14295.9956495009</v>
      </c>
      <c r="BE67" s="14" t="n">
        <f aca="false">AT67*'Inflation indexes'!$D$162/100*'Inflation indexes'!I159</f>
        <v>25144.878192244</v>
      </c>
      <c r="BF67" s="14" t="n">
        <f aca="false">Adequacy_high!X64</f>
        <v>0.515417246136074</v>
      </c>
      <c r="BG67" s="14" t="n">
        <f aca="false">Y67*'Inflation indexes'!$D$162/100*'Inflation indexes'!I159</f>
        <v>24627.0610618088</v>
      </c>
      <c r="BH67" s="14" t="n">
        <f aca="false">BG67*0.82</f>
        <v>20194.1900706832</v>
      </c>
      <c r="BI67" s="11" t="n">
        <f aca="false">Z67*'Inflation indexes'!$D$162/100*'Inflation indexes'!I159</f>
        <v>17747.7422843814</v>
      </c>
    </row>
    <row r="68" customFormat="false" ht="15" hidden="false" customHeight="false" outlineLevel="0" collapsed="false">
      <c r="A68" s="0" t="n">
        <f aca="false">A64+1</f>
        <v>2030</v>
      </c>
      <c r="B68" s="16" t="n">
        <v>6448.70651023122</v>
      </c>
      <c r="C68" s="14" t="n">
        <f aca="false">Adequacy_low!Q65</f>
        <v>5719.38916577044</v>
      </c>
      <c r="D68" s="14" t="n">
        <f aca="false">Adequacy_low!R65</f>
        <v>4009.12179103502</v>
      </c>
      <c r="E68" s="14" t="n">
        <f aca="false">Adequacy_low!S65</f>
        <v>3297.33804304875</v>
      </c>
      <c r="F68" s="14" t="n">
        <f aca="false">Adequacy_low!T65</f>
        <v>2635.1213270191</v>
      </c>
      <c r="G68" s="14" t="n">
        <f aca="false">Adequacy_low!U65</f>
        <v>4565.38467266572</v>
      </c>
      <c r="H68" s="14" t="n">
        <f aca="false">Adequacy_low!V65</f>
        <v>5237.4031323306</v>
      </c>
      <c r="I68" s="9" t="n">
        <f aca="false">I64+1</f>
        <v>2030</v>
      </c>
      <c r="J68" s="16" t="n">
        <f aca="false">B68*'Inflation indexes'!$D$162/100*'Inflation indexes'!I160</f>
        <v>33699.1089387213</v>
      </c>
      <c r="K68" s="14" t="n">
        <f aca="false">H68*'Inflation indexes'!$D$162/100*'Inflation indexes'!I160</f>
        <v>27369.1814680028</v>
      </c>
      <c r="L68" s="14" t="n">
        <f aca="false">C68*'Inflation indexes'!$D$162/100*'Inflation indexes'!I160</f>
        <v>29887.9036058551</v>
      </c>
      <c r="M68" s="14" t="n">
        <f aca="false">D68*'Inflation indexes'!$D$162/100*'Inflation indexes'!I160</f>
        <v>20950.5319819318</v>
      </c>
      <c r="N68" s="14" t="n">
        <f aca="false">E68*'Inflation indexes'!$D$162/100*'Inflation indexes'!I160</f>
        <v>17230.9522451047</v>
      </c>
      <c r="O68" s="14" t="n">
        <f aca="false">F68*'Inflation indexes'!$D$162/100*'Inflation indexes'!I160</f>
        <v>13770.3957413904</v>
      </c>
      <c r="P68" s="14" t="n">
        <f aca="false">G68*'Inflation indexes'!$D$162/100*'Inflation indexes'!I160</f>
        <v>23857.4038355196</v>
      </c>
      <c r="Q68" s="14" t="n">
        <f aca="false">Adequacy_low!X65</f>
        <v>0.585000860962176</v>
      </c>
      <c r="R68" s="19" t="n">
        <v>7192.96289432265</v>
      </c>
      <c r="S68" s="18" t="n">
        <f aca="false">Adequacy_central!Q65</f>
        <v>5850.29517330072</v>
      </c>
      <c r="T68" s="18" t="n">
        <f aca="false">Adequacy_central!R65</f>
        <v>4046.04776754889</v>
      </c>
      <c r="U68" s="18" t="n">
        <f aca="false">Adequacy_central!S65</f>
        <v>3430.23028997762</v>
      </c>
      <c r="V68" s="18" t="n">
        <f aca="false">Adequacy_central!T65</f>
        <v>2671.89748962722</v>
      </c>
      <c r="W68" s="18" t="n">
        <f aca="false">Adequacy_central!U65</f>
        <v>4659.41399527292</v>
      </c>
      <c r="X68" s="18" t="n">
        <f aca="false">Adequacy_central!V65</f>
        <v>5308.34647479889</v>
      </c>
      <c r="Y68" s="15" t="n">
        <v>4730.47352137199</v>
      </c>
      <c r="Z68" s="15" t="n">
        <v>3400.11065662737</v>
      </c>
      <c r="AA68" s="12"/>
      <c r="AB68" s="12" t="n">
        <f aca="false">AB64+1</f>
        <v>2030</v>
      </c>
      <c r="AC68" s="13" t="n">
        <f aca="false">R68*'Inflation indexes'!I160*'Inflation indexes'!$D$162/100</f>
        <v>37588.3814503551</v>
      </c>
      <c r="AD68" s="13" t="n">
        <f aca="false">X68*'Inflation indexes'!$D$162/100*'Inflation indexes'!I160</f>
        <v>27739.9112294709</v>
      </c>
      <c r="AE68" s="18" t="n">
        <f aca="false">S68*'Inflation indexes'!$D$162/100*'Inflation indexes'!I160</f>
        <v>30571.9812269248</v>
      </c>
      <c r="AF68" s="18" t="n">
        <f aca="false">T68*'Inflation indexes'!$D$162/100*'Inflation indexes'!I160</f>
        <v>21143.4966490686</v>
      </c>
      <c r="AG68" s="18" t="n">
        <f aca="false">U68*'Inflation indexes'!$D$162/100*'Inflation indexes'!I160</f>
        <v>17925.4093892254</v>
      </c>
      <c r="AH68" s="18" t="n">
        <f aca="false">V68*'Inflation indexes'!$D$162/100*'Inflation indexes'!I160</f>
        <v>13962.5775235995</v>
      </c>
      <c r="AI68" s="18" t="n">
        <f aca="false">W68*'Inflation indexes'!$D$162/100*'Inflation indexes'!I160</f>
        <v>24348.7743733084</v>
      </c>
      <c r="AJ68" s="18" t="n">
        <f aca="false">Y68*'Inflation indexes'!$D$162/100*'Inflation indexes'!I160</f>
        <v>24720.1112774375</v>
      </c>
      <c r="AK68" s="18" t="n">
        <f aca="false">AJ68*0.82</f>
        <v>20270.4912474988</v>
      </c>
      <c r="AL68" s="13" t="n">
        <f aca="false">Z68*'Inflation indexes'!$D$162/100*'Inflation indexes'!I160</f>
        <v>17768.0127386174</v>
      </c>
      <c r="AM68" s="18" t="n">
        <f aca="false">Adequacy_central!X65</f>
        <v>0.526548374580563</v>
      </c>
      <c r="AN68" s="9" t="n">
        <f aca="false">AN64+1</f>
        <v>2030</v>
      </c>
      <c r="AO68" s="16" t="n">
        <v>7916.64979070829</v>
      </c>
      <c r="AP68" s="14" t="n">
        <f aca="false">Adequacy_high!Q65</f>
        <v>6057.15517124241</v>
      </c>
      <c r="AQ68" s="14" t="n">
        <f aca="false">Adequacy_high!R65</f>
        <v>4134.36409995782</v>
      </c>
      <c r="AR68" s="14" t="n">
        <f aca="false">Adequacy_high!S65</f>
        <v>3438.49568719467</v>
      </c>
      <c r="AS68" s="14" t="n">
        <f aca="false">Adequacy_high!T65</f>
        <v>2738.36535124492</v>
      </c>
      <c r="AT68" s="14" t="n">
        <f aca="false">Adequacy_high!U65</f>
        <v>4826.44413885445</v>
      </c>
      <c r="AU68" s="14" t="n">
        <f aca="false">Adequacy_high!V65</f>
        <v>5488.03251655268</v>
      </c>
      <c r="AV68" s="9"/>
      <c r="AW68" s="9"/>
      <c r="AX68" s="9" t="n">
        <f aca="false">AX64+1</f>
        <v>2030</v>
      </c>
      <c r="AY68" s="11" t="n">
        <f aca="false">AO68*'Inflation indexes'!$D$162/100*'Inflation indexes'!I160</f>
        <v>41370.163660498</v>
      </c>
      <c r="AZ68" s="11" t="n">
        <f aca="false">AU68*'Inflation indexes'!$D$162/100*'Inflation indexes'!I160</f>
        <v>28678.8994569893</v>
      </c>
      <c r="BA68" s="14" t="n">
        <f aca="false">AP68*'Inflation indexes'!$D$162/100*'Inflation indexes'!I160</f>
        <v>31652.9728327051</v>
      </c>
      <c r="BB68" s="14" t="n">
        <f aca="false">AQ68*'Inflation indexes'!$D$162/100*'Inflation indexes'!I160</f>
        <v>21605.0127224384</v>
      </c>
      <c r="BC68" s="14" t="n">
        <f aca="false">AR68*'Inflation indexes'!$D$162/100*'Inflation indexes'!I160</f>
        <v>17968.6020078998</v>
      </c>
      <c r="BD68" s="14" t="n">
        <f aca="false">AS68*'Inflation indexes'!$D$162/100*'Inflation indexes'!I160</f>
        <v>14309.9196930756</v>
      </c>
      <c r="BE68" s="14" t="n">
        <f aca="false">AT68*'Inflation indexes'!$D$162/100*'Inflation indexes'!I160</f>
        <v>25221.6264709615</v>
      </c>
      <c r="BF68" s="14" t="n">
        <f aca="false">Adequacy_high!X65</f>
        <v>0.515453501963698</v>
      </c>
      <c r="BG68" s="14" t="n">
        <f aca="false">Y68*'Inflation indexes'!$D$162/100*'Inflation indexes'!I160</f>
        <v>24720.1112774375</v>
      </c>
      <c r="BH68" s="14" t="n">
        <f aca="false">BG68*0.82</f>
        <v>20270.4912474988</v>
      </c>
      <c r="BI68" s="11" t="n">
        <f aca="false">Z68*'Inflation indexes'!$D$162/100*'Inflation indexes'!I160</f>
        <v>17768.0127386174</v>
      </c>
    </row>
    <row r="69" customFormat="false" ht="15" hidden="false" customHeight="false" outlineLevel="0" collapsed="false">
      <c r="A69" s="0" t="n">
        <f aca="false">A65+1</f>
        <v>2031</v>
      </c>
      <c r="B69" s="16" t="n">
        <v>6472.19281337515</v>
      </c>
      <c r="C69" s="14" t="n">
        <f aca="false">Adequacy_low!Q66</f>
        <v>5730.23371418035</v>
      </c>
      <c r="D69" s="14" t="n">
        <f aca="false">Adequacy_low!R66</f>
        <v>4026.43571978724</v>
      </c>
      <c r="E69" s="14" t="n">
        <f aca="false">Adequacy_low!S66</f>
        <v>3300.13027179176</v>
      </c>
      <c r="F69" s="14" t="n">
        <f aca="false">Adequacy_low!T66</f>
        <v>2637.34732296679</v>
      </c>
      <c r="G69" s="14" t="n">
        <f aca="false">Adequacy_low!U66</f>
        <v>4569.13000845461</v>
      </c>
      <c r="H69" s="14" t="n">
        <f aca="false">Adequacy_low!V66</f>
        <v>5252.12900426901</v>
      </c>
      <c r="I69" s="9" t="n">
        <f aca="false">I65+1</f>
        <v>2031</v>
      </c>
      <c r="J69" s="16" t="n">
        <f aca="false">B69*'Inflation indexes'!$D$162/100*'Inflation indexes'!I161</f>
        <v>33821.8416893837</v>
      </c>
      <c r="K69" s="14" t="n">
        <f aca="false">H69*'Inflation indexes'!$D$162/100*'Inflation indexes'!I161</f>
        <v>27446.1346929453</v>
      </c>
      <c r="L69" s="14" t="n">
        <f aca="false">C69*'Inflation indexes'!$D$162/100*'Inflation indexes'!I161</f>
        <v>29944.5741362439</v>
      </c>
      <c r="M69" s="14" t="n">
        <f aca="false">D69*'Inflation indexes'!$D$162/100*'Inflation indexes'!I161</f>
        <v>21041.0096568349</v>
      </c>
      <c r="N69" s="14" t="n">
        <f aca="false">E69*'Inflation indexes'!$D$162/100*'Inflation indexes'!I161</f>
        <v>17245.5436395872</v>
      </c>
      <c r="O69" s="14" t="n">
        <f aca="false">F69*'Inflation indexes'!$D$162/100*'Inflation indexes'!I161</f>
        <v>13782.0281640816</v>
      </c>
      <c r="P69" s="14" t="n">
        <f aca="false">G69*'Inflation indexes'!$D$162/100*'Inflation indexes'!I161</f>
        <v>23876.9758967635</v>
      </c>
      <c r="Q69" s="14" t="n">
        <f aca="false">Adequacy_low!X66</f>
        <v>0.57700546819796</v>
      </c>
      <c r="R69" s="17" t="n">
        <v>7228.34071193675</v>
      </c>
      <c r="S69" s="18" t="n">
        <f aca="false">Adequacy_central!Q66</f>
        <v>5858.8702732137</v>
      </c>
      <c r="T69" s="18" t="n">
        <f aca="false">Adequacy_central!R66</f>
        <v>4057.83253673746</v>
      </c>
      <c r="U69" s="18" t="n">
        <f aca="false">Adequacy_central!S66</f>
        <v>3435.37048436319</v>
      </c>
      <c r="V69" s="18" t="n">
        <f aca="false">Adequacy_central!T66</f>
        <v>2674.58971556126</v>
      </c>
      <c r="W69" s="18" t="n">
        <f aca="false">Adequacy_central!U66</f>
        <v>4654.2703410363</v>
      </c>
      <c r="X69" s="18" t="n">
        <f aca="false">Adequacy_central!V66</f>
        <v>5312.74218344403</v>
      </c>
      <c r="Y69" s="15" t="n">
        <v>4748.27973495452</v>
      </c>
      <c r="Z69" s="15" t="n">
        <v>3403.97933955587</v>
      </c>
      <c r="AA69" s="12"/>
      <c r="AB69" s="12" t="n">
        <f aca="false">AB65+1</f>
        <v>2031</v>
      </c>
      <c r="AC69" s="13" t="n">
        <f aca="false">R69*'Inflation indexes'!I161*'Inflation indexes'!$D$162/100</f>
        <v>37773.2558787231</v>
      </c>
      <c r="AD69" s="13" t="n">
        <f aca="false">X69*'Inflation indexes'!$D$162/100*'Inflation indexes'!I161</f>
        <v>27762.8819545707</v>
      </c>
      <c r="AE69" s="18" t="n">
        <f aca="false">S69*'Inflation indexes'!$D$162/100*'Inflation indexes'!I161</f>
        <v>30616.7922639397</v>
      </c>
      <c r="AF69" s="18" t="n">
        <f aca="false">T69*'Inflation indexes'!$D$162/100*'Inflation indexes'!I161</f>
        <v>21205.0805062457</v>
      </c>
      <c r="AG69" s="18" t="n">
        <f aca="false">U69*'Inflation indexes'!$D$162/100*'Inflation indexes'!I161</f>
        <v>17952.2705853879</v>
      </c>
      <c r="AH69" s="18" t="n">
        <f aca="false">V69*'Inflation indexes'!$D$162/100*'Inflation indexes'!I161</f>
        <v>13976.6463318007</v>
      </c>
      <c r="AI69" s="18" t="n">
        <f aca="false">W69*'Inflation indexes'!$D$162/100*'Inflation indexes'!I161</f>
        <v>24321.8950969469</v>
      </c>
      <c r="AJ69" s="18" t="n">
        <f aca="false">Y69*'Inflation indexes'!$D$162/100*'Inflation indexes'!I161</f>
        <v>24813.1614930663</v>
      </c>
      <c r="AK69" s="18" t="n">
        <f aca="false">AJ69*0.82</f>
        <v>20346.7924243144</v>
      </c>
      <c r="AL69" s="13" t="n">
        <f aca="false">Z69*'Inflation indexes'!$D$162/100*'Inflation indexes'!I161</f>
        <v>17788.2293769851</v>
      </c>
      <c r="AM69" s="18" t="n">
        <f aca="false">Adequacy_central!X66</f>
        <v>0.531721193902343</v>
      </c>
      <c r="AN69" s="9" t="n">
        <f aca="false">AN65+1</f>
        <v>2031</v>
      </c>
      <c r="AO69" s="16" t="n">
        <v>7952.22353079595</v>
      </c>
      <c r="AP69" s="14" t="n">
        <f aca="false">Adequacy_high!Q66</f>
        <v>6082.80345930021</v>
      </c>
      <c r="AQ69" s="14" t="n">
        <f aca="false">Adequacy_high!R66</f>
        <v>4148.94767221948</v>
      </c>
      <c r="AR69" s="14" t="n">
        <f aca="false">Adequacy_high!S66</f>
        <v>3443.30473630015</v>
      </c>
      <c r="AS69" s="14" t="n">
        <f aca="false">Adequacy_high!T66</f>
        <v>2741.13500903732</v>
      </c>
      <c r="AT69" s="14" t="n">
        <f aca="false">Adequacy_high!U66</f>
        <v>4834.76823058464</v>
      </c>
      <c r="AU69" s="14" t="n">
        <f aca="false">Adequacy_high!V66</f>
        <v>5509.01482481926</v>
      </c>
      <c r="AV69" s="9"/>
      <c r="AW69" s="9"/>
      <c r="AX69" s="9" t="n">
        <f aca="false">AX65+1</f>
        <v>2031</v>
      </c>
      <c r="AY69" s="11" t="n">
        <f aca="false">AO69*'Inflation indexes'!$D$162/100*'Inflation indexes'!I161</f>
        <v>41556.0619240753</v>
      </c>
      <c r="AZ69" s="11" t="n">
        <f aca="false">AU69*'Inflation indexes'!$D$162/100*'Inflation indexes'!I161</f>
        <v>28788.5470414994</v>
      </c>
      <c r="BA69" s="14" t="n">
        <f aca="false">AP69*'Inflation indexes'!$D$162/100*'Inflation indexes'!I161</f>
        <v>31787.0035025736</v>
      </c>
      <c r="BB69" s="14" t="n">
        <f aca="false">AQ69*'Inflation indexes'!$D$162/100*'Inflation indexes'!I161</f>
        <v>21681.2223296801</v>
      </c>
      <c r="BC69" s="14" t="n">
        <f aca="false">AR69*'Inflation indexes'!$D$162/100*'Inflation indexes'!I161</f>
        <v>17993.7327328661</v>
      </c>
      <c r="BD69" s="14" t="n">
        <f aca="false">AS69*'Inflation indexes'!$D$162/100*'Inflation indexes'!I161</f>
        <v>14324.3931381798</v>
      </c>
      <c r="BE69" s="14" t="n">
        <f aca="false">AT69*'Inflation indexes'!$D$162/100*'Inflation indexes'!I161</f>
        <v>25265.1258104936</v>
      </c>
      <c r="BF69" s="14" t="n">
        <f aca="false">Adequacy_high!X66</f>
        <v>0.519133027570337</v>
      </c>
      <c r="BG69" s="14" t="n">
        <f aca="false">Y69*'Inflation indexes'!$D$162/100*'Inflation indexes'!I161</f>
        <v>24813.1614930663</v>
      </c>
      <c r="BH69" s="14" t="n">
        <f aca="false">BG69*0.82</f>
        <v>20346.7924243144</v>
      </c>
      <c r="BI69" s="11" t="n">
        <f aca="false">Z69*'Inflation indexes'!$D$162/100*'Inflation indexes'!I161</f>
        <v>17788.2293769851</v>
      </c>
    </row>
    <row r="70" customFormat="false" ht="15" hidden="false" customHeight="false" outlineLevel="0" collapsed="false">
      <c r="A70" s="0" t="n">
        <f aca="false">A66+1</f>
        <v>2031</v>
      </c>
      <c r="B70" s="16" t="n">
        <v>6466.95830744549</v>
      </c>
      <c r="C70" s="14" t="n">
        <f aca="false">Adequacy_low!Q67</f>
        <v>5743.12536058002</v>
      </c>
      <c r="D70" s="14" t="n">
        <f aca="false">Adequacy_low!R67</f>
        <v>4052.39011029424</v>
      </c>
      <c r="E70" s="14" t="n">
        <f aca="false">Adequacy_low!S67</f>
        <v>3301.13661936635</v>
      </c>
      <c r="F70" s="14" t="n">
        <f aca="false">Adequacy_low!T67</f>
        <v>2638.45906442588</v>
      </c>
      <c r="G70" s="14" t="n">
        <f aca="false">Adequacy_low!U67</f>
        <v>4563.28952417068</v>
      </c>
      <c r="H70" s="14" t="n">
        <f aca="false">Adequacy_low!V67</f>
        <v>5266.38269798157</v>
      </c>
      <c r="I70" s="9" t="n">
        <f aca="false">I66+1</f>
        <v>2031</v>
      </c>
      <c r="J70" s="16" t="n">
        <f aca="false">B70*'Inflation indexes'!$D$162/100*'Inflation indexes'!I162</f>
        <v>33794.4876478742</v>
      </c>
      <c r="K70" s="14" t="n">
        <f aca="false">H70*'Inflation indexes'!$D$162/100*'Inflation indexes'!I162</f>
        <v>27520.6204485673</v>
      </c>
      <c r="L70" s="14" t="n">
        <f aca="false">C70*'Inflation indexes'!$D$162/100*'Inflation indexes'!I162</f>
        <v>30011.9422193987</v>
      </c>
      <c r="M70" s="14" t="n">
        <f aca="false">D70*'Inflation indexes'!$D$162/100*'Inflation indexes'!I162</f>
        <v>21176.6399311769</v>
      </c>
      <c r="N70" s="14" t="n">
        <f aca="false">E70*'Inflation indexes'!$D$162/100*'Inflation indexes'!I162</f>
        <v>17250.8025262326</v>
      </c>
      <c r="O70" s="14" t="n">
        <f aca="false">F70*'Inflation indexes'!$D$162/100*'Inflation indexes'!I162</f>
        <v>13787.8378092379</v>
      </c>
      <c r="P70" s="14" t="n">
        <f aca="false">G70*'Inflation indexes'!$D$162/100*'Inflation indexes'!I162</f>
        <v>23846.4551844584</v>
      </c>
      <c r="Q70" s="14" t="n">
        <f aca="false">Adequacy_low!X67</f>
        <v>0.580353584947476</v>
      </c>
      <c r="R70" s="19" t="n">
        <v>7257.1677221275</v>
      </c>
      <c r="S70" s="18" t="n">
        <f aca="false">Adequacy_central!Q67</f>
        <v>5876.55438148078</v>
      </c>
      <c r="T70" s="18" t="n">
        <f aca="false">Adequacy_central!R67</f>
        <v>4077.63734995139</v>
      </c>
      <c r="U70" s="18" t="n">
        <f aca="false">Adequacy_central!S67</f>
        <v>3439.1860683971</v>
      </c>
      <c r="V70" s="18" t="n">
        <f aca="false">Adequacy_central!T67</f>
        <v>2676.51930166918</v>
      </c>
      <c r="W70" s="18" t="n">
        <f aca="false">Adequacy_central!U67</f>
        <v>4647.94317679286</v>
      </c>
      <c r="X70" s="18" t="n">
        <f aca="false">Adequacy_central!V67</f>
        <v>5321.51714524779</v>
      </c>
      <c r="Y70" s="15" t="n">
        <v>4766.08594853704</v>
      </c>
      <c r="Z70" s="15" t="n">
        <v>3407.83779035615</v>
      </c>
      <c r="AA70" s="12"/>
      <c r="AB70" s="12" t="n">
        <f aca="false">AB66+1</f>
        <v>2031</v>
      </c>
      <c r="AC70" s="13" t="n">
        <f aca="false">R70*'Inflation indexes'!I162*'Inflation indexes'!$D$162/100</f>
        <v>37923.8976477747</v>
      </c>
      <c r="AD70" s="13" t="n">
        <f aca="false">X70*'Inflation indexes'!$D$162/100*'Inflation indexes'!I162</f>
        <v>27808.7374130706</v>
      </c>
      <c r="AE70" s="18" t="n">
        <f aca="false">S70*'Inflation indexes'!$D$162/100*'Inflation indexes'!I162</f>
        <v>30709.204391865</v>
      </c>
      <c r="AF70" s="18" t="n">
        <f aca="false">T70*'Inflation indexes'!$D$162/100*'Inflation indexes'!I162</f>
        <v>21308.574835992</v>
      </c>
      <c r="AG70" s="18" t="n">
        <f aca="false">U70*'Inflation indexes'!$D$162/100*'Inflation indexes'!I162</f>
        <v>17972.2097440113</v>
      </c>
      <c r="AH70" s="18" t="n">
        <f aca="false">V70*'Inflation indexes'!$D$162/100*'Inflation indexes'!I162</f>
        <v>13986.7298008428</v>
      </c>
      <c r="AI70" s="18" t="n">
        <f aca="false">W70*'Inflation indexes'!$D$162/100*'Inflation indexes'!I162</f>
        <v>24288.8311333792</v>
      </c>
      <c r="AJ70" s="18" t="n">
        <f aca="false">Y70*'Inflation indexes'!$D$162/100*'Inflation indexes'!I162</f>
        <v>24906.211708695</v>
      </c>
      <c r="AK70" s="18" t="n">
        <f aca="false">AJ70*0.82</f>
        <v>20423.0936011299</v>
      </c>
      <c r="AL70" s="13" t="n">
        <f aca="false">Z70*'Inflation indexes'!$D$162/100*'Inflation indexes'!I162</f>
        <v>17808.3925451564</v>
      </c>
      <c r="AM70" s="18" t="n">
        <f aca="false">Adequacy_central!X67</f>
        <v>0.524558439940009</v>
      </c>
      <c r="AN70" s="9" t="n">
        <f aca="false">AN66+1</f>
        <v>2031</v>
      </c>
      <c r="AO70" s="16" t="n">
        <v>8009.64877238205</v>
      </c>
      <c r="AP70" s="14" t="n">
        <f aca="false">Adequacy_high!Q67</f>
        <v>6079.78690791171</v>
      </c>
      <c r="AQ70" s="14" t="n">
        <f aca="false">Adequacy_high!R67</f>
        <v>4179.42337584013</v>
      </c>
      <c r="AR70" s="14" t="n">
        <f aca="false">Adequacy_high!S67</f>
        <v>3447.89595605509</v>
      </c>
      <c r="AS70" s="14" t="n">
        <f aca="false">Adequacy_high!T67</f>
        <v>2743.61885816676</v>
      </c>
      <c r="AT70" s="14" t="n">
        <f aca="false">Adequacy_high!U67</f>
        <v>4821.4366341707</v>
      </c>
      <c r="AU70" s="14" t="n">
        <f aca="false">Adequacy_high!V67</f>
        <v>5518.3089147869</v>
      </c>
      <c r="AV70" s="9"/>
      <c r="AW70" s="9"/>
      <c r="AX70" s="9" t="n">
        <f aca="false">AX66+1</f>
        <v>2031</v>
      </c>
      <c r="AY70" s="11" t="n">
        <f aca="false">AO70*'Inflation indexes'!$D$162/100*'Inflation indexes'!I162</f>
        <v>41856.1499291616</v>
      </c>
      <c r="AZ70" s="11" t="n">
        <f aca="false">AU70*'Inflation indexes'!$D$162/100*'Inflation indexes'!I162</f>
        <v>28837.1153163634</v>
      </c>
      <c r="BA70" s="14" t="n">
        <f aca="false">AP70*'Inflation indexes'!$D$162/100*'Inflation indexes'!I162</f>
        <v>31771.2398616483</v>
      </c>
      <c r="BB70" s="14" t="n">
        <f aca="false">AQ70*'Inflation indexes'!$D$162/100*'Inflation indexes'!I162</f>
        <v>21840.4797024055</v>
      </c>
      <c r="BC70" s="14" t="n">
        <f aca="false">AR70*'Inflation indexes'!$D$162/100*'Inflation indexes'!I162</f>
        <v>18017.725143505</v>
      </c>
      <c r="BD70" s="14" t="n">
        <f aca="false">AS70*'Inflation indexes'!$D$162/100*'Inflation indexes'!I162</f>
        <v>14337.3730283745</v>
      </c>
      <c r="BE70" s="14" t="n">
        <f aca="false">AT70*'Inflation indexes'!$D$162/100*'Inflation indexes'!I162</f>
        <v>25195.4586734999</v>
      </c>
      <c r="BF70" s="14" t="n">
        <f aca="false">Adequacy_high!X67</f>
        <v>0.511803140346358</v>
      </c>
      <c r="BG70" s="14" t="n">
        <f aca="false">Y70*'Inflation indexes'!$D$162/100*'Inflation indexes'!I162</f>
        <v>24906.211708695</v>
      </c>
      <c r="BH70" s="14" t="n">
        <f aca="false">BG70*0.82</f>
        <v>20423.0936011299</v>
      </c>
      <c r="BI70" s="11" t="n">
        <f aca="false">Z70*'Inflation indexes'!$D$162/100*'Inflation indexes'!I162</f>
        <v>17808.3925451564</v>
      </c>
    </row>
    <row r="71" customFormat="false" ht="15" hidden="false" customHeight="false" outlineLevel="0" collapsed="false">
      <c r="A71" s="0" t="n">
        <f aca="false">A67+1</f>
        <v>2031</v>
      </c>
      <c r="B71" s="16" t="n">
        <v>6451.55794888154</v>
      </c>
      <c r="C71" s="14" t="n">
        <f aca="false">Adequacy_low!Q68</f>
        <v>5759.35740334084</v>
      </c>
      <c r="D71" s="14" t="n">
        <f aca="false">Adequacy_low!R68</f>
        <v>4052.74523631438</v>
      </c>
      <c r="E71" s="14" t="n">
        <f aca="false">Adequacy_low!S68</f>
        <v>3300.18762979221</v>
      </c>
      <c r="F71" s="14" t="n">
        <f aca="false">Adequacy_low!T68</f>
        <v>2639.0195666373</v>
      </c>
      <c r="G71" s="14" t="n">
        <f aca="false">Adequacy_low!U68</f>
        <v>4568.5103472043</v>
      </c>
      <c r="H71" s="14" t="n">
        <f aca="false">Adequacy_low!V68</f>
        <v>5278.36768118282</v>
      </c>
      <c r="I71" s="9" t="n">
        <f aca="false">I67+1</f>
        <v>2031</v>
      </c>
      <c r="J71" s="16" t="n">
        <f aca="false">B71*'Inflation indexes'!$D$162/100*'Inflation indexes'!I163</f>
        <v>33714.0097473652</v>
      </c>
      <c r="K71" s="14" t="n">
        <f aca="false">H71*'Inflation indexes'!$D$162/100*'Inflation indexes'!I163</f>
        <v>27583.2505673185</v>
      </c>
      <c r="L71" s="14" t="n">
        <f aca="false">C71*'Inflation indexes'!$D$162/100*'Inflation indexes'!I163</f>
        <v>30096.7662653414</v>
      </c>
      <c r="M71" s="14" t="n">
        <f aca="false">D71*'Inflation indexes'!$D$162/100*'Inflation indexes'!I163</f>
        <v>21178.4957189105</v>
      </c>
      <c r="N71" s="14" t="n">
        <f aca="false">E71*'Inflation indexes'!$D$162/100*'Inflation indexes'!I163</f>
        <v>17245.8433762092</v>
      </c>
      <c r="O71" s="14" t="n">
        <f aca="false">F71*'Inflation indexes'!$D$162/100*'Inflation indexes'!I163</f>
        <v>13790.7668346251</v>
      </c>
      <c r="P71" s="14" t="n">
        <f aca="false">G71*'Inflation indexes'!$D$162/100*'Inflation indexes'!I163</f>
        <v>23873.7377230389</v>
      </c>
      <c r="Q71" s="14" t="n">
        <f aca="false">Adequacy_low!X68</f>
        <v>0.578586011024966</v>
      </c>
      <c r="R71" s="19" t="n">
        <v>7262.43164820908</v>
      </c>
      <c r="S71" s="18" t="n">
        <f aca="false">Adequacy_central!Q68</f>
        <v>5901.96149732859</v>
      </c>
      <c r="T71" s="18" t="n">
        <f aca="false">Adequacy_central!R68</f>
        <v>4097.48879937174</v>
      </c>
      <c r="U71" s="18" t="n">
        <f aca="false">Adequacy_central!S68</f>
        <v>3444.23265988513</v>
      </c>
      <c r="V71" s="18" t="n">
        <f aca="false">Adequacy_central!T68</f>
        <v>2678.06022245073</v>
      </c>
      <c r="W71" s="18" t="n">
        <f aca="false">Adequacy_central!U68</f>
        <v>4647.66867249399</v>
      </c>
      <c r="X71" s="18" t="n">
        <f aca="false">Adequacy_central!V68</f>
        <v>5336.07605344307</v>
      </c>
      <c r="Y71" s="15" t="n">
        <v>4783.89216211956</v>
      </c>
      <c r="Z71" s="15" t="n">
        <v>3411.68607450416</v>
      </c>
      <c r="AA71" s="12"/>
      <c r="AB71" s="12" t="n">
        <f aca="false">AB67+1</f>
        <v>2031</v>
      </c>
      <c r="AC71" s="13" t="n">
        <f aca="false">R71*'Inflation indexes'!I163*'Inflation indexes'!$D$162/100</f>
        <v>37951.4054306435</v>
      </c>
      <c r="AD71" s="13" t="n">
        <f aca="false">X71*'Inflation indexes'!$D$162/100*'Inflation indexes'!I163</f>
        <v>27884.8181329054</v>
      </c>
      <c r="AE71" s="18" t="n">
        <f aca="false">S71*'Inflation indexes'!$D$162/100*'Inflation indexes'!I163</f>
        <v>30841.9747642514</v>
      </c>
      <c r="AF71" s="18" t="n">
        <f aca="false">T71*'Inflation indexes'!$D$162/100*'Inflation indexes'!I163</f>
        <v>21412.3128733095</v>
      </c>
      <c r="AG71" s="18" t="n">
        <f aca="false">U71*'Inflation indexes'!$D$162/100*'Inflation indexes'!I163</f>
        <v>17998.5817980123</v>
      </c>
      <c r="AH71" s="18" t="n">
        <f aca="false">V71*'Inflation indexes'!$D$162/100*'Inflation indexes'!I163</f>
        <v>13994.7822152613</v>
      </c>
      <c r="AI71" s="18" t="n">
        <f aca="false">W71*'Inflation indexes'!$D$162/100*'Inflation indexes'!I163</f>
        <v>24287.3966518662</v>
      </c>
      <c r="AJ71" s="18" t="n">
        <f aca="false">Y71*'Inflation indexes'!$D$162/100*'Inflation indexes'!I163</f>
        <v>24999.2619243238</v>
      </c>
      <c r="AK71" s="18" t="n">
        <f aca="false">AJ71*0.82</f>
        <v>20499.3947779455</v>
      </c>
      <c r="AL71" s="13" t="n">
        <f aca="false">Z71*'Inflation indexes'!$D$162/100*'Inflation indexes'!I163</f>
        <v>17828.5025852901</v>
      </c>
      <c r="AM71" s="18" t="n">
        <f aca="false">Adequacy_central!X68</f>
        <v>0.532112670779652</v>
      </c>
      <c r="AN71" s="9" t="n">
        <f aca="false">AN67+1</f>
        <v>2031</v>
      </c>
      <c r="AO71" s="16" t="n">
        <v>8014.66426011753</v>
      </c>
      <c r="AP71" s="14" t="n">
        <f aca="false">Adequacy_high!Q68</f>
        <v>6112.55792970303</v>
      </c>
      <c r="AQ71" s="14" t="n">
        <f aca="false">Adequacy_high!R68</f>
        <v>4186.50960707392</v>
      </c>
      <c r="AR71" s="14" t="n">
        <f aca="false">Adequacy_high!S68</f>
        <v>3448.90609891275</v>
      </c>
      <c r="AS71" s="14" t="n">
        <f aca="false">Adequacy_high!T68</f>
        <v>2745.84961588604</v>
      </c>
      <c r="AT71" s="14" t="n">
        <f aca="false">Adequacy_high!U68</f>
        <v>4842.86721147292</v>
      </c>
      <c r="AU71" s="14" t="n">
        <f aca="false">Adequacy_high!V68</f>
        <v>5549.44245132936</v>
      </c>
      <c r="AV71" s="9"/>
      <c r="AW71" s="9"/>
      <c r="AX71" s="9" t="n">
        <f aca="false">AX67+1</f>
        <v>2031</v>
      </c>
      <c r="AY71" s="11" t="n">
        <f aca="false">AO71*'Inflation indexes'!$D$162/100*'Inflation indexes'!I163</f>
        <v>41882.3594437845</v>
      </c>
      <c r="AZ71" s="11" t="n">
        <f aca="false">AU71*'Inflation indexes'!$D$162/100*'Inflation indexes'!I163</f>
        <v>28999.8103371288</v>
      </c>
      <c r="BA71" s="14" t="n">
        <f aca="false">AP71*'Inflation indexes'!$D$162/100*'Inflation indexes'!I163</f>
        <v>31942.4919153162</v>
      </c>
      <c r="BB71" s="14" t="n">
        <f aca="false">AQ71*'Inflation indexes'!$D$162/100*'Inflation indexes'!I163</f>
        <v>21877.5103345073</v>
      </c>
      <c r="BC71" s="14" t="n">
        <f aca="false">AR71*'Inflation indexes'!$D$162/100*'Inflation indexes'!I163</f>
        <v>18023.0038632219</v>
      </c>
      <c r="BD71" s="14" t="n">
        <f aca="false">AS71*'Inflation indexes'!$D$162/100*'Inflation indexes'!I163</f>
        <v>14349.0303347318</v>
      </c>
      <c r="BE71" s="14" t="n">
        <f aca="false">AT71*'Inflation indexes'!$D$162/100*'Inflation indexes'!I163</f>
        <v>25307.4487846922</v>
      </c>
      <c r="BF71" s="14" t="n">
        <f aca="false">Adequacy_high!X68</f>
        <v>0.512870863034466</v>
      </c>
      <c r="BG71" s="14" t="n">
        <f aca="false">Y71*'Inflation indexes'!$D$162/100*'Inflation indexes'!I163</f>
        <v>24999.2619243238</v>
      </c>
      <c r="BH71" s="14" t="n">
        <f aca="false">BG71*0.82</f>
        <v>20499.3947779455</v>
      </c>
      <c r="BI71" s="11" t="n">
        <f aca="false">Z71*'Inflation indexes'!$D$162/100*'Inflation indexes'!I163</f>
        <v>17828.5025852901</v>
      </c>
    </row>
    <row r="72" customFormat="false" ht="15" hidden="false" customHeight="false" outlineLevel="0" collapsed="false">
      <c r="A72" s="0" t="n">
        <f aca="false">A68+1</f>
        <v>2031</v>
      </c>
      <c r="B72" s="16" t="n">
        <v>6442.18697710296</v>
      </c>
      <c r="C72" s="14" t="n">
        <f aca="false">Adequacy_low!Q69</f>
        <v>5775.29145434685</v>
      </c>
      <c r="D72" s="14" t="n">
        <f aca="false">Adequacy_low!R69</f>
        <v>4050.71259936909</v>
      </c>
      <c r="E72" s="14" t="n">
        <f aca="false">Adequacy_low!S69</f>
        <v>3302.99833823418</v>
      </c>
      <c r="F72" s="14" t="n">
        <f aca="false">Adequacy_low!T69</f>
        <v>2641.52694693828</v>
      </c>
      <c r="G72" s="14" t="n">
        <f aca="false">Adequacy_low!U69</f>
        <v>4571.54906925042</v>
      </c>
      <c r="H72" s="14" t="n">
        <f aca="false">Adequacy_low!V69</f>
        <v>5287.31301794065</v>
      </c>
      <c r="I72" s="9" t="n">
        <f aca="false">I68+1</f>
        <v>2031</v>
      </c>
      <c r="J72" s="16" t="n">
        <f aca="false">B72*'Inflation indexes'!$D$162/100*'Inflation indexes'!I164</f>
        <v>33665.0397099899</v>
      </c>
      <c r="K72" s="14" t="n">
        <f aca="false">H72*'Inflation indexes'!$D$162/100*'Inflation indexes'!I164</f>
        <v>27629.9963569459</v>
      </c>
      <c r="L72" s="14" t="n">
        <f aca="false">C72*'Inflation indexes'!$D$162/100*'Inflation indexes'!I164</f>
        <v>30180.0330909963</v>
      </c>
      <c r="M72" s="14" t="n">
        <f aca="false">D72*'Inflation indexes'!$D$162/100*'Inflation indexes'!I164</f>
        <v>21167.8737354564</v>
      </c>
      <c r="N72" s="14" t="n">
        <f aca="false">E72*'Inflation indexes'!$D$162/100*'Inflation indexes'!I164</f>
        <v>17260.5313403506</v>
      </c>
      <c r="O72" s="14" t="n">
        <f aca="false">F72*'Inflation indexes'!$D$162/100*'Inflation indexes'!I164</f>
        <v>13803.8696920399</v>
      </c>
      <c r="P72" s="14" t="n">
        <f aca="false">G72*'Inflation indexes'!$D$162/100*'Inflation indexes'!I164</f>
        <v>23889.617221525</v>
      </c>
      <c r="Q72" s="14" t="n">
        <f aca="false">Adequacy_low!X69</f>
        <v>0.571868339037759</v>
      </c>
      <c r="R72" s="19" t="n">
        <v>7269.17648422622</v>
      </c>
      <c r="S72" s="18" t="n">
        <f aca="false">Adequacy_central!Q69</f>
        <v>5914.73186991225</v>
      </c>
      <c r="T72" s="18" t="n">
        <f aca="false">Adequacy_central!R69</f>
        <v>4107.16404588128</v>
      </c>
      <c r="U72" s="18" t="n">
        <f aca="false">Adequacy_central!S69</f>
        <v>3450.47334878267</v>
      </c>
      <c r="V72" s="18" t="n">
        <f aca="false">Adequacy_central!T69</f>
        <v>2680.73160827336</v>
      </c>
      <c r="W72" s="18" t="n">
        <f aca="false">Adequacy_central!U69</f>
        <v>4642.29196533618</v>
      </c>
      <c r="X72" s="18" t="n">
        <f aca="false">Adequacy_central!V69</f>
        <v>5334.64122507557</v>
      </c>
      <c r="Y72" s="15" t="n">
        <v>4801.69837570208</v>
      </c>
      <c r="Z72" s="15" t="n">
        <v>3415.52425681292</v>
      </c>
      <c r="AA72" s="12"/>
      <c r="AB72" s="12" t="n">
        <f aca="false">AB68+1</f>
        <v>2031</v>
      </c>
      <c r="AC72" s="13" t="n">
        <f aca="false">R72*'Inflation indexes'!I164*'Inflation indexes'!$D$162/100</f>
        <v>37986.6520282914</v>
      </c>
      <c r="AD72" s="13" t="n">
        <f aca="false">X72*'Inflation indexes'!$D$162/100*'Inflation indexes'!I164</f>
        <v>27877.3201273149</v>
      </c>
      <c r="AE72" s="18" t="n">
        <f aca="false">S72*'Inflation indexes'!$D$162/100*'Inflation indexes'!I164</f>
        <v>30908.7091048827</v>
      </c>
      <c r="AF72" s="18" t="n">
        <f aca="false">T72*'Inflation indexes'!$D$162/100*'Inflation indexes'!I164</f>
        <v>21462.8729640218</v>
      </c>
      <c r="AG72" s="18" t="n">
        <f aca="false">U72*'Inflation indexes'!$D$162/100*'Inflation indexes'!I164</f>
        <v>18031.1938659793</v>
      </c>
      <c r="AH72" s="18" t="n">
        <f aca="false">V72*'Inflation indexes'!$D$162/100*'Inflation indexes'!I164</f>
        <v>14008.7421189585</v>
      </c>
      <c r="AI72" s="18" t="n">
        <f aca="false">W72*'Inflation indexes'!$D$162/100*'Inflation indexes'!I164</f>
        <v>24259.2995071202</v>
      </c>
      <c r="AJ72" s="18" t="n">
        <f aca="false">Y72*'Inflation indexes'!$D$162/100*'Inflation indexes'!I164</f>
        <v>25092.3121399525</v>
      </c>
      <c r="AK72" s="18" t="n">
        <f aca="false">AJ72*0.82</f>
        <v>20575.6959547611</v>
      </c>
      <c r="AL72" s="13" t="n">
        <f aca="false">Z72*'Inflation indexes'!$D$162/100*'Inflation indexes'!I164</f>
        <v>17848.5598360805</v>
      </c>
      <c r="AM72" s="18" t="n">
        <f aca="false">Adequacy_central!X69</f>
        <v>0.531366387163946</v>
      </c>
      <c r="AN72" s="9" t="n">
        <f aca="false">AN68+1</f>
        <v>2031</v>
      </c>
      <c r="AO72" s="16" t="n">
        <v>8019.68676386547</v>
      </c>
      <c r="AP72" s="14" t="n">
        <f aca="false">Adequacy_high!Q69</f>
        <v>6105.60368739989</v>
      </c>
      <c r="AQ72" s="14" t="n">
        <f aca="false">Adequacy_high!R69</f>
        <v>4217.04993609658</v>
      </c>
      <c r="AR72" s="14" t="n">
        <f aca="false">Adequacy_high!S69</f>
        <v>3453.79884807204</v>
      </c>
      <c r="AS72" s="14" t="n">
        <f aca="false">Adequacy_high!T69</f>
        <v>2748.51546366329</v>
      </c>
      <c r="AT72" s="14" t="n">
        <f aca="false">Adequacy_high!U69</f>
        <v>4837.9143345418</v>
      </c>
      <c r="AU72" s="14" t="n">
        <f aca="false">Adequacy_high!V69</f>
        <v>5557.095323609</v>
      </c>
      <c r="AV72" s="9"/>
      <c r="AW72" s="9"/>
      <c r="AX72" s="9" t="n">
        <f aca="false">AX68+1</f>
        <v>2031</v>
      </c>
      <c r="AY72" s="11" t="n">
        <f aca="false">AO72*'Inflation indexes'!$D$162/100*'Inflation indexes'!I164</f>
        <v>41908.6056220962</v>
      </c>
      <c r="AZ72" s="11" t="n">
        <f aca="false">AU72*'Inflation indexes'!$D$162/100*'Inflation indexes'!I164</f>
        <v>29039.8020744231</v>
      </c>
      <c r="BA72" s="14" t="n">
        <f aca="false">AP72*'Inflation indexes'!$D$162/100*'Inflation indexes'!I164</f>
        <v>31906.1510198842</v>
      </c>
      <c r="BB72" s="14" t="n">
        <f aca="false">AQ72*'Inflation indexes'!$D$162/100*'Inflation indexes'!I164</f>
        <v>22037.1054212314</v>
      </c>
      <c r="BC72" s="14" t="n">
        <f aca="false">AR72*'Inflation indexes'!$D$162/100*'Inflation indexes'!I164</f>
        <v>18048.5719809005</v>
      </c>
      <c r="BD72" s="14" t="n">
        <f aca="false">AS72*'Inflation indexes'!$D$162/100*'Inflation indexes'!I164</f>
        <v>14362.9612981764</v>
      </c>
      <c r="BE72" s="14" t="n">
        <f aca="false">AT72*'Inflation indexes'!$D$162/100*'Inflation indexes'!I164</f>
        <v>25281.5664563528</v>
      </c>
      <c r="BF72" s="14" t="n">
        <f aca="false">Adequacy_high!X69</f>
        <v>0.513255653489933</v>
      </c>
      <c r="BG72" s="14" t="n">
        <f aca="false">Y72*'Inflation indexes'!$D$162/100*'Inflation indexes'!I164</f>
        <v>25092.3121399525</v>
      </c>
      <c r="BH72" s="14" t="n">
        <f aca="false">BG72*0.82</f>
        <v>20575.6959547611</v>
      </c>
      <c r="BI72" s="11" t="n">
        <f aca="false">Z72*'Inflation indexes'!$D$162/100*'Inflation indexes'!I164</f>
        <v>17848.5598360805</v>
      </c>
    </row>
    <row r="73" customFormat="false" ht="15" hidden="false" customHeight="false" outlineLevel="0" collapsed="false">
      <c r="A73" s="0" t="n">
        <f aca="false">A69+1</f>
        <v>2032</v>
      </c>
      <c r="B73" s="16" t="n">
        <v>6488.68794087682</v>
      </c>
      <c r="C73" s="14" t="n">
        <f aca="false">Adequacy_low!Q70</f>
        <v>5775.09577374935</v>
      </c>
      <c r="D73" s="14" t="n">
        <f aca="false">Adequacy_low!R70</f>
        <v>4066.29616273039</v>
      </c>
      <c r="E73" s="14" t="n">
        <f aca="false">Adequacy_low!S70</f>
        <v>3305.76039793515</v>
      </c>
      <c r="F73" s="14" t="n">
        <f aca="false">Adequacy_low!T70</f>
        <v>2643.96802027176</v>
      </c>
      <c r="G73" s="14" t="n">
        <f aca="false">Adequacy_low!U70</f>
        <v>4569.60854196651</v>
      </c>
      <c r="H73" s="14" t="n">
        <f aca="false">Adequacy_low!V70</f>
        <v>5295.51947108457</v>
      </c>
      <c r="I73" s="9" t="n">
        <f aca="false">I69+1</f>
        <v>2032</v>
      </c>
      <c r="J73" s="16" t="n">
        <f aca="false">B73*'Inflation indexes'!$D$162/100*'Inflation indexes'!I165</f>
        <v>33908.0405414721</v>
      </c>
      <c r="K73" s="14" t="n">
        <f aca="false">H73*'Inflation indexes'!$D$162/100*'Inflation indexes'!I165</f>
        <v>27672.8809506328</v>
      </c>
      <c r="L73" s="14" t="n">
        <f aca="false">C73*'Inflation indexes'!$D$162/100*'Inflation indexes'!I165</f>
        <v>30179.0105197625</v>
      </c>
      <c r="M73" s="14" t="n">
        <f aca="false">D73*'Inflation indexes'!$D$162/100*'Inflation indexes'!I165</f>
        <v>21249.3090122104</v>
      </c>
      <c r="N73" s="14" t="n">
        <f aca="false">E73*'Inflation indexes'!$D$162/100*'Inflation indexes'!I165</f>
        <v>17274.9650799868</v>
      </c>
      <c r="O73" s="14" t="n">
        <f aca="false">F73*'Inflation indexes'!$D$162/100*'Inflation indexes'!I165</f>
        <v>13816.6260480722</v>
      </c>
      <c r="P73" s="14" t="n">
        <f aca="false">G73*'Inflation indexes'!$D$162/100*'Inflation indexes'!I165</f>
        <v>23879.4765770042</v>
      </c>
      <c r="Q73" s="14" t="n">
        <f aca="false">Adequacy_low!X70</f>
        <v>0.574123063330935</v>
      </c>
      <c r="R73" s="17" t="n">
        <v>7273.68266820908</v>
      </c>
      <c r="S73" s="18" t="n">
        <f aca="false">Adequacy_central!Q70</f>
        <v>5925.75044154364</v>
      </c>
      <c r="T73" s="18" t="n">
        <f aca="false">Adequacy_central!R70</f>
        <v>4131.87796610315</v>
      </c>
      <c r="U73" s="18" t="n">
        <f aca="false">Adequacy_central!S70</f>
        <v>3457.38497056806</v>
      </c>
      <c r="V73" s="18" t="n">
        <f aca="false">Adequacy_central!T70</f>
        <v>2684.52653752432</v>
      </c>
      <c r="W73" s="18" t="n">
        <f aca="false">Adequacy_central!U70</f>
        <v>4636.7154781753</v>
      </c>
      <c r="X73" s="18" t="n">
        <f aca="false">Adequacy_central!V70</f>
        <v>5333.48961653418</v>
      </c>
      <c r="Y73" s="15" t="n">
        <v>4819.50458928461</v>
      </c>
      <c r="Z73" s="15" t="n">
        <v>3419.35240144165</v>
      </c>
      <c r="AA73" s="12"/>
      <c r="AB73" s="12" t="n">
        <f aca="false">AB69+1</f>
        <v>2032</v>
      </c>
      <c r="AC73" s="13" t="n">
        <f aca="false">R73*'Inflation indexes'!I165*'Inflation indexes'!$D$162/100</f>
        <v>38010.2000661336</v>
      </c>
      <c r="AD73" s="13" t="n">
        <f aca="false">X73*'Inflation indexes'!$D$162/100*'Inflation indexes'!I165</f>
        <v>27871.3021481078</v>
      </c>
      <c r="AE73" s="18" t="n">
        <f aca="false">S73*'Inflation indexes'!$D$162/100*'Inflation indexes'!I165</f>
        <v>30966.2890312084</v>
      </c>
      <c r="AF73" s="18" t="n">
        <f aca="false">T73*'Inflation indexes'!$D$162/100*'Inflation indexes'!I165</f>
        <v>21592.0208929186</v>
      </c>
      <c r="AG73" s="18" t="n">
        <f aca="false">U73*'Inflation indexes'!$D$162/100*'Inflation indexes'!I165</f>
        <v>18067.3120386888</v>
      </c>
      <c r="AH73" s="18" t="n">
        <f aca="false">V73*'Inflation indexes'!$D$162/100*'Inflation indexes'!I165</f>
        <v>14028.5733415517</v>
      </c>
      <c r="AI73" s="18" t="n">
        <f aca="false">W73*'Inflation indexes'!$D$162/100*'Inflation indexes'!I165</f>
        <v>24230.158368811</v>
      </c>
      <c r="AJ73" s="18" t="n">
        <f aca="false">Y73*'Inflation indexes'!$D$162/100*'Inflation indexes'!I165</f>
        <v>25185.3623555813</v>
      </c>
      <c r="AK73" s="18" t="n">
        <f aca="false">AJ73*0.82</f>
        <v>20651.9971315767</v>
      </c>
      <c r="AL73" s="13" t="n">
        <f aca="false">Z73*'Inflation indexes'!$D$162/100*'Inflation indexes'!I165</f>
        <v>17868.5646328056</v>
      </c>
      <c r="AM73" s="18" t="n">
        <f aca="false">Adequacy_central!X70</f>
        <v>0.525336624245337</v>
      </c>
      <c r="AN73" s="9" t="n">
        <f aca="false">AN69+1</f>
        <v>2032</v>
      </c>
      <c r="AO73" s="16" t="n">
        <v>8076.44399967589</v>
      </c>
      <c r="AP73" s="14" t="n">
        <f aca="false">Adequacy_high!Q70</f>
        <v>6128.57839055744</v>
      </c>
      <c r="AQ73" s="14" t="n">
        <f aca="false">Adequacy_high!R70</f>
        <v>4231.76453795794</v>
      </c>
      <c r="AR73" s="14" t="n">
        <f aca="false">Adequacy_high!S70</f>
        <v>3459.25635503857</v>
      </c>
      <c r="AS73" s="14" t="n">
        <f aca="false">Adequacy_high!T70</f>
        <v>2750.28505615532</v>
      </c>
      <c r="AT73" s="14" t="n">
        <f aca="false">Adequacy_high!U70</f>
        <v>4841.22942568812</v>
      </c>
      <c r="AU73" s="14" t="n">
        <f aca="false">Adequacy_high!V70</f>
        <v>5564.37150598411</v>
      </c>
      <c r="AV73" s="9"/>
      <c r="AW73" s="9"/>
      <c r="AX73" s="9" t="n">
        <f aca="false">AX69+1</f>
        <v>2032</v>
      </c>
      <c r="AY73" s="11" t="n">
        <f aca="false">AO73*'Inflation indexes'!$D$162/100*'Inflation indexes'!I165</f>
        <v>42205.202818697</v>
      </c>
      <c r="AZ73" s="11" t="n">
        <f aca="false">AU73*'Inflation indexes'!$D$162/100*'Inflation indexes'!I165</f>
        <v>29077.8253372477</v>
      </c>
      <c r="BA73" s="14" t="n">
        <f aca="false">AP73*'Inflation indexes'!$D$162/100*'Inflation indexes'!I165</f>
        <v>32026.2102943004</v>
      </c>
      <c r="BB73" s="14" t="n">
        <f aca="false">AQ73*'Inflation indexes'!$D$162/100*'Inflation indexes'!I165</f>
        <v>22113.9997519517</v>
      </c>
      <c r="BC73" s="14" t="n">
        <f aca="false">AR73*'Inflation indexes'!$D$162/100*'Inflation indexes'!I165</f>
        <v>18077.0913625016</v>
      </c>
      <c r="BD73" s="14" t="n">
        <f aca="false">AS73*'Inflation indexes'!$D$162/100*'Inflation indexes'!I165</f>
        <v>14372.2086860164</v>
      </c>
      <c r="BE73" s="14" t="n">
        <f aca="false">AT73*'Inflation indexes'!$D$162/100*'Inflation indexes'!I165</f>
        <v>25298.8901812741</v>
      </c>
      <c r="BF73" s="14" t="n">
        <f aca="false">Adequacy_high!X70</f>
        <v>0.513636988846088</v>
      </c>
      <c r="BG73" s="14" t="n">
        <f aca="false">Y73*'Inflation indexes'!$D$162/100*'Inflation indexes'!I165</f>
        <v>25185.3623555813</v>
      </c>
      <c r="BH73" s="14" t="n">
        <f aca="false">BG73*0.82</f>
        <v>20651.9971315767</v>
      </c>
      <c r="BI73" s="11" t="n">
        <f aca="false">Z73*'Inflation indexes'!$D$162/100*'Inflation indexes'!I165</f>
        <v>17868.5646328056</v>
      </c>
    </row>
    <row r="74" customFormat="false" ht="15" hidden="false" customHeight="false" outlineLevel="0" collapsed="false">
      <c r="A74" s="0" t="n">
        <f aca="false">A70+1</f>
        <v>2032</v>
      </c>
      <c r="B74" s="16" t="n">
        <v>6451.81519922352</v>
      </c>
      <c r="C74" s="14" t="n">
        <f aca="false">Adequacy_low!Q71</f>
        <v>5774.89998930389</v>
      </c>
      <c r="D74" s="14" t="n">
        <f aca="false">Adequacy_low!R71</f>
        <v>4072.57270717385</v>
      </c>
      <c r="E74" s="14" t="n">
        <f aca="false">Adequacy_low!S71</f>
        <v>3306.72477224613</v>
      </c>
      <c r="F74" s="14" t="n">
        <f aca="false">Adequacy_low!T71</f>
        <v>2644.97093955458</v>
      </c>
      <c r="G74" s="14" t="n">
        <f aca="false">Adequacy_low!U71</f>
        <v>4563.30378461596</v>
      </c>
      <c r="H74" s="14" t="n">
        <f aca="false">Adequacy_low!V71</f>
        <v>5304.96059911698</v>
      </c>
      <c r="I74" s="9" t="n">
        <f aca="false">I70+1</f>
        <v>2032</v>
      </c>
      <c r="J74" s="16" t="n">
        <f aca="false">B74*'Inflation indexes'!$D$162/100*'Inflation indexes'!I166</f>
        <v>33715.3540645992</v>
      </c>
      <c r="K74" s="14" t="n">
        <f aca="false">H74*'Inflation indexes'!$D$162/100*'Inflation indexes'!I166</f>
        <v>27722.2176046678</v>
      </c>
      <c r="L74" s="14" t="n">
        <f aca="false">C74*'Inflation indexes'!$D$162/100*'Inflation indexes'!I166</f>
        <v>30177.9874058487</v>
      </c>
      <c r="M74" s="14" t="n">
        <f aca="false">D74*'Inflation indexes'!$D$162/100*'Inflation indexes'!I166</f>
        <v>21282.1084510782</v>
      </c>
      <c r="N74" s="14" t="n">
        <f aca="false">E74*'Inflation indexes'!$D$162/100*'Inflation indexes'!I166</f>
        <v>17280.0046262759</v>
      </c>
      <c r="O74" s="14" t="n">
        <f aca="false">F74*'Inflation indexes'!$D$162/100*'Inflation indexes'!I166</f>
        <v>13821.8670194383</v>
      </c>
      <c r="P74" s="14" t="n">
        <f aca="false">G74*'Inflation indexes'!$D$162/100*'Inflation indexes'!I166</f>
        <v>23846.5297054958</v>
      </c>
      <c r="Q74" s="14" t="n">
        <f aca="false">Adequacy_low!X71</f>
        <v>0.57571610829025</v>
      </c>
      <c r="R74" s="19" t="n">
        <v>7305.82308295055</v>
      </c>
      <c r="S74" s="18" t="n">
        <f aca="false">Adequacy_central!Q71</f>
        <v>5936.87941372403</v>
      </c>
      <c r="T74" s="18" t="n">
        <f aca="false">Adequacy_central!R71</f>
        <v>4141.54811387042</v>
      </c>
      <c r="U74" s="18" t="n">
        <f aca="false">Adequacy_central!S71</f>
        <v>3461.50386740021</v>
      </c>
      <c r="V74" s="18" t="n">
        <f aca="false">Adequacy_central!T71</f>
        <v>2686.30722199241</v>
      </c>
      <c r="W74" s="18" t="n">
        <f aca="false">Adequacy_central!U71</f>
        <v>4638.70506701013</v>
      </c>
      <c r="X74" s="18" t="n">
        <f aca="false">Adequacy_central!V71</f>
        <v>5339.62338409163</v>
      </c>
      <c r="Y74" s="15" t="n">
        <v>4837.31080286713</v>
      </c>
      <c r="Z74" s="15" t="n">
        <v>3423.17057190477</v>
      </c>
      <c r="AA74" s="12"/>
      <c r="AB74" s="12" t="n">
        <f aca="false">AB70+1</f>
        <v>2032</v>
      </c>
      <c r="AC74" s="13" t="n">
        <f aca="false">R74*'Inflation indexes'!I166*'Inflation indexes'!$D$162/100</f>
        <v>38178.1567464369</v>
      </c>
      <c r="AD74" s="13" t="n">
        <f aca="false">X74*'Inflation indexes'!$D$162/100*'Inflation indexes'!I166</f>
        <v>27903.3554755147</v>
      </c>
      <c r="AE74" s="18" t="n">
        <f aca="false">S74*'Inflation indexes'!$D$162/100*'Inflation indexes'!I166</f>
        <v>31024.445879452</v>
      </c>
      <c r="AF74" s="18" t="n">
        <f aca="false">T74*'Inflation indexes'!$D$162/100*'Inflation indexes'!I166</f>
        <v>21642.5543390516</v>
      </c>
      <c r="AG74" s="18" t="n">
        <f aca="false">U74*'Inflation indexes'!$D$162/100*'Inflation indexes'!I166</f>
        <v>18088.836223862</v>
      </c>
      <c r="AH74" s="18" t="n">
        <f aca="false">V74*'Inflation indexes'!$D$162/100*'Inflation indexes'!I166</f>
        <v>14037.8786929086</v>
      </c>
      <c r="AI74" s="18" t="n">
        <f aca="false">W74*'Inflation indexes'!$D$162/100*'Inflation indexes'!I166</f>
        <v>24240.5553950645</v>
      </c>
      <c r="AJ74" s="18" t="n">
        <f aca="false">Y74*'Inflation indexes'!$D$162/100*'Inflation indexes'!I166</f>
        <v>25278.4125712101</v>
      </c>
      <c r="AK74" s="18" t="n">
        <f aca="false">AJ74*0.82</f>
        <v>20728.2983083923</v>
      </c>
      <c r="AL74" s="13" t="n">
        <f aca="false">Z74*'Inflation indexes'!$D$162/100*'Inflation indexes'!I166</f>
        <v>17888.5173073736</v>
      </c>
      <c r="AM74" s="18" t="n">
        <f aca="false">Adequacy_central!X71</f>
        <v>0.526798570308121</v>
      </c>
      <c r="AN74" s="9" t="n">
        <f aca="false">AN70+1</f>
        <v>2032</v>
      </c>
      <c r="AO74" s="16" t="n">
        <v>8097.13282041745</v>
      </c>
      <c r="AP74" s="14" t="n">
        <f aca="false">Adequacy_high!Q71</f>
        <v>6150.92741644589</v>
      </c>
      <c r="AQ74" s="14" t="n">
        <f aca="false">Adequacy_high!R71</f>
        <v>4246.26278288585</v>
      </c>
      <c r="AR74" s="14" t="n">
        <f aca="false">Adequacy_high!S71</f>
        <v>3469.61286790179</v>
      </c>
      <c r="AS74" s="14" t="n">
        <f aca="false">Adequacy_high!T71</f>
        <v>2747.82636835031</v>
      </c>
      <c r="AT74" s="14" t="n">
        <f aca="false">Adequacy_high!U71</f>
        <v>4837.13339416391</v>
      </c>
      <c r="AU74" s="14" t="n">
        <f aca="false">Adequacy_high!V71</f>
        <v>5567.52020388077</v>
      </c>
      <c r="AV74" s="9"/>
      <c r="AW74" s="9"/>
      <c r="AX74" s="9" t="n">
        <f aca="false">AX70+1</f>
        <v>2032</v>
      </c>
      <c r="AY74" s="11" t="n">
        <f aca="false">AO74*'Inflation indexes'!$D$162/100*'Inflation indexes'!I166</f>
        <v>42313.316720745</v>
      </c>
      <c r="AZ74" s="11" t="n">
        <f aca="false">AU74*'Inflation indexes'!$D$162/100*'Inflation indexes'!I166</f>
        <v>29094.2795382981</v>
      </c>
      <c r="BA74" s="14" t="n">
        <f aca="false">AP74*'Inflation indexes'!$D$162/100*'Inflation indexes'!I166</f>
        <v>32142.9999569861</v>
      </c>
      <c r="BB74" s="14" t="n">
        <f aca="false">AQ74*'Inflation indexes'!$D$162/100*'Inflation indexes'!I166</f>
        <v>22189.7634627781</v>
      </c>
      <c r="BC74" s="14" t="n">
        <f aca="false">AR74*'Inflation indexes'!$D$162/100*'Inflation indexes'!I166</f>
        <v>18131.2115577143</v>
      </c>
      <c r="BD74" s="14" t="n">
        <f aca="false">AS74*'Inflation indexes'!$D$162/100*'Inflation indexes'!I166</f>
        <v>14359.3602817579</v>
      </c>
      <c r="BE74" s="14" t="n">
        <f aca="false">AT74*'Inflation indexes'!$D$162/100*'Inflation indexes'!I166</f>
        <v>25277.485483707</v>
      </c>
      <c r="BF74" s="14" t="n">
        <f aca="false">Adequacy_high!X71</f>
        <v>0.513869849435833</v>
      </c>
      <c r="BG74" s="14" t="n">
        <f aca="false">Y74*'Inflation indexes'!$D$162/100*'Inflation indexes'!I166</f>
        <v>25278.4125712101</v>
      </c>
      <c r="BH74" s="14" t="n">
        <f aca="false">BG74*0.82</f>
        <v>20728.2983083923</v>
      </c>
      <c r="BI74" s="11" t="n">
        <f aca="false">Z74*'Inflation indexes'!$D$162/100*'Inflation indexes'!I166</f>
        <v>17888.5173073736</v>
      </c>
    </row>
    <row r="75" customFormat="false" ht="15" hidden="false" customHeight="false" outlineLevel="0" collapsed="false">
      <c r="A75" s="0" t="n">
        <f aca="false">A71+1</f>
        <v>2032</v>
      </c>
      <c r="B75" s="16" t="n">
        <v>6481.61164988545</v>
      </c>
      <c r="C75" s="14" t="n">
        <f aca="false">Adequacy_low!Q72</f>
        <v>5793.60959945506</v>
      </c>
      <c r="D75" s="14" t="n">
        <f aca="false">Adequacy_low!R72</f>
        <v>4080.71870619521</v>
      </c>
      <c r="E75" s="14" t="n">
        <f aca="false">Adequacy_low!S72</f>
        <v>3306.83023283234</v>
      </c>
      <c r="F75" s="14" t="n">
        <f aca="false">Adequacy_low!T72</f>
        <v>2640.0075574727</v>
      </c>
      <c r="G75" s="14" t="n">
        <f aca="false">Adequacy_low!U72</f>
        <v>4561.79629331993</v>
      </c>
      <c r="H75" s="14" t="n">
        <f aca="false">Adequacy_low!V72</f>
        <v>5312.40490589294</v>
      </c>
      <c r="I75" s="9" t="n">
        <f aca="false">I71+1</f>
        <v>2032</v>
      </c>
      <c r="J75" s="16" t="n">
        <f aca="false">B75*'Inflation indexes'!$D$162/100*'Inflation indexes'!I167</f>
        <v>33871.0618542545</v>
      </c>
      <c r="K75" s="14" t="n">
        <f aca="false">H75*'Inflation indexes'!$D$162/100*'Inflation indexes'!I167</f>
        <v>27761.1194378677</v>
      </c>
      <c r="L75" s="14" t="n">
        <f aca="false">C75*'Inflation indexes'!$D$162/100*'Inflation indexes'!I167</f>
        <v>30275.7585154015</v>
      </c>
      <c r="M75" s="14" t="n">
        <f aca="false">D75*'Inflation indexes'!$D$162/100*'Inflation indexes'!I167</f>
        <v>21324.6771286882</v>
      </c>
      <c r="N75" s="14" t="n">
        <f aca="false">E75*'Inflation indexes'!$D$162/100*'Inflation indexes'!I167</f>
        <v>17280.5557333511</v>
      </c>
      <c r="O75" s="14" t="n">
        <f aca="false">F75*'Inflation indexes'!$D$162/100*'Inflation indexes'!I167</f>
        <v>13795.9297941643</v>
      </c>
      <c r="P75" s="14" t="n">
        <f aca="false">G75*'Inflation indexes'!$D$162/100*'Inflation indexes'!I167</f>
        <v>23838.6519840755</v>
      </c>
      <c r="Q75" s="14" t="n">
        <f aca="false">Adequacy_low!X72</f>
        <v>0.567971760858006</v>
      </c>
      <c r="R75" s="19" t="n">
        <v>7335.10717636963</v>
      </c>
      <c r="S75" s="18" t="n">
        <f aca="false">Adequacy_central!Q72</f>
        <v>5964.07489418134</v>
      </c>
      <c r="T75" s="18" t="n">
        <f aca="false">Adequacy_central!R72</f>
        <v>4163.35051756815</v>
      </c>
      <c r="U75" s="18" t="n">
        <f aca="false">Adequacy_central!S72</f>
        <v>3462.24000291101</v>
      </c>
      <c r="V75" s="18" t="n">
        <f aca="false">Adequacy_central!T72</f>
        <v>2687.82033465946</v>
      </c>
      <c r="W75" s="18" t="n">
        <f aca="false">Adequacy_central!U72</f>
        <v>4640.07885553274</v>
      </c>
      <c r="X75" s="18" t="n">
        <f aca="false">Adequacy_central!V72</f>
        <v>5354.08411708795</v>
      </c>
      <c r="Y75" s="15" t="n">
        <v>4855.11701644965</v>
      </c>
      <c r="Z75" s="15" t="n">
        <v>3426.97883108081</v>
      </c>
      <c r="AA75" s="12"/>
      <c r="AB75" s="12" t="n">
        <f aca="false">AB71+1</f>
        <v>2032</v>
      </c>
      <c r="AC75" s="13" t="n">
        <f aca="false">R75*'Inflation indexes'!I167*'Inflation indexes'!$D$162/100</f>
        <v>38331.1871026387</v>
      </c>
      <c r="AD75" s="13" t="n">
        <f aca="false">X75*'Inflation indexes'!$D$162/100*'Inflation indexes'!I167</f>
        <v>27978.9231596392</v>
      </c>
      <c r="AE75" s="18" t="n">
        <f aca="false">S75*'Inflation indexes'!$D$162/100*'Inflation indexes'!I167</f>
        <v>31166.5617374334</v>
      </c>
      <c r="AF75" s="18" t="n">
        <f aca="false">T75*'Inflation indexes'!$D$162/100*'Inflation indexes'!I167</f>
        <v>21756.4875093967</v>
      </c>
      <c r="AG75" s="18" t="n">
        <f aca="false">U75*'Inflation indexes'!$D$162/100*'Inflation indexes'!I167</f>
        <v>18092.6830589959</v>
      </c>
      <c r="AH75" s="18" t="n">
        <f aca="false">V75*'Inflation indexes'!$D$162/100*'Inflation indexes'!I167</f>
        <v>14045.7857900176</v>
      </c>
      <c r="AI75" s="18" t="n">
        <f aca="false">W75*'Inflation indexes'!$D$162/100*'Inflation indexes'!I167</f>
        <v>24247.7344237595</v>
      </c>
      <c r="AJ75" s="18" t="n">
        <f aca="false">Y75*'Inflation indexes'!$D$162/100*'Inflation indexes'!I167</f>
        <v>25371.4627868388</v>
      </c>
      <c r="AK75" s="18" t="n">
        <f aca="false">AJ75*0.82</f>
        <v>20804.5994852078</v>
      </c>
      <c r="AL75" s="13" t="n">
        <f aca="false">Z75*'Inflation indexes'!$D$162/100*'Inflation indexes'!I167</f>
        <v>17908.4181883699</v>
      </c>
      <c r="AM75" s="18" t="n">
        <f aca="false">Adequacy_central!X72</f>
        <v>0.523472524711712</v>
      </c>
      <c r="AN75" s="9" t="n">
        <f aca="false">AN71+1</f>
        <v>2032</v>
      </c>
      <c r="AO75" s="16" t="n">
        <v>8155.90162589689</v>
      </c>
      <c r="AP75" s="14" t="n">
        <f aca="false">Adequacy_high!Q72</f>
        <v>6197.10623194285</v>
      </c>
      <c r="AQ75" s="14" t="n">
        <f aca="false">Adequacy_high!R72</f>
        <v>4264.57324832096</v>
      </c>
      <c r="AR75" s="14" t="n">
        <f aca="false">Adequacy_high!S72</f>
        <v>3473.93975862367</v>
      </c>
      <c r="AS75" s="14" t="n">
        <f aca="false">Adequacy_high!T72</f>
        <v>2750.44737127451</v>
      </c>
      <c r="AT75" s="14" t="n">
        <f aca="false">Adequacy_high!U72</f>
        <v>4843.21671280856</v>
      </c>
      <c r="AU75" s="14" t="n">
        <f aca="false">Adequacy_high!V72</f>
        <v>5581.66810942378</v>
      </c>
      <c r="AV75" s="9"/>
      <c r="AW75" s="9"/>
      <c r="AX75" s="9" t="n">
        <f aca="false">AX71+1</f>
        <v>2032</v>
      </c>
      <c r="AY75" s="11" t="n">
        <f aca="false">AO75*'Inflation indexes'!$D$162/100*'Inflation indexes'!I167</f>
        <v>42620.4258091968</v>
      </c>
      <c r="AZ75" s="11" t="n">
        <f aca="false">AU75*'Inflation indexes'!$D$162/100*'Inflation indexes'!I167</f>
        <v>29168.2124749874</v>
      </c>
      <c r="BA75" s="14" t="n">
        <f aca="false">AP75*'Inflation indexes'!$D$162/100*'Inflation indexes'!I167</f>
        <v>32384.3173330559</v>
      </c>
      <c r="BB75" s="14" t="n">
        <f aca="false">AQ75*'Inflation indexes'!$D$162/100*'Inflation indexes'!I167</f>
        <v>22285.4487553926</v>
      </c>
      <c r="BC75" s="14" t="n">
        <f aca="false">AR75*'Inflation indexes'!$D$162/100*'Inflation indexes'!I167</f>
        <v>18153.8226598898</v>
      </c>
      <c r="BD75" s="14" t="n">
        <f aca="false">AS75*'Inflation indexes'!$D$162/100*'Inflation indexes'!I167</f>
        <v>14373.0568987355</v>
      </c>
      <c r="BE75" s="14" t="n">
        <f aca="false">AT75*'Inflation indexes'!$D$162/100*'Inflation indexes'!I167</f>
        <v>25309.2751794219</v>
      </c>
      <c r="BF75" s="14" t="n">
        <f aca="false">Adequacy_high!X72</f>
        <v>0.509675640454121</v>
      </c>
      <c r="BG75" s="14" t="n">
        <f aca="false">Y75*'Inflation indexes'!$D$162/100*'Inflation indexes'!I167</f>
        <v>25371.4627868388</v>
      </c>
      <c r="BH75" s="14" t="n">
        <f aca="false">BG75*0.82</f>
        <v>20804.5994852078</v>
      </c>
      <c r="BI75" s="11" t="n">
        <f aca="false">Z75*'Inflation indexes'!$D$162/100*'Inflation indexes'!I167</f>
        <v>17908.4181883699</v>
      </c>
    </row>
    <row r="76" customFormat="false" ht="15" hidden="false" customHeight="false" outlineLevel="0" collapsed="false">
      <c r="A76" s="0" t="n">
        <f aca="false">A72+1</f>
        <v>2032</v>
      </c>
      <c r="B76" s="16" t="n">
        <v>6493.14322103393</v>
      </c>
      <c r="C76" s="14" t="n">
        <f aca="false">Adequacy_low!Q73</f>
        <v>5807.11473037863</v>
      </c>
      <c r="D76" s="14" t="n">
        <f aca="false">Adequacy_low!R73</f>
        <v>4097.21317115752</v>
      </c>
      <c r="E76" s="14" t="n">
        <f aca="false">Adequacy_low!S73</f>
        <v>3309.23360568609</v>
      </c>
      <c r="F76" s="14" t="n">
        <f aca="false">Adequacy_low!T73</f>
        <v>2642.51627243696</v>
      </c>
      <c r="G76" s="14" t="n">
        <f aca="false">Adequacy_low!U73</f>
        <v>4567.91653558573</v>
      </c>
      <c r="H76" s="14" t="n">
        <f aca="false">Adequacy_low!V73</f>
        <v>5329.66141182899</v>
      </c>
      <c r="I76" s="9" t="n">
        <f aca="false">I72+1</f>
        <v>2032</v>
      </c>
      <c r="J76" s="16" t="n">
        <f aca="false">B76*'Inflation indexes'!$D$162/100*'Inflation indexes'!I168</f>
        <v>33931.3225703765</v>
      </c>
      <c r="K76" s="14" t="n">
        <f aca="false">H76*'Inflation indexes'!$D$162/100*'Inflation indexes'!I168</f>
        <v>27851.2970374403</v>
      </c>
      <c r="L76" s="14" t="n">
        <f aca="false">C76*'Inflation indexes'!$D$162/100*'Inflation indexes'!I168</f>
        <v>30346.3324944627</v>
      </c>
      <c r="M76" s="14" t="n">
        <f aca="false">D76*'Inflation indexes'!$D$162/100*'Inflation indexes'!I168</f>
        <v>21410.8725185341</v>
      </c>
      <c r="N76" s="14" t="n">
        <f aca="false">E76*'Inflation indexes'!$D$162/100*'Inflation indexes'!I168</f>
        <v>17293.1150773824</v>
      </c>
      <c r="O76" s="14" t="n">
        <f aca="false">F76*'Inflation indexes'!$D$162/100*'Inflation indexes'!I168</f>
        <v>13809.0396261504</v>
      </c>
      <c r="P76" s="14" t="n">
        <f aca="false">G76*'Inflation indexes'!$D$162/100*'Inflation indexes'!I168</f>
        <v>23870.634632149</v>
      </c>
      <c r="Q76" s="14" t="n">
        <f aca="false">Adequacy_low!X73</f>
        <v>0.56941401329221</v>
      </c>
      <c r="R76" s="19" t="n">
        <v>7351.20505786211</v>
      </c>
      <c r="S76" s="18" t="n">
        <f aca="false">Adequacy_central!Q73</f>
        <v>5976.19900187796</v>
      </c>
      <c r="T76" s="18" t="n">
        <f aca="false">Adequacy_central!R73</f>
        <v>4182.63606985755</v>
      </c>
      <c r="U76" s="18" t="n">
        <f aca="false">Adequacy_central!S73</f>
        <v>3466.8939565275</v>
      </c>
      <c r="V76" s="18" t="n">
        <f aca="false">Adequacy_central!T73</f>
        <v>2690.36158555758</v>
      </c>
      <c r="W76" s="18" t="n">
        <f aca="false">Adequacy_central!U73</f>
        <v>4643.58931617458</v>
      </c>
      <c r="X76" s="18" t="n">
        <f aca="false">Adequacy_central!V73</f>
        <v>5372.0175074436</v>
      </c>
      <c r="Y76" s="15" t="n">
        <v>4872.92323003217</v>
      </c>
      <c r="Z76" s="15" t="n">
        <v>3430.77724122102</v>
      </c>
      <c r="AA76" s="12"/>
      <c r="AB76" s="12" t="n">
        <f aca="false">AB72+1</f>
        <v>2032</v>
      </c>
      <c r="AC76" s="13" t="n">
        <f aca="false">R76*'Inflation indexes'!I168*'Inflation indexes'!$D$162/100</f>
        <v>38415.3100598917</v>
      </c>
      <c r="AD76" s="13" t="n">
        <f aca="false">X76*'Inflation indexes'!$D$162/100*'Inflation indexes'!I168</f>
        <v>28072.6379649691</v>
      </c>
      <c r="AE76" s="18" t="n">
        <f aca="false">S76*'Inflation indexes'!$D$162/100*'Inflation indexes'!I168</f>
        <v>31229.9188812893</v>
      </c>
      <c r="AF76" s="18" t="n">
        <f aca="false">T76*'Inflation indexes'!$D$162/100*'Inflation indexes'!I168</f>
        <v>21857.2683290096</v>
      </c>
      <c r="AG76" s="18" t="n">
        <f aca="false">U76*'Inflation indexes'!$D$162/100*'Inflation indexes'!I168</f>
        <v>18117.0032989803</v>
      </c>
      <c r="AH76" s="18" t="n">
        <f aca="false">V76*'Inflation indexes'!$D$162/100*'Inflation indexes'!I168</f>
        <v>14059.0656455546</v>
      </c>
      <c r="AI76" s="18" t="n">
        <f aca="false">W76*'Inflation indexes'!$D$162/100*'Inflation indexes'!I168</f>
        <v>24266.0790941839</v>
      </c>
      <c r="AJ76" s="18" t="n">
        <f aca="false">Y76*'Inflation indexes'!$D$162/100*'Inflation indexes'!I168</f>
        <v>25464.5130024675</v>
      </c>
      <c r="AK76" s="18" t="n">
        <f aca="false">AJ76*0.82</f>
        <v>20880.9006620234</v>
      </c>
      <c r="AL76" s="13" t="n">
        <f aca="false">Z76*'Inflation indexes'!$D$162/100*'Inflation indexes'!I168</f>
        <v>17928.2676011019</v>
      </c>
      <c r="AM76" s="18" t="n">
        <f aca="false">Adequacy_central!X73</f>
        <v>0.522964015900926</v>
      </c>
      <c r="AN76" s="9" t="n">
        <f aca="false">AN72+1</f>
        <v>2032</v>
      </c>
      <c r="AO76" s="16" t="n">
        <v>8172.08707763362</v>
      </c>
      <c r="AP76" s="14" t="n">
        <f aca="false">Adequacy_high!Q73</f>
        <v>6219.79614457356</v>
      </c>
      <c r="AQ76" s="14" t="n">
        <f aca="false">Adequacy_high!R73</f>
        <v>4291.35898254933</v>
      </c>
      <c r="AR76" s="14" t="n">
        <f aca="false">Adequacy_high!S73</f>
        <v>3478.9159683628</v>
      </c>
      <c r="AS76" s="14" t="n">
        <f aca="false">Adequacy_high!T73</f>
        <v>2753.27930581256</v>
      </c>
      <c r="AT76" s="14" t="n">
        <f aca="false">Adequacy_high!U73</f>
        <v>4843.84188431449</v>
      </c>
      <c r="AU76" s="14" t="n">
        <f aca="false">Adequacy_high!V73</f>
        <v>5593.65931652169</v>
      </c>
      <c r="AV76" s="9"/>
      <c r="AW76" s="9"/>
      <c r="AX76" s="9" t="n">
        <f aca="false">AX72+1</f>
        <v>2032</v>
      </c>
      <c r="AY76" s="11" t="n">
        <f aca="false">AO76*'Inflation indexes'!$D$162/100*'Inflation indexes'!I168</f>
        <v>42705.0063836783</v>
      </c>
      <c r="AZ76" s="11" t="n">
        <f aca="false">AU76*'Inflation indexes'!$D$162/100*'Inflation indexes'!I168</f>
        <v>29230.8751180551</v>
      </c>
      <c r="BA76" s="14" t="n">
        <f aca="false">AP76*'Inflation indexes'!$D$162/100*'Inflation indexes'!I168</f>
        <v>32502.8883730527</v>
      </c>
      <c r="BB76" s="14" t="n">
        <f aca="false">AQ76*'Inflation indexes'!$D$162/100*'Inflation indexes'!I168</f>
        <v>22425.4233959401</v>
      </c>
      <c r="BC76" s="14" t="n">
        <f aca="false">AR76*'Inflation indexes'!$D$162/100*'Inflation indexes'!I168</f>
        <v>18179.8269188578</v>
      </c>
      <c r="BD76" s="14" t="n">
        <f aca="false">AS76*'Inflation indexes'!$D$162/100*'Inflation indexes'!I168</f>
        <v>14387.8557844273</v>
      </c>
      <c r="BE76" s="14" t="n">
        <f aca="false">AT76*'Inflation indexes'!$D$162/100*'Inflation indexes'!I168</f>
        <v>25312.5421481776</v>
      </c>
      <c r="BF76" s="14" t="n">
        <f aca="false">Adequacy_high!X73</f>
        <v>0.511185463445987</v>
      </c>
      <c r="BG76" s="14" t="n">
        <f aca="false">Y76*'Inflation indexes'!$D$162/100*'Inflation indexes'!I168</f>
        <v>25464.5130024675</v>
      </c>
      <c r="BH76" s="14" t="n">
        <f aca="false">BG76*0.82</f>
        <v>20880.9006620234</v>
      </c>
      <c r="BI76" s="11" t="n">
        <f aca="false">Z76*'Inflation indexes'!$D$162/100*'Inflation indexes'!I168</f>
        <v>17928.2676011019</v>
      </c>
    </row>
    <row r="77" customFormat="false" ht="15" hidden="false" customHeight="false" outlineLevel="0" collapsed="false">
      <c r="A77" s="0" t="n">
        <f aca="false">A73+1</f>
        <v>2033</v>
      </c>
      <c r="B77" s="16" t="n">
        <v>6499.94190566845</v>
      </c>
      <c r="C77" s="14" t="n">
        <f aca="false">Adequacy_low!Q74</f>
        <v>5814.21570762048</v>
      </c>
      <c r="D77" s="14" t="n">
        <f aca="false">Adequacy_low!R74</f>
        <v>4094.27425150342</v>
      </c>
      <c r="E77" s="14" t="n">
        <f aca="false">Adequacy_low!S74</f>
        <v>3311.97331747143</v>
      </c>
      <c r="F77" s="14" t="n">
        <f aca="false">Adequacy_low!T74</f>
        <v>2643.8369874174</v>
      </c>
      <c r="G77" s="14" t="n">
        <f aca="false">Adequacy_low!U74</f>
        <v>4560.95443224983</v>
      </c>
      <c r="H77" s="14" t="n">
        <f aca="false">Adequacy_low!V74</f>
        <v>5320.08490471126</v>
      </c>
      <c r="I77" s="9" t="n">
        <f aca="false">I73+1</f>
        <v>2033</v>
      </c>
      <c r="J77" s="16" t="n">
        <f aca="false">B77*'Inflation indexes'!$D$162/100*'Inflation indexes'!I169</f>
        <v>33966.850565607</v>
      </c>
      <c r="K77" s="14" t="n">
        <f aca="false">H77*'Inflation indexes'!$D$162/100*'Inflation indexes'!I169</f>
        <v>27801.2529307499</v>
      </c>
      <c r="L77" s="14" t="n">
        <f aca="false">C77*'Inflation indexes'!$D$162/100*'Inflation indexes'!I169</f>
        <v>30383.4401850151</v>
      </c>
      <c r="M77" s="14" t="n">
        <f aca="false">D77*'Inflation indexes'!$D$162/100*'Inflation indexes'!I169</f>
        <v>21395.5145590071</v>
      </c>
      <c r="N77" s="14" t="n">
        <f aca="false">E77*'Inflation indexes'!$D$162/100*'Inflation indexes'!I169</f>
        <v>17307.4320331577</v>
      </c>
      <c r="O77" s="14" t="n">
        <f aca="false">F77*'Inflation indexes'!$D$162/100*'Inflation indexes'!I169</f>
        <v>13815.9413075856</v>
      </c>
      <c r="P77" s="14" t="n">
        <f aca="false">G77*'Inflation indexes'!$D$162/100*'Inflation indexes'!I169</f>
        <v>23834.2526571922</v>
      </c>
      <c r="Q77" s="14" t="n">
        <f aca="false">Adequacy_low!X74</f>
        <v>0.571651488150584</v>
      </c>
      <c r="R77" s="17" t="n">
        <v>7385.43185519127</v>
      </c>
      <c r="S77" s="18" t="n">
        <f aca="false">Adequacy_central!Q74</f>
        <v>5974.48275071355</v>
      </c>
      <c r="T77" s="18" t="n">
        <f aca="false">Adequacy_central!R74</f>
        <v>4187.35743540451</v>
      </c>
      <c r="U77" s="18" t="n">
        <f aca="false">Adequacy_central!S74</f>
        <v>3472.38265732957</v>
      </c>
      <c r="V77" s="18" t="n">
        <f aca="false">Adequacy_central!T74</f>
        <v>2692.87135666341</v>
      </c>
      <c r="W77" s="18" t="n">
        <f aca="false">Adequacy_central!U74</f>
        <v>4638.22439088642</v>
      </c>
      <c r="X77" s="18" t="n">
        <f aca="false">Adequacy_central!V74</f>
        <v>5380.7552882627</v>
      </c>
      <c r="Y77" s="15" t="n">
        <v>4890.7294436147</v>
      </c>
      <c r="Z77" s="15" t="n">
        <v>3434.56586395795</v>
      </c>
      <c r="AA77" s="12"/>
      <c r="AB77" s="12" t="n">
        <f aca="false">AB73+1</f>
        <v>2033</v>
      </c>
      <c r="AC77" s="13" t="n">
        <f aca="false">R77*'Inflation indexes'!I169*'Inflation indexes'!$D$162/100</f>
        <v>38594.1695831138</v>
      </c>
      <c r="AD77" s="13" t="n">
        <f aca="false">X77*'Inflation indexes'!$D$162/100*'Inflation indexes'!I169</f>
        <v>28118.2991262017</v>
      </c>
      <c r="AE77" s="18" t="n">
        <f aca="false">S77*'Inflation indexes'!$D$162/100*'Inflation indexes'!I169</f>
        <v>31220.9502400798</v>
      </c>
      <c r="AF77" s="18" t="n">
        <f aca="false">T77*'Inflation indexes'!$D$162/100*'Inflation indexes'!I169</f>
        <v>21881.9408445992</v>
      </c>
      <c r="AG77" s="18" t="n">
        <f aca="false">U77*'Inflation indexes'!$D$162/100*'Inflation indexes'!I169</f>
        <v>18145.6856907077</v>
      </c>
      <c r="AH77" s="18" t="n">
        <f aca="false">V77*'Inflation indexes'!$D$162/100*'Inflation indexes'!I169</f>
        <v>14072.1809966366</v>
      </c>
      <c r="AI77" s="18" t="n">
        <f aca="false">W77*'Inflation indexes'!$D$162/100*'Inflation indexes'!I169</f>
        <v>24238.043518143</v>
      </c>
      <c r="AJ77" s="18" t="n">
        <f aca="false">Y77*'Inflation indexes'!$D$162/100*'Inflation indexes'!I169</f>
        <v>25557.5632180963</v>
      </c>
      <c r="AK77" s="18" t="n">
        <f aca="false">AJ77*0.82</f>
        <v>20957.201838839</v>
      </c>
      <c r="AL77" s="13" t="n">
        <f aca="false">Z77*'Inflation indexes'!$D$162/100*'Inflation indexes'!I169</f>
        <v>17948.0658676437</v>
      </c>
      <c r="AM77" s="18" t="n">
        <f aca="false">Adequacy_central!X74</f>
        <v>0.524720772891276</v>
      </c>
      <c r="AN77" s="9" t="n">
        <f aca="false">AN73+1</f>
        <v>2033</v>
      </c>
      <c r="AO77" s="16" t="n">
        <v>8222.58111653207</v>
      </c>
      <c r="AP77" s="14" t="n">
        <f aca="false">Adequacy_high!Q74</f>
        <v>6231.70871538487</v>
      </c>
      <c r="AQ77" s="14" t="n">
        <f aca="false">Adequacy_high!R74</f>
        <v>4304.01806452355</v>
      </c>
      <c r="AR77" s="14" t="n">
        <f aca="false">Adequacy_high!S74</f>
        <v>3484.18127807671</v>
      </c>
      <c r="AS77" s="14" t="n">
        <f aca="false">Adequacy_high!T74</f>
        <v>2756.01618261335</v>
      </c>
      <c r="AT77" s="14" t="n">
        <f aca="false">Adequacy_high!U74</f>
        <v>4843.97368835338</v>
      </c>
      <c r="AU77" s="14" t="n">
        <f aca="false">Adequacy_high!V74</f>
        <v>5597.01493236164</v>
      </c>
      <c r="AV77" s="9"/>
      <c r="AW77" s="9"/>
      <c r="AX77" s="9" t="n">
        <f aca="false">AX73+1</f>
        <v>2033</v>
      </c>
      <c r="AY77" s="11" t="n">
        <f aca="false">AO77*'Inflation indexes'!$D$162/100*'Inflation indexes'!I169</f>
        <v>42968.8738918205</v>
      </c>
      <c r="AZ77" s="11" t="n">
        <f aca="false">AU77*'Inflation indexes'!$D$162/100*'Inflation indexes'!I169</f>
        <v>29248.4106135173</v>
      </c>
      <c r="BA77" s="14" t="n">
        <f aca="false">AP77*'Inflation indexes'!$D$162/100*'Inflation indexes'!I169</f>
        <v>32565.1400852176</v>
      </c>
      <c r="BB77" s="14" t="n">
        <f aca="false">AQ77*'Inflation indexes'!$D$162/100*'Inflation indexes'!I169</f>
        <v>22491.5761634504</v>
      </c>
      <c r="BC77" s="14" t="n">
        <f aca="false">AR77*'Inflation indexes'!$D$162/100*'Inflation indexes'!I169</f>
        <v>18207.3419321963</v>
      </c>
      <c r="BD77" s="14" t="n">
        <f aca="false">AS77*'Inflation indexes'!$D$162/100*'Inflation indexes'!I169</f>
        <v>14402.1579253785</v>
      </c>
      <c r="BE77" s="14" t="n">
        <f aca="false">AT77*'Inflation indexes'!$D$162/100*'Inflation indexes'!I169</f>
        <v>25313.2309186556</v>
      </c>
      <c r="BF77" s="14" t="n">
        <f aca="false">Adequacy_high!X74</f>
        <v>0.509293336047662</v>
      </c>
      <c r="BG77" s="14" t="n">
        <f aca="false">Y77*'Inflation indexes'!$D$162/100*'Inflation indexes'!I169</f>
        <v>25557.5632180963</v>
      </c>
      <c r="BH77" s="14" t="n">
        <f aca="false">BG77*0.82</f>
        <v>20957.201838839</v>
      </c>
      <c r="BI77" s="11" t="n">
        <f aca="false">Z77*'Inflation indexes'!$D$162/100*'Inflation indexes'!I169</f>
        <v>17948.0658676437</v>
      </c>
    </row>
    <row r="78" customFormat="false" ht="15" hidden="false" customHeight="false" outlineLevel="0" collapsed="false">
      <c r="A78" s="0" t="n">
        <f aca="false">A74+1</f>
        <v>2033</v>
      </c>
      <c r="B78" s="16" t="n">
        <v>6492.60586645349</v>
      </c>
      <c r="C78" s="14" t="n">
        <f aca="false">Adequacy_low!Q75</f>
        <v>5826.49309121358</v>
      </c>
      <c r="D78" s="14" t="n">
        <f aca="false">Adequacy_low!R75</f>
        <v>4104.18345516237</v>
      </c>
      <c r="E78" s="14" t="n">
        <f aca="false">Adequacy_low!S75</f>
        <v>3310.02201079912</v>
      </c>
      <c r="F78" s="14" t="n">
        <f aca="false">Adequacy_low!T75</f>
        <v>2645.04637030852</v>
      </c>
      <c r="G78" s="14" t="n">
        <f aca="false">Adequacy_low!U75</f>
        <v>4554.23293416209</v>
      </c>
      <c r="H78" s="14" t="n">
        <f aca="false">Adequacy_low!V75</f>
        <v>5316.56517835952</v>
      </c>
      <c r="I78" s="9" t="n">
        <f aca="false">I74+1</f>
        <v>2033</v>
      </c>
      <c r="J78" s="16" t="n">
        <f aca="false">B78*'Inflation indexes'!$D$162/100*'Inflation indexes'!I170</f>
        <v>33928.5145079354</v>
      </c>
      <c r="K78" s="14" t="n">
        <f aca="false">H78*'Inflation indexes'!$D$162/100*'Inflation indexes'!I170</f>
        <v>27782.8598403567</v>
      </c>
      <c r="L78" s="14" t="n">
        <f aca="false">C78*'Inflation indexes'!$D$162/100*'Inflation indexes'!I170</f>
        <v>30447.5983051791</v>
      </c>
      <c r="M78" s="14" t="n">
        <f aca="false">D78*'Inflation indexes'!$D$162/100*'Inflation indexes'!I170</f>
        <v>21447.2972433437</v>
      </c>
      <c r="N78" s="14" t="n">
        <f aca="false">E78*'Inflation indexes'!$D$162/100*'Inflation indexes'!I170</f>
        <v>17297.2350586142</v>
      </c>
      <c r="O78" s="14" t="n">
        <f aca="false">F78*'Inflation indexes'!$D$162/100*'Inflation indexes'!I170</f>
        <v>13822.2611991378</v>
      </c>
      <c r="P78" s="14" t="n">
        <f aca="false">G78*'Inflation indexes'!$D$162/100*'Inflation indexes'!I170</f>
        <v>23799.1280169359</v>
      </c>
      <c r="Q78" s="14" t="n">
        <f aca="false">Adequacy_low!X75</f>
        <v>0.570595018699031</v>
      </c>
      <c r="R78" s="19" t="n">
        <v>7413.65958831064</v>
      </c>
      <c r="S78" s="18" t="n">
        <f aca="false">Adequacy_central!Q75</f>
        <v>5957.73958106669</v>
      </c>
      <c r="T78" s="18" t="n">
        <f aca="false">Adequacy_central!R75</f>
        <v>4208.8667510499</v>
      </c>
      <c r="U78" s="18" t="n">
        <f aca="false">Adequacy_central!S75</f>
        <v>3479.41733764645</v>
      </c>
      <c r="V78" s="18" t="n">
        <f aca="false">Adequacy_central!T75</f>
        <v>2694.62690714228</v>
      </c>
      <c r="W78" s="18" t="n">
        <f aca="false">Adequacy_central!U75</f>
        <v>4624.22948052137</v>
      </c>
      <c r="X78" s="18" t="n">
        <f aca="false">Adequacy_central!V75</f>
        <v>5382.24248545602</v>
      </c>
      <c r="Y78" s="15" t="n">
        <v>4908.53565719722</v>
      </c>
      <c r="Z78" s="15" t="n">
        <v>3438.34476031388</v>
      </c>
      <c r="AA78" s="12"/>
      <c r="AB78" s="12" t="n">
        <f aca="false">AB74+1</f>
        <v>2033</v>
      </c>
      <c r="AC78" s="13" t="n">
        <f aca="false">R78*'Inflation indexes'!I170*'Inflation indexes'!$D$162/100</f>
        <v>38741.6797003712</v>
      </c>
      <c r="AD78" s="13" t="n">
        <f aca="false">X78*'Inflation indexes'!$D$162/100*'Inflation indexes'!I170</f>
        <v>28126.0707964043</v>
      </c>
      <c r="AE78" s="18" t="n">
        <f aca="false">S78*'Inflation indexes'!$D$162/100*'Inflation indexes'!I170</f>
        <v>31133.4551901789</v>
      </c>
      <c r="AF78" s="18" t="n">
        <f aca="false">T78*'Inflation indexes'!$D$162/100*'Inflation indexes'!I170</f>
        <v>21994.342420013</v>
      </c>
      <c r="AG78" s="18" t="n">
        <f aca="false">U78*'Inflation indexes'!$D$162/100*'Inflation indexes'!I170</f>
        <v>18182.4469323569</v>
      </c>
      <c r="AH78" s="18" t="n">
        <f aca="false">V78*'Inflation indexes'!$D$162/100*'Inflation indexes'!I170</f>
        <v>14081.3550049034</v>
      </c>
      <c r="AI78" s="18" t="n">
        <f aca="false">W78*'Inflation indexes'!$D$162/100*'Inflation indexes'!I170</f>
        <v>24164.9100908066</v>
      </c>
      <c r="AJ78" s="18" t="n">
        <f aca="false">Y78*'Inflation indexes'!$D$162/100*'Inflation indexes'!I170</f>
        <v>25650.6134337251</v>
      </c>
      <c r="AK78" s="18" t="n">
        <f aca="false">AJ78*0.82</f>
        <v>21033.5030156546</v>
      </c>
      <c r="AL78" s="13" t="n">
        <f aca="false">Z78*'Inflation indexes'!$D$162/100*'Inflation indexes'!I170</f>
        <v>17967.8133068805</v>
      </c>
      <c r="AM78" s="18" t="n">
        <f aca="false">Adequacy_central!X75</f>
        <v>0.533685521713012</v>
      </c>
      <c r="AN78" s="9" t="n">
        <f aca="false">AN74+1</f>
        <v>2033</v>
      </c>
      <c r="AO78" s="16" t="n">
        <v>8239.57188403018</v>
      </c>
      <c r="AP78" s="14" t="n">
        <f aca="false">Adequacy_high!Q75</f>
        <v>6246.94359910679</v>
      </c>
      <c r="AQ78" s="14" t="n">
        <f aca="false">Adequacy_high!R75</f>
        <v>4313.20601075244</v>
      </c>
      <c r="AR78" s="14" t="n">
        <f aca="false">Adequacy_high!S75</f>
        <v>3489.29283981318</v>
      </c>
      <c r="AS78" s="14" t="n">
        <f aca="false">Adequacy_high!T75</f>
        <v>2758.58391141983</v>
      </c>
      <c r="AT78" s="14" t="n">
        <f aca="false">Adequacy_high!U75</f>
        <v>4836.75304893105</v>
      </c>
      <c r="AU78" s="14" t="n">
        <f aca="false">Adequacy_high!V75</f>
        <v>5598.13369682933</v>
      </c>
      <c r="AV78" s="9"/>
      <c r="AW78" s="9"/>
      <c r="AX78" s="9" t="n">
        <f aca="false">AX74+1</f>
        <v>2033</v>
      </c>
      <c r="AY78" s="11" t="n">
        <f aca="false">AO78*'Inflation indexes'!$D$162/100*'Inflation indexes'!I170</f>
        <v>43057.66281778</v>
      </c>
      <c r="AZ78" s="11" t="n">
        <f aca="false">AU78*'Inflation indexes'!$D$162/100*'Inflation indexes'!I170</f>
        <v>29254.2569589222</v>
      </c>
      <c r="BA78" s="14" t="n">
        <f aca="false">AP78*'Inflation indexes'!$D$162/100*'Inflation indexes'!I170</f>
        <v>32644.7532611931</v>
      </c>
      <c r="BB78" s="14" t="n">
        <f aca="false">AQ78*'Inflation indexes'!$D$162/100*'Inflation indexes'!I170</f>
        <v>22539.589761278</v>
      </c>
      <c r="BC78" s="14" t="n">
        <f aca="false">AR78*'Inflation indexes'!$D$162/100*'Inflation indexes'!I170</f>
        <v>18234.0535022657</v>
      </c>
      <c r="BD78" s="14" t="n">
        <f aca="false">AS78*'Inflation indexes'!$D$162/100*'Inflation indexes'!I170</f>
        <v>14415.5761469455</v>
      </c>
      <c r="BE78" s="14" t="n">
        <f aca="false">AT78*'Inflation indexes'!$D$162/100*'Inflation indexes'!I170</f>
        <v>25275.4979075293</v>
      </c>
      <c r="BF78" s="14" t="n">
        <f aca="false">Adequacy_high!X75</f>
        <v>0.512877688536049</v>
      </c>
      <c r="BG78" s="14" t="n">
        <f aca="false">Y78*'Inflation indexes'!$D$162/100*'Inflation indexes'!I170</f>
        <v>25650.6134337251</v>
      </c>
      <c r="BH78" s="14" t="n">
        <f aca="false">BG78*0.82</f>
        <v>21033.5030156546</v>
      </c>
      <c r="BI78" s="11" t="n">
        <f aca="false">Z78*'Inflation indexes'!$D$162/100*'Inflation indexes'!I170</f>
        <v>17967.8133068805</v>
      </c>
    </row>
    <row r="79" customFormat="false" ht="15" hidden="false" customHeight="false" outlineLevel="0" collapsed="false">
      <c r="A79" s="0" t="n">
        <f aca="false">A75+1</f>
        <v>2033</v>
      </c>
      <c r="B79" s="16" t="n">
        <v>6524.49293322669</v>
      </c>
      <c r="C79" s="14" t="n">
        <f aca="false">Adequacy_low!Q76</f>
        <v>5835.22778554494</v>
      </c>
      <c r="D79" s="14" t="n">
        <f aca="false">Adequacy_low!R76</f>
        <v>4126.09222607331</v>
      </c>
      <c r="E79" s="14" t="n">
        <f aca="false">Adequacy_low!S76</f>
        <v>3309.69417221973</v>
      </c>
      <c r="F79" s="14" t="n">
        <f aca="false">Adequacy_low!T76</f>
        <v>2645.46405095533</v>
      </c>
      <c r="G79" s="14" t="n">
        <f aca="false">Adequacy_low!U76</f>
        <v>4548.84024453097</v>
      </c>
      <c r="H79" s="14" t="n">
        <f aca="false">Adequacy_low!V76</f>
        <v>5320.08139882842</v>
      </c>
      <c r="I79" s="9" t="n">
        <f aca="false">I75+1</f>
        <v>2033</v>
      </c>
      <c r="J79" s="16" t="n">
        <f aca="false">B79*'Inflation indexes'!$D$162/100*'Inflation indexes'!I171</f>
        <v>34095.1472637015</v>
      </c>
      <c r="K79" s="14" t="n">
        <f aca="false">H79*'Inflation indexes'!$D$162/100*'Inflation indexes'!I171</f>
        <v>27801.2346100018</v>
      </c>
      <c r="L79" s="14" t="n">
        <f aca="false">C79*'Inflation indexes'!$D$162/100*'Inflation indexes'!I171</f>
        <v>30493.2433373033</v>
      </c>
      <c r="M79" s="14" t="n">
        <f aca="false">D79*'Inflation indexes'!$D$162/100*'Inflation indexes'!I171</f>
        <v>21561.7862585392</v>
      </c>
      <c r="N79" s="14" t="n">
        <f aca="false">E79*'Inflation indexes'!$D$162/100*'Inflation indexes'!I171</f>
        <v>17295.5218672969</v>
      </c>
      <c r="O79" s="14" t="n">
        <f aca="false">F79*'Inflation indexes'!$D$162/100*'Inflation indexes'!I171</f>
        <v>13824.4438795864</v>
      </c>
      <c r="P79" s="14" t="n">
        <f aca="false">G79*'Inflation indexes'!$D$162/100*'Inflation indexes'!I171</f>
        <v>23770.947352323</v>
      </c>
      <c r="Q79" s="14" t="n">
        <f aca="false">Adequacy_low!X76</f>
        <v>0.57066462652506</v>
      </c>
      <c r="R79" s="19" t="n">
        <v>7424.74545065635</v>
      </c>
      <c r="S79" s="18" t="n">
        <f aca="false">Adequacy_central!Q76</f>
        <v>5963.89025023061</v>
      </c>
      <c r="T79" s="18" t="n">
        <f aca="false">Adequacy_central!R76</f>
        <v>4210.11634612734</v>
      </c>
      <c r="U79" s="18" t="n">
        <f aca="false">Adequacy_central!S76</f>
        <v>3484.69100153775</v>
      </c>
      <c r="V79" s="18" t="n">
        <f aca="false">Adequacy_central!T76</f>
        <v>2692.55416925183</v>
      </c>
      <c r="W79" s="18" t="n">
        <f aca="false">Adequacy_central!U76</f>
        <v>4623.59100776717</v>
      </c>
      <c r="X79" s="18" t="n">
        <f aca="false">Adequacy_central!V76</f>
        <v>5388.72035652965</v>
      </c>
      <c r="Y79" s="15" t="n">
        <v>4926.34187077974</v>
      </c>
      <c r="Z79" s="15" t="n">
        <v>3442.11399070901</v>
      </c>
      <c r="AA79" s="12"/>
      <c r="AB79" s="12" t="n">
        <f aca="false">AB75+1</f>
        <v>2033</v>
      </c>
      <c r="AC79" s="13" t="n">
        <f aca="false">R79*'Inflation indexes'!I171*'Inflation indexes'!$D$162/100</f>
        <v>38799.6112688609</v>
      </c>
      <c r="AD79" s="13" t="n">
        <f aca="false">X79*'Inflation indexes'!$D$162/100*'Inflation indexes'!I171</f>
        <v>28159.9223110693</v>
      </c>
      <c r="AE79" s="18" t="n">
        <f aca="false">S79*'Inflation indexes'!$D$162/100*'Inflation indexes'!I171</f>
        <v>31165.5968405815</v>
      </c>
      <c r="AF79" s="18" t="n">
        <f aca="false">T79*'Inflation indexes'!$D$162/100*'Inflation indexes'!I171</f>
        <v>22000.8724490316</v>
      </c>
      <c r="AG79" s="18" t="n">
        <f aca="false">U79*'Inflation indexes'!$D$162/100*'Inflation indexes'!I171</f>
        <v>18210.0056022541</v>
      </c>
      <c r="AH79" s="18" t="n">
        <f aca="false">V79*'Inflation indexes'!$D$162/100*'Inflation indexes'!I171</f>
        <v>14070.5234652976</v>
      </c>
      <c r="AI79" s="18" t="n">
        <f aca="false">W79*'Inflation indexes'!$D$162/100*'Inflation indexes'!I171</f>
        <v>24161.5736135047</v>
      </c>
      <c r="AJ79" s="18" t="n">
        <f aca="false">Y79*'Inflation indexes'!$D$162/100*'Inflation indexes'!I171</f>
        <v>25743.6636493538</v>
      </c>
      <c r="AK79" s="18" t="n">
        <f aca="false">AJ79*0.82</f>
        <v>21109.8041924701</v>
      </c>
      <c r="AL79" s="13" t="n">
        <f aca="false">Z79*'Inflation indexes'!$D$162/100*'Inflation indexes'!I171</f>
        <v>17987.510234551</v>
      </c>
      <c r="AM79" s="18" t="n">
        <f aca="false">Adequacy_central!X76</f>
        <v>0.534161789906007</v>
      </c>
      <c r="AN79" s="9" t="n">
        <f aca="false">AN75+1</f>
        <v>2033</v>
      </c>
      <c r="AO79" s="16" t="n">
        <v>8314.23955941067</v>
      </c>
      <c r="AP79" s="14" t="n">
        <f aca="false">Adequacy_high!Q76</f>
        <v>6266.80891110748</v>
      </c>
      <c r="AQ79" s="14" t="n">
        <f aca="false">Adequacy_high!R76</f>
        <v>4319.00330619944</v>
      </c>
      <c r="AR79" s="14" t="n">
        <f aca="false">Adequacy_high!S76</f>
        <v>3489.90671998451</v>
      </c>
      <c r="AS79" s="14" t="n">
        <f aca="false">Adequacy_high!T76</f>
        <v>2761.4538877473</v>
      </c>
      <c r="AT79" s="14" t="n">
        <f aca="false">Adequacy_high!U76</f>
        <v>4838.32464838112</v>
      </c>
      <c r="AU79" s="14" t="n">
        <f aca="false">Adequacy_high!V76</f>
        <v>5612.50337011707</v>
      </c>
      <c r="AV79" s="9"/>
      <c r="AW79" s="9"/>
      <c r="AX79" s="9" t="n">
        <f aca="false">AX75+1</f>
        <v>2033</v>
      </c>
      <c r="AY79" s="11" t="n">
        <f aca="false">AO79*'Inflation indexes'!$D$162/100*'Inflation indexes'!I171</f>
        <v>43447.8548854227</v>
      </c>
      <c r="AZ79" s="11" t="n">
        <f aca="false">AU79*'Inflation indexes'!$D$162/100*'Inflation indexes'!I171</f>
        <v>29329.3487908685</v>
      </c>
      <c r="BA79" s="14" t="n">
        <f aca="false">AP79*'Inflation indexes'!$D$162/100*'Inflation indexes'!I171</f>
        <v>32748.5637404188</v>
      </c>
      <c r="BB79" s="14" t="n">
        <f aca="false">AQ79*'Inflation indexes'!$D$162/100*'Inflation indexes'!I171</f>
        <v>22569.8847809859</v>
      </c>
      <c r="BC79" s="14" t="n">
        <f aca="false">AR79*'Inflation indexes'!$D$162/100*'Inflation indexes'!I171</f>
        <v>18237.2614657132</v>
      </c>
      <c r="BD79" s="14" t="n">
        <f aca="false">AS79*'Inflation indexes'!$D$162/100*'Inflation indexes'!I171</f>
        <v>14430.5738282258</v>
      </c>
      <c r="BE79" s="14" t="n">
        <f aca="false">AT79*'Inflation indexes'!$D$162/100*'Inflation indexes'!I171</f>
        <v>25283.7106399575</v>
      </c>
      <c r="BF79" s="14" t="n">
        <f aca="false">Adequacy_high!X76</f>
        <v>0.516696290792103</v>
      </c>
      <c r="BG79" s="14" t="n">
        <f aca="false">Y79*'Inflation indexes'!$D$162/100*'Inflation indexes'!I171</f>
        <v>25743.6636493538</v>
      </c>
      <c r="BH79" s="14" t="n">
        <f aca="false">BG79*0.82</f>
        <v>21109.8041924701</v>
      </c>
      <c r="BI79" s="11" t="n">
        <f aca="false">Z79*'Inflation indexes'!$D$162/100*'Inflation indexes'!I171</f>
        <v>17987.510234551</v>
      </c>
    </row>
    <row r="80" customFormat="false" ht="15" hidden="false" customHeight="false" outlineLevel="0" collapsed="false">
      <c r="A80" s="0" t="n">
        <f aca="false">A76+1</f>
        <v>2033</v>
      </c>
      <c r="B80" s="16" t="n">
        <v>6527.17798018268</v>
      </c>
      <c r="C80" s="14" t="n">
        <f aca="false">Adequacy_low!Q77</f>
        <v>5842.03259070389</v>
      </c>
      <c r="D80" s="14" t="n">
        <f aca="false">Adequacy_low!R77</f>
        <v>4149.27990174677</v>
      </c>
      <c r="E80" s="14" t="n">
        <f aca="false">Adequacy_low!S77</f>
        <v>3312.42555925967</v>
      </c>
      <c r="F80" s="14" t="n">
        <f aca="false">Adequacy_low!T77</f>
        <v>2648.11756494903</v>
      </c>
      <c r="G80" s="14" t="n">
        <f aca="false">Adequacy_low!U77</f>
        <v>4541.3868403981</v>
      </c>
      <c r="H80" s="14" t="n">
        <f aca="false">Adequacy_low!V77</f>
        <v>5320.21562331936</v>
      </c>
      <c r="I80" s="9" t="n">
        <f aca="false">I76+1</f>
        <v>2033</v>
      </c>
      <c r="J80" s="16" t="n">
        <f aca="false">B80*'Inflation indexes'!$D$162/100*'Inflation indexes'!I172</f>
        <v>34109.1785566021</v>
      </c>
      <c r="K80" s="14" t="n">
        <f aca="false">H80*'Inflation indexes'!$D$162/100*'Inflation indexes'!I172</f>
        <v>27801.9360290748</v>
      </c>
      <c r="L80" s="14" t="n">
        <f aca="false">C80*'Inflation indexes'!$D$162/100*'Inflation indexes'!I172</f>
        <v>30528.8033166564</v>
      </c>
      <c r="M80" s="14" t="n">
        <f aca="false">D80*'Inflation indexes'!$D$162/100*'Inflation indexes'!I172</f>
        <v>21682.9584668442</v>
      </c>
      <c r="N80" s="14" t="n">
        <f aca="false">E80*'Inflation indexes'!$D$162/100*'Inflation indexes'!I172</f>
        <v>17309.7953203168</v>
      </c>
      <c r="O80" s="14" t="n">
        <f aca="false">F80*'Inflation indexes'!$D$162/100*'Inflation indexes'!I172</f>
        <v>13838.3103901807</v>
      </c>
      <c r="P80" s="14" t="n">
        <f aca="false">G80*'Inflation indexes'!$D$162/100*'Inflation indexes'!I172</f>
        <v>23731.9979789193</v>
      </c>
      <c r="Q80" s="14" t="n">
        <f aca="false">Adequacy_low!X77</f>
        <v>0.56918401867678</v>
      </c>
      <c r="R80" s="19" t="n">
        <v>7458.4542363757</v>
      </c>
      <c r="S80" s="18" t="n">
        <f aca="false">Adequacy_central!Q77</f>
        <v>5985.9326457571</v>
      </c>
      <c r="T80" s="18" t="n">
        <f aca="false">Adequacy_central!R77</f>
        <v>4219.62196147587</v>
      </c>
      <c r="U80" s="18" t="n">
        <f aca="false">Adequacy_central!S77</f>
        <v>3491.45100366652</v>
      </c>
      <c r="V80" s="18" t="n">
        <f aca="false">Adequacy_central!T77</f>
        <v>2695.16035044059</v>
      </c>
      <c r="W80" s="18" t="n">
        <f aca="false">Adequacy_central!U77</f>
        <v>4626.67600971798</v>
      </c>
      <c r="X80" s="18" t="n">
        <f aca="false">Adequacy_central!V77</f>
        <v>5393.83454046429</v>
      </c>
      <c r="Y80" s="15" t="n">
        <v>4944.14808436226</v>
      </c>
      <c r="Z80" s="15" t="n">
        <v>3445.87361496959</v>
      </c>
      <c r="AA80" s="12"/>
      <c r="AB80" s="12" t="n">
        <f aca="false">AB76+1</f>
        <v>2033</v>
      </c>
      <c r="AC80" s="13" t="n">
        <f aca="false">R80*'Inflation indexes'!I172*'Inflation indexes'!$D$162/100</f>
        <v>38975.7638105135</v>
      </c>
      <c r="AD80" s="13" t="n">
        <f aca="false">X80*'Inflation indexes'!$D$162/100*'Inflation indexes'!I172</f>
        <v>28186.6475840016</v>
      </c>
      <c r="AE80" s="18" t="n">
        <f aca="false">S80*'Inflation indexes'!$D$162/100*'Inflation indexes'!I172</f>
        <v>31280.7841400716</v>
      </c>
      <c r="AF80" s="18" t="n">
        <f aca="false">T80*'Inflation indexes'!$D$162/100*'Inflation indexes'!I172</f>
        <v>22050.5460954678</v>
      </c>
      <c r="AG80" s="18" t="n">
        <f aca="false">U80*'Inflation indexes'!$D$162/100*'Inflation indexes'!I172</f>
        <v>18245.3314536945</v>
      </c>
      <c r="AH80" s="18" t="n">
        <f aca="false">V80*'Inflation indexes'!$D$162/100*'Inflation indexes'!I172</f>
        <v>14084.1426280948</v>
      </c>
      <c r="AI80" s="18" t="n">
        <f aca="false">W80*'Inflation indexes'!$D$162/100*'Inflation indexes'!I172</f>
        <v>24177.6949576303</v>
      </c>
      <c r="AJ80" s="18" t="n">
        <f aca="false">Y80*'Inflation indexes'!$D$162/100*'Inflation indexes'!I172</f>
        <v>25836.7138649826</v>
      </c>
      <c r="AK80" s="18" t="n">
        <f aca="false">AJ80*0.82</f>
        <v>21186.1053692857</v>
      </c>
      <c r="AL80" s="13" t="n">
        <f aca="false">Z80*'Inflation indexes'!$D$162/100*'Inflation indexes'!I172</f>
        <v>18007.1569632903</v>
      </c>
      <c r="AM80" s="18" t="n">
        <f aca="false">Adequacy_central!X77</f>
        <v>0.533119642093383</v>
      </c>
      <c r="AN80" s="9" t="n">
        <f aca="false">AN76+1</f>
        <v>2033</v>
      </c>
      <c r="AO80" s="16" t="n">
        <v>8350.59726862695</v>
      </c>
      <c r="AP80" s="14" t="n">
        <f aca="false">Adequacy_high!Q77</f>
        <v>6273.008680363</v>
      </c>
      <c r="AQ80" s="14" t="n">
        <f aca="false">Adequacy_high!R77</f>
        <v>4329.09805948465</v>
      </c>
      <c r="AR80" s="14" t="n">
        <f aca="false">Adequacy_high!S77</f>
        <v>3495.02321952199</v>
      </c>
      <c r="AS80" s="14" t="n">
        <f aca="false">Adequacy_high!T77</f>
        <v>2763.93280474029</v>
      </c>
      <c r="AT80" s="14" t="n">
        <f aca="false">Adequacy_high!U77</f>
        <v>4833.34557763626</v>
      </c>
      <c r="AU80" s="14" t="n">
        <f aca="false">Adequacy_high!V77</f>
        <v>5613.13649903878</v>
      </c>
      <c r="AV80" s="9"/>
      <c r="AW80" s="9"/>
      <c r="AX80" s="9" t="n">
        <f aca="false">AX76+1</f>
        <v>2033</v>
      </c>
      <c r="AY80" s="11" t="n">
        <f aca="false">AO80*'Inflation indexes'!$D$162/100*'Inflation indexes'!I172</f>
        <v>43637.8499490371</v>
      </c>
      <c r="AZ80" s="11" t="n">
        <f aca="false">AU80*'Inflation indexes'!$D$162/100*'Inflation indexes'!I172</f>
        <v>29332.6573428194</v>
      </c>
      <c r="BA80" s="14" t="n">
        <f aca="false">AP80*'Inflation indexes'!$D$162/100*'Inflation indexes'!I172</f>
        <v>32780.9619739569</v>
      </c>
      <c r="BB80" s="14" t="n">
        <f aca="false">AQ80*'Inflation indexes'!$D$162/100*'Inflation indexes'!I172</f>
        <v>22622.6370949776</v>
      </c>
      <c r="BC80" s="14" t="n">
        <f aca="false">AR80*'Inflation indexes'!$D$162/100*'Inflation indexes'!I172</f>
        <v>18263.9988393283</v>
      </c>
      <c r="BD80" s="14" t="n">
        <f aca="false">AS80*'Inflation indexes'!$D$162/100*'Inflation indexes'!I172</f>
        <v>14443.527944476</v>
      </c>
      <c r="BE80" s="14" t="n">
        <f aca="false">AT80*'Inflation indexes'!$D$162/100*'Inflation indexes'!I172</f>
        <v>25257.6914301859</v>
      </c>
      <c r="BF80" s="14" t="n">
        <f aca="false">Adequacy_high!X77</f>
        <v>0.514806724174697</v>
      </c>
      <c r="BG80" s="14" t="n">
        <f aca="false">Y80*'Inflation indexes'!$D$162/100*'Inflation indexes'!I172</f>
        <v>25836.7138649826</v>
      </c>
      <c r="BH80" s="14" t="n">
        <f aca="false">BG80*0.82</f>
        <v>21186.1053692857</v>
      </c>
      <c r="BI80" s="11" t="n">
        <f aca="false">Z80*'Inflation indexes'!$D$162/100*'Inflation indexes'!I172</f>
        <v>18007.1569632903</v>
      </c>
    </row>
    <row r="81" customFormat="false" ht="15" hidden="false" customHeight="false" outlineLevel="0" collapsed="false">
      <c r="A81" s="0" t="n">
        <f aca="false">A77+1</f>
        <v>2034</v>
      </c>
      <c r="B81" s="16" t="n">
        <v>6543.02227148532</v>
      </c>
      <c r="C81" s="14" t="n">
        <f aca="false">Adequacy_low!Q78</f>
        <v>5840.10551738861</v>
      </c>
      <c r="D81" s="14" t="n">
        <f aca="false">Adequacy_low!R78</f>
        <v>4154.72759536089</v>
      </c>
      <c r="E81" s="14" t="n">
        <f aca="false">Adequacy_low!S78</f>
        <v>3314.68330182802</v>
      </c>
      <c r="F81" s="14" t="n">
        <f aca="false">Adequacy_low!T78</f>
        <v>2650.41352154817</v>
      </c>
      <c r="G81" s="14" t="n">
        <f aca="false">Adequacy_low!U78</f>
        <v>4549.95490333585</v>
      </c>
      <c r="H81" s="14" t="n">
        <f aca="false">Adequacy_low!V78</f>
        <v>5327.16720158464</v>
      </c>
      <c r="I81" s="9" t="n">
        <f aca="false">I77+1</f>
        <v>2034</v>
      </c>
      <c r="J81" s="16" t="n">
        <f aca="false">B81*'Inflation indexes'!$D$162/100*'Inflation indexes'!I173</f>
        <v>34191.9763235368</v>
      </c>
      <c r="K81" s="14" t="n">
        <f aca="false">H81*'Inflation indexes'!$D$162/100*'Inflation indexes'!I173</f>
        <v>27838.2630030014</v>
      </c>
      <c r="L81" s="14" t="n">
        <f aca="false">C81*'Inflation indexes'!$D$162/100*'Inflation indexes'!I173</f>
        <v>30518.7329787551</v>
      </c>
      <c r="M81" s="14" t="n">
        <f aca="false">D81*'Inflation indexes'!$D$162/100*'Inflation indexes'!I173</f>
        <v>21711.4265666524</v>
      </c>
      <c r="N81" s="14" t="n">
        <f aca="false">E81*'Inflation indexes'!$D$162/100*'Inflation indexes'!I173</f>
        <v>17321.5936418322</v>
      </c>
      <c r="O81" s="14" t="n">
        <f aca="false">F81*'Inflation indexes'!$D$162/100*'Inflation indexes'!I173</f>
        <v>13850.3084073692</v>
      </c>
      <c r="P81" s="14" t="n">
        <f aca="false">G81*'Inflation indexes'!$D$162/100*'Inflation indexes'!I173</f>
        <v>23776.7722427</v>
      </c>
      <c r="Q81" s="14" t="n">
        <f aca="false">Adequacy_low!X78</f>
        <v>0.566137894942781</v>
      </c>
      <c r="R81" s="17" t="n">
        <v>7504.38999947799</v>
      </c>
      <c r="S81" s="18" t="n">
        <f aca="false">Adequacy_central!Q78</f>
        <v>6003.15206499795</v>
      </c>
      <c r="T81" s="18" t="n">
        <f aca="false">Adequacy_central!R78</f>
        <v>4239.21753863234</v>
      </c>
      <c r="U81" s="18" t="n">
        <f aca="false">Adequacy_central!S78</f>
        <v>3498.62560279935</v>
      </c>
      <c r="V81" s="18" t="n">
        <f aca="false">Adequacy_central!T78</f>
        <v>2697.70323908371</v>
      </c>
      <c r="W81" s="18" t="n">
        <f aca="false">Adequacy_central!U78</f>
        <v>4632.64682281358</v>
      </c>
      <c r="X81" s="18" t="n">
        <f aca="false">Adequacy_central!V78</f>
        <v>5407.40950044111</v>
      </c>
      <c r="Y81" s="15" t="n">
        <v>4961.95429794479</v>
      </c>
      <c r="Z81" s="15" t="n">
        <v>3449.62369233594</v>
      </c>
      <c r="AA81" s="12"/>
      <c r="AB81" s="12" t="n">
        <f aca="false">AB77+1</f>
        <v>2034</v>
      </c>
      <c r="AC81" s="13" t="n">
        <f aca="false">R81*'Inflation indexes'!I173*'Inflation indexes'!$D$162/100</f>
        <v>39215.81106379</v>
      </c>
      <c r="AD81" s="13" t="n">
        <f aca="false">X81*'Inflation indexes'!$D$162/100*'Inflation indexes'!I173</f>
        <v>28257.5864698653</v>
      </c>
      <c r="AE81" s="18" t="n">
        <f aca="false">S81*'Inflation indexes'!$D$162/100*'Inflation indexes'!I173</f>
        <v>31370.7679351068</v>
      </c>
      <c r="AF81" s="18" t="n">
        <f aca="false">T81*'Inflation indexes'!$D$162/100*'Inflation indexes'!I173</f>
        <v>22152.947016996</v>
      </c>
      <c r="AG81" s="18" t="n">
        <f aca="false">U81*'Inflation indexes'!$D$162/100*'Inflation indexes'!I173</f>
        <v>18282.8238713422</v>
      </c>
      <c r="AH81" s="18" t="n">
        <f aca="false">V81*'Inflation indexes'!$D$162/100*'Inflation indexes'!I173</f>
        <v>14097.4310420221</v>
      </c>
      <c r="AI81" s="18" t="n">
        <f aca="false">W81*'Inflation indexes'!$D$162/100*'Inflation indexes'!I173</f>
        <v>24208.8967312949</v>
      </c>
      <c r="AJ81" s="18" t="n">
        <f aca="false">Y81*'Inflation indexes'!$D$162/100*'Inflation indexes'!I173</f>
        <v>25929.7640806114</v>
      </c>
      <c r="AK81" s="18" t="n">
        <f aca="false">AJ81*0.82</f>
        <v>21262.4065461013</v>
      </c>
      <c r="AL81" s="13" t="n">
        <f aca="false">Z81*'Inflation indexes'!$D$162/100*'Inflation indexes'!I173</f>
        <v>18026.7538026715</v>
      </c>
      <c r="AM81" s="18" t="n">
        <f aca="false">Adequacy_central!X78</f>
        <v>0.530703180442115</v>
      </c>
      <c r="AN81" s="9" t="n">
        <f aca="false">AN77+1</f>
        <v>2034</v>
      </c>
      <c r="AO81" s="16" t="n">
        <v>8380.46047228346</v>
      </c>
      <c r="AP81" s="14" t="n">
        <f aca="false">Adequacy_high!Q78</f>
        <v>6295.13309211506</v>
      </c>
      <c r="AQ81" s="14" t="n">
        <f aca="false">Adequacy_high!R78</f>
        <v>4344.04046673755</v>
      </c>
      <c r="AR81" s="14" t="n">
        <f aca="false">Adequacy_high!S78</f>
        <v>3499.29260506968</v>
      </c>
      <c r="AS81" s="14" t="n">
        <f aca="false">Adequacy_high!T78</f>
        <v>2766.63203236574</v>
      </c>
      <c r="AT81" s="14" t="n">
        <f aca="false">Adequacy_high!U78</f>
        <v>4841.41320557166</v>
      </c>
      <c r="AU81" s="14" t="n">
        <f aca="false">Adequacy_high!V78</f>
        <v>5620.03751859334</v>
      </c>
      <c r="AV81" s="9"/>
      <c r="AW81" s="9"/>
      <c r="AX81" s="9" t="n">
        <f aca="false">AX77+1</f>
        <v>2034</v>
      </c>
      <c r="AY81" s="11" t="n">
        <f aca="false">AO81*'Inflation indexes'!$D$162/100*'Inflation indexes'!I173</f>
        <v>43793.9065708857</v>
      </c>
      <c r="AZ81" s="11" t="n">
        <f aca="false">AU81*'Inflation indexes'!$D$162/100*'Inflation indexes'!I173</f>
        <v>29368.7201112813</v>
      </c>
      <c r="BA81" s="14" t="n">
        <f aca="false">AP81*'Inflation indexes'!$D$162/100*'Inflation indexes'!I173</f>
        <v>32896.577866951</v>
      </c>
      <c r="BB81" s="14" t="n">
        <f aca="false">AQ81*'Inflation indexes'!$D$162/100*'Inflation indexes'!I173</f>
        <v>22700.7218719826</v>
      </c>
      <c r="BC81" s="14" t="n">
        <f aca="false">AR81*'Inflation indexes'!$D$162/100*'Inflation indexes'!I173</f>
        <v>18286.3094357937</v>
      </c>
      <c r="BD81" s="14" t="n">
        <f aca="false">AS81*'Inflation indexes'!$D$162/100*'Inflation indexes'!I173</f>
        <v>14457.6333415283</v>
      </c>
      <c r="BE81" s="14" t="n">
        <f aca="false">AT81*'Inflation indexes'!$D$162/100*'Inflation indexes'!I173</f>
        <v>25299.8505627563</v>
      </c>
      <c r="BF81" s="14" t="n">
        <f aca="false">Adequacy_high!X78</f>
        <v>0.512597789245173</v>
      </c>
      <c r="BG81" s="14" t="n">
        <f aca="false">Y81*'Inflation indexes'!$D$162/100*'Inflation indexes'!I173</f>
        <v>25929.7640806114</v>
      </c>
      <c r="BH81" s="14" t="n">
        <f aca="false">BG81*0.82</f>
        <v>21262.4065461013</v>
      </c>
      <c r="BI81" s="11" t="n">
        <f aca="false">Z81*'Inflation indexes'!$D$162/100*'Inflation indexes'!I173</f>
        <v>18026.7538026715</v>
      </c>
    </row>
    <row r="82" customFormat="false" ht="15" hidden="false" customHeight="false" outlineLevel="0" collapsed="false">
      <c r="A82" s="0" t="n">
        <f aca="false">A78+1</f>
        <v>2034</v>
      </c>
      <c r="B82" s="16" t="n">
        <v>6542.59340403551</v>
      </c>
      <c r="C82" s="14" t="n">
        <f aca="false">Adequacy_low!Q79</f>
        <v>5861.01471529283</v>
      </c>
      <c r="D82" s="14" t="n">
        <f aca="false">Adequacy_low!R79</f>
        <v>4151.589795821</v>
      </c>
      <c r="E82" s="14" t="n">
        <f aca="false">Adequacy_low!S79</f>
        <v>3315.51358648005</v>
      </c>
      <c r="F82" s="14" t="n">
        <f aca="false">Adequacy_low!T79</f>
        <v>2652.13080530813</v>
      </c>
      <c r="G82" s="14" t="n">
        <f aca="false">Adequacy_low!U79</f>
        <v>4552.74370790671</v>
      </c>
      <c r="H82" s="14" t="n">
        <f aca="false">Adequacy_low!V79</f>
        <v>5327.26434251657</v>
      </c>
      <c r="I82" s="9" t="n">
        <f aca="false">I78+1</f>
        <v>2034</v>
      </c>
      <c r="J82" s="16" t="n">
        <f aca="false">B82*'Inflation indexes'!$D$162/100*'Inflation indexes'!I174</f>
        <v>34189.7351840326</v>
      </c>
      <c r="K82" s="14" t="n">
        <f aca="false">H82*'Inflation indexes'!$D$162/100*'Inflation indexes'!I174</f>
        <v>27838.7706339259</v>
      </c>
      <c r="L82" s="14" t="n">
        <f aca="false">C82*'Inflation indexes'!$D$162/100*'Inflation indexes'!I174</f>
        <v>30627.9985092732</v>
      </c>
      <c r="M82" s="14" t="n">
        <f aca="false">D82*'Inflation indexes'!$D$162/100*'Inflation indexes'!I174</f>
        <v>21695.0293173195</v>
      </c>
      <c r="N82" s="14" t="n">
        <f aca="false">E82*'Inflation indexes'!$D$162/100*'Inflation indexes'!I174</f>
        <v>17325.9324736421</v>
      </c>
      <c r="O82" s="14" t="n">
        <f aca="false">F82*'Inflation indexes'!$D$162/100*'Inflation indexes'!I174</f>
        <v>13859.2824446298</v>
      </c>
      <c r="P82" s="14" t="n">
        <f aca="false">G82*'Inflation indexes'!$D$162/100*'Inflation indexes'!I174</f>
        <v>23791.3457434312</v>
      </c>
      <c r="Q82" s="14" t="n">
        <f aca="false">Adequacy_low!X79</f>
        <v>0.566963463502314</v>
      </c>
      <c r="R82" s="19" t="n">
        <v>7495.42905414746</v>
      </c>
      <c r="S82" s="18" t="n">
        <f aca="false">Adequacy_central!Q79</f>
        <v>6018.55925245123</v>
      </c>
      <c r="T82" s="18" t="n">
        <f aca="false">Adequacy_central!R79</f>
        <v>4235.42372677448</v>
      </c>
      <c r="U82" s="18" t="n">
        <f aca="false">Adequacy_central!S79</f>
        <v>3497.89410980217</v>
      </c>
      <c r="V82" s="18" t="n">
        <f aca="false">Adequacy_central!T79</f>
        <v>2699.52211531427</v>
      </c>
      <c r="W82" s="18" t="n">
        <f aca="false">Adequacy_central!U79</f>
        <v>4633.16175448642</v>
      </c>
      <c r="X82" s="18" t="n">
        <f aca="false">Adequacy_central!V79</f>
        <v>5413.13763848495</v>
      </c>
      <c r="Y82" s="15" t="n">
        <v>4979.76051152731</v>
      </c>
      <c r="Z82" s="15" t="n">
        <v>3453.36428147021</v>
      </c>
      <c r="AA82" s="12"/>
      <c r="AB82" s="12" t="n">
        <f aca="false">AB78+1</f>
        <v>2034</v>
      </c>
      <c r="AC82" s="13" t="n">
        <f aca="false">R82*'Inflation indexes'!I174*'Inflation indexes'!$D$162/100</f>
        <v>39168.9837081942</v>
      </c>
      <c r="AD82" s="13" t="n">
        <f aca="false">X82*'Inflation indexes'!$D$162/100*'Inflation indexes'!I174</f>
        <v>28287.5200926235</v>
      </c>
      <c r="AE82" s="18" t="n">
        <f aca="false">S82*'Inflation indexes'!$D$162/100*'Inflation indexes'!I174</f>
        <v>31451.2815214522</v>
      </c>
      <c r="AF82" s="18" t="n">
        <f aca="false">T82*'Inflation indexes'!$D$162/100*'Inflation indexes'!I174</f>
        <v>22133.1216335818</v>
      </c>
      <c r="AG82" s="18" t="n">
        <f aca="false">U82*'Inflation indexes'!$D$162/100*'Inflation indexes'!I174</f>
        <v>18279.001296666</v>
      </c>
      <c r="AH82" s="18" t="n">
        <f aca="false">V82*'Inflation indexes'!$D$162/100*'Inflation indexes'!I174</f>
        <v>14106.9359726841</v>
      </c>
      <c r="AI82" s="18" t="n">
        <f aca="false">W82*'Inflation indexes'!$D$162/100*'Inflation indexes'!I174</f>
        <v>24211.5876179884</v>
      </c>
      <c r="AJ82" s="18" t="n">
        <f aca="false">Y82*'Inflation indexes'!$D$162/100*'Inflation indexes'!I174</f>
        <v>26022.8142962401</v>
      </c>
      <c r="AK82" s="18" t="n">
        <f aca="false">AJ82*0.82</f>
        <v>21338.7077229169</v>
      </c>
      <c r="AL82" s="13" t="n">
        <f aca="false">Z82*'Inflation indexes'!$D$162/100*'Inflation indexes'!I174</f>
        <v>18046.3010592462</v>
      </c>
      <c r="AM82" s="18" t="n">
        <f aca="false">Adequacy_central!X79</f>
        <v>0.532631883776986</v>
      </c>
      <c r="AN82" s="9" t="n">
        <f aca="false">AN78+1</f>
        <v>2034</v>
      </c>
      <c r="AO82" s="16" t="n">
        <v>8425.98191150805</v>
      </c>
      <c r="AP82" s="14" t="n">
        <f aca="false">Adequacy_high!Q79</f>
        <v>6303.45940835892</v>
      </c>
      <c r="AQ82" s="14" t="n">
        <f aca="false">Adequacy_high!R79</f>
        <v>4366.88523350173</v>
      </c>
      <c r="AR82" s="14" t="n">
        <f aca="false">Adequacy_high!S79</f>
        <v>3504.08041873068</v>
      </c>
      <c r="AS82" s="14" t="n">
        <f aca="false">Adequacy_high!T79</f>
        <v>2768.55922096114</v>
      </c>
      <c r="AT82" s="14" t="n">
        <f aca="false">Adequacy_high!U79</f>
        <v>4846.10590904619</v>
      </c>
      <c r="AU82" s="14" t="n">
        <f aca="false">Adequacy_high!V79</f>
        <v>5630.74195010996</v>
      </c>
      <c r="AV82" s="9"/>
      <c r="AW82" s="9"/>
      <c r="AX82" s="9" t="n">
        <f aca="false">AX78+1</f>
        <v>2034</v>
      </c>
      <c r="AY82" s="11" t="n">
        <f aca="false">AO82*'Inflation indexes'!$D$162/100*'Inflation indexes'!I174</f>
        <v>44031.7886852358</v>
      </c>
      <c r="AZ82" s="11" t="n">
        <f aca="false">AU82*'Inflation indexes'!$D$162/100*'Inflation indexes'!I174</f>
        <v>29424.6584305758</v>
      </c>
      <c r="BA82" s="14" t="n">
        <f aca="false">AP82*'Inflation indexes'!$D$162/100*'Inflation indexes'!I174</f>
        <v>32940.0888311599</v>
      </c>
      <c r="BB82" s="14" t="n">
        <f aca="false">AQ82*'Inflation indexes'!$D$162/100*'Inflation indexes'!I174</f>
        <v>22820.102135706</v>
      </c>
      <c r="BC82" s="14" t="n">
        <f aca="false">AR82*'Inflation indexes'!$D$162/100*'Inflation indexes'!I174</f>
        <v>18311.3291903575</v>
      </c>
      <c r="BD82" s="14" t="n">
        <f aca="false">AS82*'Inflation indexes'!$D$162/100*'Inflation indexes'!I174</f>
        <v>14467.7042818507</v>
      </c>
      <c r="BE82" s="14" t="n">
        <f aca="false">AT82*'Inflation indexes'!$D$162/100*'Inflation indexes'!I174</f>
        <v>25324.3732984948</v>
      </c>
      <c r="BF82" s="14" t="n">
        <f aca="false">Adequacy_high!X79</f>
        <v>0.512069095941818</v>
      </c>
      <c r="BG82" s="14" t="n">
        <f aca="false">Y82*'Inflation indexes'!$D$162/100*'Inflation indexes'!I174</f>
        <v>26022.8142962401</v>
      </c>
      <c r="BH82" s="14" t="n">
        <f aca="false">BG82*0.82</f>
        <v>21338.7077229169</v>
      </c>
      <c r="BI82" s="11" t="n">
        <f aca="false">Z82*'Inflation indexes'!$D$162/100*'Inflation indexes'!I174</f>
        <v>18046.3010592462</v>
      </c>
    </row>
    <row r="83" customFormat="false" ht="15" hidden="false" customHeight="false" outlineLevel="0" collapsed="false">
      <c r="A83" s="0" t="n">
        <f aca="false">A79+1</f>
        <v>2034</v>
      </c>
      <c r="B83" s="16" t="n">
        <v>6524.21756450593</v>
      </c>
      <c r="C83" s="14" t="n">
        <f aca="false">Adequacy_low!Q80</f>
        <v>5860.31142615783</v>
      </c>
      <c r="D83" s="14" t="n">
        <f aca="false">Adequacy_low!R80</f>
        <v>4144.35145481532</v>
      </c>
      <c r="E83" s="14" t="n">
        <f aca="false">Adequacy_low!S80</f>
        <v>3316.01458463701</v>
      </c>
      <c r="F83" s="14" t="n">
        <f aca="false">Adequacy_low!T80</f>
        <v>2657.0190350865</v>
      </c>
      <c r="G83" s="14" t="n">
        <f aca="false">Adequacy_low!U80</f>
        <v>4555.33890885751</v>
      </c>
      <c r="H83" s="14" t="n">
        <f aca="false">Adequacy_low!V80</f>
        <v>5323.37605746698</v>
      </c>
      <c r="I83" s="9" t="n">
        <f aca="false">I79+1</f>
        <v>2034</v>
      </c>
      <c r="J83" s="16" t="n">
        <f aca="false">B83*'Inflation indexes'!$D$162/100*'Inflation indexes'!I175</f>
        <v>34093.7082649651</v>
      </c>
      <c r="K83" s="14" t="n">
        <f aca="false">H83*'Inflation indexes'!$D$162/100*'Inflation indexes'!I175</f>
        <v>27818.45156044</v>
      </c>
      <c r="L83" s="14" t="n">
        <f aca="false">C83*'Inflation indexes'!$D$162/100*'Inflation indexes'!I175</f>
        <v>30624.3233199715</v>
      </c>
      <c r="M83" s="14" t="n">
        <f aca="false">D83*'Inflation indexes'!$D$162/100*'Inflation indexes'!I175</f>
        <v>21657.2038027456</v>
      </c>
      <c r="N83" s="14" t="n">
        <f aca="false">E83*'Inflation indexes'!$D$162/100*'Inflation indexes'!I175</f>
        <v>17328.5505477384</v>
      </c>
      <c r="O83" s="14" t="n">
        <f aca="false">F83*'Inflation indexes'!$D$162/100*'Inflation indexes'!I175</f>
        <v>13884.8269453072</v>
      </c>
      <c r="P83" s="14" t="n">
        <f aca="false">G83*'Inflation indexes'!$D$162/100*'Inflation indexes'!I175</f>
        <v>23804.9075266229</v>
      </c>
      <c r="Q83" s="14" t="n">
        <f aca="false">Adequacy_low!X80</f>
        <v>0.566731683487571</v>
      </c>
      <c r="R83" s="19" t="n">
        <v>7511.32450025063</v>
      </c>
      <c r="S83" s="18" t="n">
        <f aca="false">Adequacy_central!Q80</f>
        <v>6023.19540778006</v>
      </c>
      <c r="T83" s="18" t="n">
        <f aca="false">Adequacy_central!R80</f>
        <v>4226.99789821706</v>
      </c>
      <c r="U83" s="18" t="n">
        <f aca="false">Adequacy_central!S80</f>
        <v>3501.31092341383</v>
      </c>
      <c r="V83" s="18" t="n">
        <f aca="false">Adequacy_central!T80</f>
        <v>2700.90804866858</v>
      </c>
      <c r="W83" s="18" t="n">
        <f aca="false">Adequacy_central!U80</f>
        <v>4631.38984071146</v>
      </c>
      <c r="X83" s="18" t="n">
        <f aca="false">Adequacy_central!V80</f>
        <v>5412.56572370549</v>
      </c>
      <c r="Y83" s="15" t="n">
        <v>4997.56672510983</v>
      </c>
      <c r="Z83" s="15" t="n">
        <v>3457.09544046413</v>
      </c>
      <c r="AA83" s="12"/>
      <c r="AB83" s="12" t="n">
        <f aca="false">AB79+1</f>
        <v>2034</v>
      </c>
      <c r="AC83" s="13" t="n">
        <f aca="false">R83*'Inflation indexes'!I175*'Inflation indexes'!$D$162/100</f>
        <v>39252.0487955897</v>
      </c>
      <c r="AD83" s="13" t="n">
        <f aca="false">X83*'Inflation indexes'!$D$162/100*'Inflation indexes'!I175</f>
        <v>28284.5314283966</v>
      </c>
      <c r="AE83" s="18" t="n">
        <f aca="false">S83*'Inflation indexes'!$D$162/100*'Inflation indexes'!I175</f>
        <v>31475.5087526396</v>
      </c>
      <c r="AF83" s="18" t="n">
        <f aca="false">T83*'Inflation indexes'!$D$162/100*'Inflation indexes'!I175</f>
        <v>22089.0906462815</v>
      </c>
      <c r="AG83" s="18" t="n">
        <f aca="false">U83*'Inflation indexes'!$D$162/100*'Inflation indexes'!I175</f>
        <v>18296.8565943044</v>
      </c>
      <c r="AH83" s="18" t="n">
        <f aca="false">V83*'Inflation indexes'!$D$162/100*'Inflation indexes'!I175</f>
        <v>14114.1784668207</v>
      </c>
      <c r="AI83" s="18" t="n">
        <f aca="false">W83*'Inflation indexes'!$D$162/100*'Inflation indexes'!I175</f>
        <v>24202.3280997831</v>
      </c>
      <c r="AJ83" s="18" t="n">
        <f aca="false">Y83*'Inflation indexes'!$D$162/100*'Inflation indexes'!I175</f>
        <v>26115.8645118688</v>
      </c>
      <c r="AK83" s="18" t="n">
        <f aca="false">AJ83*0.82</f>
        <v>21415.0088997324</v>
      </c>
      <c r="AL83" s="13" t="n">
        <f aca="false">Z83*'Inflation indexes'!$D$162/100*'Inflation indexes'!I175</f>
        <v>18065.7990365855</v>
      </c>
      <c r="AM83" s="18" t="n">
        <f aca="false">Adequacy_central!X80</f>
        <v>0.530618784532791</v>
      </c>
      <c r="AN83" s="9" t="n">
        <f aca="false">AN79+1</f>
        <v>2034</v>
      </c>
      <c r="AO83" s="16" t="n">
        <v>8447.14716153145</v>
      </c>
      <c r="AP83" s="14" t="n">
        <f aca="false">Adequacy_high!Q80</f>
        <v>6316.47551390587</v>
      </c>
      <c r="AQ83" s="14" t="n">
        <f aca="false">Adequacy_high!R80</f>
        <v>4368.82156540753</v>
      </c>
      <c r="AR83" s="14" t="n">
        <f aca="false">Adequacy_high!S80</f>
        <v>3510.71660216992</v>
      </c>
      <c r="AS83" s="14" t="n">
        <f aca="false">Adequacy_high!T80</f>
        <v>2770.76994989894</v>
      </c>
      <c r="AT83" s="14" t="n">
        <f aca="false">Adequacy_high!U80</f>
        <v>4851.42243001452</v>
      </c>
      <c r="AU83" s="14" t="n">
        <f aca="false">Adequacy_high!V80</f>
        <v>5639.88330915064</v>
      </c>
      <c r="AV83" s="9"/>
      <c r="AW83" s="9"/>
      <c r="AX83" s="9" t="n">
        <f aca="false">AX79+1</f>
        <v>2034</v>
      </c>
      <c r="AY83" s="11" t="n">
        <f aca="false">AO83*'Inflation indexes'!$D$162/100*'Inflation indexes'!I175</f>
        <v>44142.3922714158</v>
      </c>
      <c r="AZ83" s="11" t="n">
        <f aca="false">AU83*'Inflation indexes'!$D$162/100*'Inflation indexes'!I175</f>
        <v>29472.4285769875</v>
      </c>
      <c r="BA83" s="14" t="n">
        <f aca="false">AP83*'Inflation indexes'!$D$162/100*'Inflation indexes'!I175</f>
        <v>33008.1073024748</v>
      </c>
      <c r="BB83" s="14" t="n">
        <f aca="false">AQ83*'Inflation indexes'!$D$162/100*'Inflation indexes'!I175</f>
        <v>22830.2208563722</v>
      </c>
      <c r="BC83" s="14" t="n">
        <f aca="false">AR83*'Inflation indexes'!$D$162/100*'Inflation indexes'!I175</f>
        <v>18346.0080004881</v>
      </c>
      <c r="BD83" s="14" t="n">
        <f aca="false">AS83*'Inflation indexes'!$D$162/100*'Inflation indexes'!I175</f>
        <v>14479.2569234837</v>
      </c>
      <c r="BE83" s="14" t="n">
        <f aca="false">AT83*'Inflation indexes'!$D$162/100*'Inflation indexes'!I175</f>
        <v>25352.155927306</v>
      </c>
      <c r="BF83" s="14" t="n">
        <f aca="false">Adequacy_high!X80</f>
        <v>0.510967745484166</v>
      </c>
      <c r="BG83" s="14" t="n">
        <f aca="false">Y83*'Inflation indexes'!$D$162/100*'Inflation indexes'!I175</f>
        <v>26115.8645118688</v>
      </c>
      <c r="BH83" s="14" t="n">
        <f aca="false">BG83*0.82</f>
        <v>21415.0088997324</v>
      </c>
      <c r="BI83" s="11" t="n">
        <f aca="false">Z83*'Inflation indexes'!$D$162/100*'Inflation indexes'!I175</f>
        <v>18065.7990365855</v>
      </c>
    </row>
    <row r="84" customFormat="false" ht="15" hidden="false" customHeight="false" outlineLevel="0" collapsed="false">
      <c r="A84" s="0" t="n">
        <f aca="false">A80+1</f>
        <v>2034</v>
      </c>
      <c r="B84" s="16" t="n">
        <v>6553.91742293061</v>
      </c>
      <c r="C84" s="14" t="n">
        <f aca="false">Adequacy_low!Q81</f>
        <v>5858.71350187484</v>
      </c>
      <c r="D84" s="14" t="n">
        <f aca="false">Adequacy_low!R81</f>
        <v>4154.48301977281</v>
      </c>
      <c r="E84" s="14" t="n">
        <f aca="false">Adequacy_low!S81</f>
        <v>3316.01440918415</v>
      </c>
      <c r="F84" s="14" t="n">
        <f aca="false">Adequacy_low!T81</f>
        <v>2659.40439435447</v>
      </c>
      <c r="G84" s="14" t="n">
        <f aca="false">Adequacy_low!U81</f>
        <v>4560.87014170663</v>
      </c>
      <c r="H84" s="14" t="n">
        <f aca="false">Adequacy_low!V81</f>
        <v>5337.2341788568</v>
      </c>
      <c r="I84" s="9" t="n">
        <f aca="false">I80+1</f>
        <v>2034</v>
      </c>
      <c r="J84" s="16" t="n">
        <f aca="false">B84*'Inflation indexes'!$D$162/100*'Inflation indexes'!I176</f>
        <v>34248.9112910185</v>
      </c>
      <c r="K84" s="14" t="n">
        <f aca="false">H84*'Inflation indexes'!$D$162/100*'Inflation indexes'!I176</f>
        <v>27890.8701674367</v>
      </c>
      <c r="L84" s="14" t="n">
        <f aca="false">C84*'Inflation indexes'!$D$162/100*'Inflation indexes'!I176</f>
        <v>30615.9730214422</v>
      </c>
      <c r="M84" s="14" t="n">
        <f aca="false">D84*'Inflation indexes'!$D$162/100*'Inflation indexes'!I176</f>
        <v>21710.148484083</v>
      </c>
      <c r="N84" s="14" t="n">
        <f aca="false">E84*'Inflation indexes'!$D$162/100*'Inflation indexes'!I176</f>
        <v>17328.5496308716</v>
      </c>
      <c r="O84" s="14" t="n">
        <f aca="false">F84*'Inflation indexes'!$D$162/100*'Inflation indexes'!I176</f>
        <v>13897.2921554547</v>
      </c>
      <c r="P84" s="14" t="n">
        <f aca="false">G84*'Inflation indexes'!$D$162/100*'Inflation indexes'!I176</f>
        <v>23833.81217875</v>
      </c>
      <c r="Q84" s="14" t="n">
        <f aca="false">Adequacy_low!X81</f>
        <v>0.568910916586527</v>
      </c>
      <c r="R84" s="19" t="n">
        <v>7538.61388986591</v>
      </c>
      <c r="S84" s="18" t="n">
        <f aca="false">Adequacy_central!Q81</f>
        <v>6040.3430311989</v>
      </c>
      <c r="T84" s="18" t="n">
        <f aca="false">Adequacy_central!R81</f>
        <v>4242.00195714778</v>
      </c>
      <c r="U84" s="18" t="n">
        <f aca="false">Adequacy_central!S81</f>
        <v>3506.49916109774</v>
      </c>
      <c r="V84" s="18" t="n">
        <f aca="false">Adequacy_central!T81</f>
        <v>2701.82131766033</v>
      </c>
      <c r="W84" s="18" t="n">
        <f aca="false">Adequacy_central!U81</f>
        <v>4633.62033795192</v>
      </c>
      <c r="X84" s="18" t="n">
        <f aca="false">Adequacy_central!V81</f>
        <v>5420.75508821555</v>
      </c>
      <c r="Y84" s="15" t="n">
        <v>5015.37293869235</v>
      </c>
      <c r="Z84" s="15" t="n">
        <v>3460.81722684657</v>
      </c>
      <c r="AA84" s="12"/>
      <c r="AB84" s="12" t="n">
        <f aca="false">AB80+1</f>
        <v>2034</v>
      </c>
      <c r="AC84" s="13" t="n">
        <f aca="false">R84*'Inflation indexes'!I176*'Inflation indexes'!$D$162/100</f>
        <v>39394.6553961626</v>
      </c>
      <c r="AD84" s="13" t="n">
        <f aca="false">X84*'Inflation indexes'!$D$162/100*'Inflation indexes'!I176</f>
        <v>28327.3267217357</v>
      </c>
      <c r="AE84" s="18" t="n">
        <f aca="false">S84*'Inflation indexes'!$D$162/100*'Inflation indexes'!I176</f>
        <v>31565.1173630973</v>
      </c>
      <c r="AF84" s="18" t="n">
        <f aca="false">T84*'Inflation indexes'!$D$162/100*'Inflation indexes'!I176</f>
        <v>22167.4975974471</v>
      </c>
      <c r="AG84" s="18" t="n">
        <f aca="false">U84*'Inflation indexes'!$D$162/100*'Inflation indexes'!I176</f>
        <v>18323.9688511008</v>
      </c>
      <c r="AH84" s="18" t="n">
        <f aca="false">V84*'Inflation indexes'!$D$162/100*'Inflation indexes'!I176</f>
        <v>14118.9509512243</v>
      </c>
      <c r="AI84" s="18" t="n">
        <f aca="false">W84*'Inflation indexes'!$D$162/100*'Inflation indexes'!I176</f>
        <v>24213.984044952</v>
      </c>
      <c r="AJ84" s="18" t="n">
        <f aca="false">Y84*'Inflation indexes'!$D$162/100*'Inflation indexes'!I176</f>
        <v>26208.9147274976</v>
      </c>
      <c r="AK84" s="18" t="n">
        <f aca="false">AJ84*0.82</f>
        <v>21491.310076548</v>
      </c>
      <c r="AL84" s="13" t="n">
        <f aca="false">Z84*'Inflation indexes'!$D$162/100*'Inflation indexes'!I176</f>
        <v>18085.2480353187</v>
      </c>
      <c r="AM84" s="18" t="n">
        <f aca="false">Adequacy_central!X81</f>
        <v>0.528801763620585</v>
      </c>
      <c r="AN84" s="9" t="n">
        <f aca="false">AN80+1</f>
        <v>2034</v>
      </c>
      <c r="AO84" s="16" t="n">
        <v>8486.08162518468</v>
      </c>
      <c r="AP84" s="14" t="n">
        <f aca="false">Adequacy_high!Q81</f>
        <v>6312.64868708436</v>
      </c>
      <c r="AQ84" s="14" t="n">
        <f aca="false">Adequacy_high!R81</f>
        <v>4381.2042529433</v>
      </c>
      <c r="AR84" s="14" t="n">
        <f aca="false">Adequacy_high!S81</f>
        <v>3516.00787492054</v>
      </c>
      <c r="AS84" s="14" t="n">
        <f aca="false">Adequacy_high!T81</f>
        <v>2773.28208237586</v>
      </c>
      <c r="AT84" s="14" t="n">
        <f aca="false">Adequacy_high!U81</f>
        <v>4839.379899707</v>
      </c>
      <c r="AU84" s="14" t="n">
        <f aca="false">Adequacy_high!V81</f>
        <v>5636.33640151627</v>
      </c>
      <c r="AV84" s="9"/>
      <c r="AW84" s="9"/>
      <c r="AX84" s="9" t="n">
        <f aca="false">AX80+1</f>
        <v>2034</v>
      </c>
      <c r="AY84" s="11" t="n">
        <f aca="false">AO84*'Inflation indexes'!$D$162/100*'Inflation indexes'!I176</f>
        <v>44345.8527219789</v>
      </c>
      <c r="AZ84" s="11" t="n">
        <f aca="false">AU84*'Inflation indexes'!$D$162/100*'Inflation indexes'!I176</f>
        <v>29453.8934449301</v>
      </c>
      <c r="BA84" s="14" t="n">
        <f aca="false">AP84*'Inflation indexes'!$D$162/100*'Inflation indexes'!I176</f>
        <v>32988.109392236</v>
      </c>
      <c r="BB84" s="14" t="n">
        <f aca="false">AQ84*'Inflation indexes'!$D$162/100*'Inflation indexes'!I176</f>
        <v>22894.9292650367</v>
      </c>
      <c r="BC84" s="14" t="n">
        <f aca="false">AR84*'Inflation indexes'!$D$162/100*'Inflation indexes'!I176</f>
        <v>18373.6586892836</v>
      </c>
      <c r="BD84" s="14" t="n">
        <f aca="false">AS84*'Inflation indexes'!$D$162/100*'Inflation indexes'!I176</f>
        <v>14492.3846144205</v>
      </c>
      <c r="BE84" s="14" t="n">
        <f aca="false">AT84*'Inflation indexes'!$D$162/100*'Inflation indexes'!I176</f>
        <v>25289.2250837195</v>
      </c>
      <c r="BF84" s="14" t="n">
        <f aca="false">Adequacy_high!X81</f>
        <v>0.510247997729641</v>
      </c>
      <c r="BG84" s="14" t="n">
        <f aca="false">Y84*'Inflation indexes'!$D$162/100*'Inflation indexes'!I176</f>
        <v>26208.9147274976</v>
      </c>
      <c r="BH84" s="14" t="n">
        <f aca="false">BG84*0.82</f>
        <v>21491.310076548</v>
      </c>
      <c r="BI84" s="11" t="n">
        <f aca="false">Z84*'Inflation indexes'!$D$162/100*'Inflation indexes'!I176</f>
        <v>18085.2480353187</v>
      </c>
    </row>
    <row r="85" customFormat="false" ht="15" hidden="false" customHeight="false" outlineLevel="0" collapsed="false">
      <c r="A85" s="0" t="n">
        <f aca="false">A81+1</f>
        <v>2035</v>
      </c>
      <c r="B85" s="16" t="n">
        <v>6558.39156634329</v>
      </c>
      <c r="C85" s="14" t="n">
        <f aca="false">Adequacy_low!Q82</f>
        <v>5877.32829364135</v>
      </c>
      <c r="D85" s="14" t="n">
        <f aca="false">Adequacy_low!R82</f>
        <v>4160.82912956489</v>
      </c>
      <c r="E85" s="14" t="n">
        <f aca="false">Adequacy_low!S82</f>
        <v>3318.53006112883</v>
      </c>
      <c r="F85" s="14" t="n">
        <f aca="false">Adequacy_low!T82</f>
        <v>2662.50091950165</v>
      </c>
      <c r="G85" s="14" t="n">
        <f aca="false">Adequacy_low!U82</f>
        <v>4559.38358461693</v>
      </c>
      <c r="H85" s="14" t="n">
        <f aca="false">Adequacy_low!V82</f>
        <v>5331.76852908001</v>
      </c>
      <c r="I85" s="9" t="n">
        <f aca="false">I81+1</f>
        <v>2035</v>
      </c>
      <c r="J85" s="16" t="n">
        <f aca="false">B85*'Inflation indexes'!$D$162/100*'Inflation indexes'!I177</f>
        <v>34272.2918939397</v>
      </c>
      <c r="K85" s="14" t="n">
        <f aca="false">H85*'Inflation indexes'!$D$162/100*'Inflation indexes'!I177</f>
        <v>27862.3082338215</v>
      </c>
      <c r="L85" s="14" t="n">
        <f aca="false">C85*'Inflation indexes'!$D$162/100*'Inflation indexes'!I177</f>
        <v>30713.248637043</v>
      </c>
      <c r="M85" s="14" t="n">
        <f aca="false">D85*'Inflation indexes'!$D$162/100*'Inflation indexes'!I177</f>
        <v>21743.3114517077</v>
      </c>
      <c r="N85" s="14" t="n">
        <f aca="false">E85*'Inflation indexes'!$D$162/100*'Inflation indexes'!I177</f>
        <v>17341.6957135475</v>
      </c>
      <c r="O85" s="14" t="n">
        <f aca="false">F85*'Inflation indexes'!$D$162/100*'Inflation indexes'!I177</f>
        <v>13913.4737165322</v>
      </c>
      <c r="P85" s="14" t="n">
        <f aca="false">G85*'Inflation indexes'!$D$162/100*'Inflation indexes'!I177</f>
        <v>23826.0438535471</v>
      </c>
      <c r="Q85" s="14" t="n">
        <f aca="false">Adequacy_low!X82</f>
        <v>0.568932445612146</v>
      </c>
      <c r="R85" s="17" t="n">
        <v>7535.13686183583</v>
      </c>
      <c r="S85" s="18" t="n">
        <f aca="false">Adequacy_central!Q82</f>
        <v>6064.13064451432</v>
      </c>
      <c r="T85" s="18" t="n">
        <f aca="false">Adequacy_central!R82</f>
        <v>4251.16723525382</v>
      </c>
      <c r="U85" s="18" t="n">
        <f aca="false">Adequacy_central!S82</f>
        <v>3510.93695161023</v>
      </c>
      <c r="V85" s="18" t="n">
        <f aca="false">Adequacy_central!T82</f>
        <v>2704.51528592665</v>
      </c>
      <c r="W85" s="18" t="n">
        <f aca="false">Adequacy_central!U82</f>
        <v>4630.93649423601</v>
      </c>
      <c r="X85" s="18" t="n">
        <f aca="false">Adequacy_central!V82</f>
        <v>5425.15240255936</v>
      </c>
      <c r="Y85" s="15" t="n">
        <v>5033.17915227488</v>
      </c>
      <c r="Z85" s="15" t="n">
        <v>3464.52969759102</v>
      </c>
      <c r="AA85" s="12"/>
      <c r="AB85" s="12" t="n">
        <f aca="false">AB81+1</f>
        <v>2035</v>
      </c>
      <c r="AC85" s="13" t="n">
        <f aca="false">R85*'Inflation indexes'!I177*'Inflation indexes'!$D$162/100</f>
        <v>39376.4854350731</v>
      </c>
      <c r="AD85" s="13" t="n">
        <f aca="false">X85*'Inflation indexes'!$D$162/100*'Inflation indexes'!I177</f>
        <v>28350.3058377607</v>
      </c>
      <c r="AE85" s="18" t="n">
        <f aca="false">S85*'Inflation indexes'!$D$162/100*'Inflation indexes'!I177</f>
        <v>31689.4246751508</v>
      </c>
      <c r="AF85" s="18" t="n">
        <f aca="false">T85*'Inflation indexes'!$D$162/100*'Inflation indexes'!I177</f>
        <v>22215.392738102</v>
      </c>
      <c r="AG85" s="18" t="n">
        <f aca="false">U85*'Inflation indexes'!$D$162/100*'Inflation indexes'!I177</f>
        <v>18347.159484089</v>
      </c>
      <c r="AH85" s="18" t="n">
        <f aca="false">V85*'Inflation indexes'!$D$162/100*'Inflation indexes'!I177</f>
        <v>14133.0288643593</v>
      </c>
      <c r="AI85" s="18" t="n">
        <f aca="false">W85*'Inflation indexes'!$D$162/100*'Inflation indexes'!I177</f>
        <v>24199.9590398423</v>
      </c>
      <c r="AJ85" s="18" t="n">
        <f aca="false">Y85*'Inflation indexes'!$D$162/100*'Inflation indexes'!I177</f>
        <v>26301.9649431264</v>
      </c>
      <c r="AK85" s="18" t="n">
        <f aca="false">AJ85*0.82</f>
        <v>21567.6112533636</v>
      </c>
      <c r="AL85" s="13" t="n">
        <f aca="false">Z85*'Inflation indexes'!$D$162/100*'Inflation indexes'!I177</f>
        <v>18104.6483531732</v>
      </c>
      <c r="AM85" s="18" t="n">
        <f aca="false">Adequacy_central!X82</f>
        <v>0.529926028739344</v>
      </c>
      <c r="AN85" s="9" t="n">
        <f aca="false">AN81+1</f>
        <v>2035</v>
      </c>
      <c r="AO85" s="16" t="n">
        <v>8507.10015404666</v>
      </c>
      <c r="AP85" s="14" t="n">
        <f aca="false">Adequacy_high!Q82</f>
        <v>6326.33851990225</v>
      </c>
      <c r="AQ85" s="14" t="n">
        <f aca="false">Adequacy_high!R82</f>
        <v>4408.69626149584</v>
      </c>
      <c r="AR85" s="14" t="n">
        <f aca="false">Adequacy_high!S82</f>
        <v>3519.4116482757</v>
      </c>
      <c r="AS85" s="14" t="n">
        <f aca="false">Adequacy_high!T82</f>
        <v>2776.6931765985</v>
      </c>
      <c r="AT85" s="14" t="n">
        <f aca="false">Adequacy_high!U82</f>
        <v>4837.40090223158</v>
      </c>
      <c r="AU85" s="14" t="n">
        <f aca="false">Adequacy_high!V82</f>
        <v>5633.64372178404</v>
      </c>
      <c r="AV85" s="9"/>
      <c r="AW85" s="9"/>
      <c r="AX85" s="9" t="n">
        <f aca="false">AX81+1</f>
        <v>2035</v>
      </c>
      <c r="AY85" s="11" t="n">
        <f aca="false">AO85*'Inflation indexes'!$D$162/100*'Inflation indexes'!I177</f>
        <v>44455.6895850347</v>
      </c>
      <c r="AZ85" s="11" t="n">
        <f aca="false">AU85*'Inflation indexes'!$D$162/100*'Inflation indexes'!I177</f>
        <v>29439.8222653083</v>
      </c>
      <c r="BA85" s="14" t="n">
        <f aca="false">AP85*'Inflation indexes'!$D$162/100*'Inflation indexes'!I177</f>
        <v>33059.6485709459</v>
      </c>
      <c r="BB85" s="14" t="n">
        <f aca="false">AQ85*'Inflation indexes'!$D$162/100*'Inflation indexes'!I177</f>
        <v>23038.5946946367</v>
      </c>
      <c r="BC85" s="14" t="n">
        <f aca="false">AR85*'Inflation indexes'!$D$162/100*'Inflation indexes'!I177</f>
        <v>18391.4458422446</v>
      </c>
      <c r="BD85" s="14" t="n">
        <f aca="false">AS85*'Inflation indexes'!$D$162/100*'Inflation indexes'!I177</f>
        <v>14510.210024156</v>
      </c>
      <c r="BE85" s="14" t="n">
        <f aca="false">AT85*'Inflation indexes'!$D$162/100*'Inflation indexes'!I177</f>
        <v>25278.8834049026</v>
      </c>
      <c r="BF85" s="14" t="n">
        <f aca="false">Adequacy_high!X82</f>
        <v>0.50822842428058</v>
      </c>
      <c r="BG85" s="14" t="n">
        <f aca="false">Y85*'Inflation indexes'!$D$162/100*'Inflation indexes'!I177</f>
        <v>26301.9649431264</v>
      </c>
      <c r="BH85" s="14" t="n">
        <f aca="false">BG85*0.82</f>
        <v>21567.6112533636</v>
      </c>
      <c r="BI85" s="11" t="n">
        <f aca="false">Z85*'Inflation indexes'!$D$162/100*'Inflation indexes'!I177</f>
        <v>18104.6483531732</v>
      </c>
    </row>
    <row r="86" customFormat="false" ht="15" hidden="false" customHeight="false" outlineLevel="0" collapsed="false">
      <c r="A86" s="0" t="n">
        <f aca="false">A82+1</f>
        <v>2035</v>
      </c>
      <c r="B86" s="16" t="n">
        <v>6567.0664073244</v>
      </c>
      <c r="C86" s="14" t="n">
        <f aca="false">Adequacy_low!Q83</f>
        <v>5891.16457002574</v>
      </c>
      <c r="D86" s="14" t="n">
        <f aca="false">Adequacy_low!R83</f>
        <v>4153.41624503109</v>
      </c>
      <c r="E86" s="14" t="n">
        <f aca="false">Adequacy_low!S83</f>
        <v>3318.16554211857</v>
      </c>
      <c r="F86" s="14" t="n">
        <f aca="false">Adequacy_low!T83</f>
        <v>2663.08223311363</v>
      </c>
      <c r="G86" s="14" t="n">
        <f aca="false">Adequacy_low!U83</f>
        <v>4559.54119106419</v>
      </c>
      <c r="H86" s="14" t="n">
        <f aca="false">Adequacy_low!V83</f>
        <v>5332.63144910923</v>
      </c>
      <c r="I86" s="9" t="n">
        <f aca="false">I82+1</f>
        <v>2035</v>
      </c>
      <c r="J86" s="16" t="n">
        <f aca="false">B86*'Inflation indexes'!$D$162/100*'Inflation indexes'!I178</f>
        <v>34317.6241494525</v>
      </c>
      <c r="K86" s="14" t="n">
        <f aca="false">H86*'Inflation indexes'!$D$162/100*'Inflation indexes'!I178</f>
        <v>27866.8176088448</v>
      </c>
      <c r="L86" s="14" t="n">
        <f aca="false">C86*'Inflation indexes'!$D$162/100*'Inflation indexes'!I178</f>
        <v>30785.5530882448</v>
      </c>
      <c r="M86" s="14" t="n">
        <f aca="false">D86*'Inflation indexes'!$D$162/100*'Inflation indexes'!I178</f>
        <v>21704.5738222221</v>
      </c>
      <c r="N86" s="14" t="n">
        <f aca="false">E86*'Inflation indexes'!$D$162/100*'Inflation indexes'!I178</f>
        <v>17339.7908407148</v>
      </c>
      <c r="O86" s="14" t="n">
        <f aca="false">F86*'Inflation indexes'!$D$162/100*'Inflation indexes'!I178</f>
        <v>13916.5114963887</v>
      </c>
      <c r="P86" s="14" t="n">
        <f aca="false">G86*'Inflation indexes'!$D$162/100*'Inflation indexes'!I178</f>
        <v>23826.8674600839</v>
      </c>
      <c r="Q86" s="14" t="n">
        <f aca="false">Adequacy_low!X83</f>
        <v>0.567325575120972</v>
      </c>
      <c r="R86" s="19" t="n">
        <v>7543.28737990553</v>
      </c>
      <c r="S86" s="18" t="n">
        <f aca="false">Adequacy_central!Q83</f>
        <v>6079.08506081308</v>
      </c>
      <c r="T86" s="18" t="n">
        <f aca="false">Adequacy_central!R83</f>
        <v>4260.71270610288</v>
      </c>
      <c r="U86" s="18" t="n">
        <f aca="false">Adequacy_central!S83</f>
        <v>3518.03322456182</v>
      </c>
      <c r="V86" s="18" t="n">
        <f aca="false">Adequacy_central!T83</f>
        <v>2706.26975519439</v>
      </c>
      <c r="W86" s="18" t="n">
        <f aca="false">Adequacy_central!U83</f>
        <v>4637.246344548</v>
      </c>
      <c r="X86" s="18" t="n">
        <f aca="false">Adequacy_central!V83</f>
        <v>5433.19240417252</v>
      </c>
      <c r="Y86" s="15" t="n">
        <v>5050.9853658574</v>
      </c>
      <c r="Z86" s="15" t="n">
        <v>3468.23290912284</v>
      </c>
      <c r="AA86" s="12"/>
      <c r="AB86" s="12" t="n">
        <f aca="false">AB82+1</f>
        <v>2035</v>
      </c>
      <c r="AC86" s="13" t="n">
        <f aca="false">R86*'Inflation indexes'!I178*'Inflation indexes'!$D$162/100</f>
        <v>39419.0777279464</v>
      </c>
      <c r="AD86" s="13" t="n">
        <f aca="false">X86*'Inflation indexes'!$D$162/100*'Inflation indexes'!I178</f>
        <v>28392.3206030163</v>
      </c>
      <c r="AE86" s="18" t="n">
        <f aca="false">S86*'Inflation indexes'!$D$162/100*'Inflation indexes'!I178</f>
        <v>31767.5722080192</v>
      </c>
      <c r="AF86" s="18" t="n">
        <f aca="false">T86*'Inflation indexes'!$D$162/100*'Inflation indexes'!I178</f>
        <v>22265.2746580658</v>
      </c>
      <c r="AG86" s="18" t="n">
        <f aca="false">U86*'Inflation indexes'!$D$162/100*'Inflation indexes'!I178</f>
        <v>18384.2425913564</v>
      </c>
      <c r="AH86" s="18" t="n">
        <f aca="false">V86*'Inflation indexes'!$D$162/100*'Inflation indexes'!I178</f>
        <v>14142.1972225237</v>
      </c>
      <c r="AI86" s="18" t="n">
        <f aca="false">W86*'Inflation indexes'!$D$162/100*'Inflation indexes'!I178</f>
        <v>24232.9325257209</v>
      </c>
      <c r="AJ86" s="18" t="n">
        <f aca="false">Y86*'Inflation indexes'!$D$162/100*'Inflation indexes'!I178</f>
        <v>26395.0151587551</v>
      </c>
      <c r="AK86" s="18" t="n">
        <f aca="false">AJ86*0.82</f>
        <v>21643.9124301792</v>
      </c>
      <c r="AL86" s="13" t="n">
        <f aca="false">Z86*'Inflation indexes'!$D$162/100*'Inflation indexes'!I178</f>
        <v>18124.000285012</v>
      </c>
      <c r="AM86" s="18" t="n">
        <f aca="false">Adequacy_central!X83</f>
        <v>0.538025236505184</v>
      </c>
      <c r="AN86" s="9" t="n">
        <f aca="false">AN82+1</f>
        <v>2035</v>
      </c>
      <c r="AO86" s="16" t="n">
        <v>8543.6460686264</v>
      </c>
      <c r="AP86" s="14" t="n">
        <f aca="false">Adequacy_high!Q83</f>
        <v>6340.75655985848</v>
      </c>
      <c r="AQ86" s="14" t="n">
        <f aca="false">Adequacy_high!R83</f>
        <v>4419.68063589724</v>
      </c>
      <c r="AR86" s="14" t="n">
        <f aca="false">Adequacy_high!S83</f>
        <v>3525.07766681279</v>
      </c>
      <c r="AS86" s="14" t="n">
        <f aca="false">Adequacy_high!T83</f>
        <v>2779.05984952878</v>
      </c>
      <c r="AT86" s="14" t="n">
        <f aca="false">Adequacy_high!U83</f>
        <v>4840.83413383976</v>
      </c>
      <c r="AU86" s="14" t="n">
        <f aca="false">Adequacy_high!V83</f>
        <v>5637.13128911428</v>
      </c>
      <c r="AV86" s="9"/>
      <c r="AW86" s="9"/>
      <c r="AX86" s="9" t="n">
        <f aca="false">AX82+1</f>
        <v>2035</v>
      </c>
      <c r="AY86" s="11" t="n">
        <f aca="false">AO86*'Inflation indexes'!$D$162/100*'Inflation indexes'!I178</f>
        <v>44646.6681564325</v>
      </c>
      <c r="AZ86" s="11" t="n">
        <f aca="false">AU86*'Inflation indexes'!$D$162/100*'Inflation indexes'!I178</f>
        <v>29458.0473017876</v>
      </c>
      <c r="BA86" s="14" t="n">
        <f aca="false">AP86*'Inflation indexes'!$D$162/100*'Inflation indexes'!I178</f>
        <v>33134.9931533667</v>
      </c>
      <c r="BB86" s="14" t="n">
        <f aca="false">AQ86*'Inflation indexes'!$D$162/100*'Inflation indexes'!I178</f>
        <v>23095.9959159497</v>
      </c>
      <c r="BC86" s="14" t="n">
        <f aca="false">AR86*'Inflation indexes'!$D$162/100*'Inflation indexes'!I178</f>
        <v>18421.054846101</v>
      </c>
      <c r="BD86" s="14" t="n">
        <f aca="false">AS86*'Inflation indexes'!$D$162/100*'Inflation indexes'!I178</f>
        <v>14522.5775848092</v>
      </c>
      <c r="BE86" s="14" t="n">
        <f aca="false">AT86*'Inflation indexes'!$D$162/100*'Inflation indexes'!I178</f>
        <v>25296.8244983284</v>
      </c>
      <c r="BF86" s="14" t="n">
        <f aca="false">Adequacy_high!X83</f>
        <v>0.513179704580993</v>
      </c>
      <c r="BG86" s="14" t="n">
        <f aca="false">Y86*'Inflation indexes'!$D$162/100*'Inflation indexes'!I178</f>
        <v>26395.0151587551</v>
      </c>
      <c r="BH86" s="14" t="n">
        <f aca="false">BG86*0.82</f>
        <v>21643.9124301792</v>
      </c>
      <c r="BI86" s="11" t="n">
        <f aca="false">Z86*'Inflation indexes'!$D$162/100*'Inflation indexes'!I178</f>
        <v>18124.000285012</v>
      </c>
    </row>
    <row r="87" customFormat="false" ht="15" hidden="false" customHeight="false" outlineLevel="0" collapsed="false">
      <c r="A87" s="0" t="n">
        <f aca="false">A83+1</f>
        <v>2035</v>
      </c>
      <c r="B87" s="16" t="n">
        <v>6580.77720816073</v>
      </c>
      <c r="C87" s="14" t="n">
        <f aca="false">Adequacy_low!Q84</f>
        <v>5904.8586025339</v>
      </c>
      <c r="D87" s="14" t="n">
        <f aca="false">Adequacy_low!R84</f>
        <v>4169.84228581843</v>
      </c>
      <c r="E87" s="14" t="n">
        <f aca="false">Adequacy_low!S84</f>
        <v>3318.13549155508</v>
      </c>
      <c r="F87" s="14" t="n">
        <f aca="false">Adequacy_low!T84</f>
        <v>2663.31812509297</v>
      </c>
      <c r="G87" s="14" t="n">
        <f aca="false">Adequacy_low!U84</f>
        <v>4561.37511129198</v>
      </c>
      <c r="H87" s="14" t="n">
        <f aca="false">Adequacy_low!V84</f>
        <v>5335.60959877239</v>
      </c>
      <c r="I87" s="9" t="n">
        <f aca="false">I83+1</f>
        <v>2035</v>
      </c>
      <c r="J87" s="16" t="n">
        <f aca="false">B87*'Inflation indexes'!$D$162/100*'Inflation indexes'!I179</f>
        <v>34389.2729010723</v>
      </c>
      <c r="K87" s="14" t="n">
        <f aca="false">H87*'Inflation indexes'!$D$162/100*'Inflation indexes'!I179</f>
        <v>27882.3805732587</v>
      </c>
      <c r="L87" s="14" t="n">
        <f aca="false">C87*'Inflation indexes'!$D$162/100*'Inflation indexes'!I179</f>
        <v>30857.1142133434</v>
      </c>
      <c r="M87" s="14" t="n">
        <f aca="false">D87*'Inflation indexes'!$D$162/100*'Inflation indexes'!I179</f>
        <v>21790.4116467604</v>
      </c>
      <c r="N87" s="14" t="n">
        <f aca="false">E87*'Inflation indexes'!$D$162/100*'Inflation indexes'!I179</f>
        <v>17339.6338050037</v>
      </c>
      <c r="O87" s="14" t="n">
        <f aca="false">F87*'Inflation indexes'!$D$162/100*'Inflation indexes'!I179</f>
        <v>13917.7442008849</v>
      </c>
      <c r="P87" s="14" t="n">
        <f aca="false">G87*'Inflation indexes'!$D$162/100*'Inflation indexes'!I179</f>
        <v>23836.4510064033</v>
      </c>
      <c r="Q87" s="14" t="n">
        <f aca="false">Adequacy_low!X84</f>
        <v>0.565948593057162</v>
      </c>
      <c r="R87" s="19" t="n">
        <v>7579.32302966919</v>
      </c>
      <c r="S87" s="18" t="n">
        <f aca="false">Adequacy_central!Q84</f>
        <v>6100.16758269412</v>
      </c>
      <c r="T87" s="18" t="n">
        <f aca="false">Adequacy_central!R84</f>
        <v>4269.71536527022</v>
      </c>
      <c r="U87" s="18" t="n">
        <f aca="false">Adequacy_central!S84</f>
        <v>3520.84198033757</v>
      </c>
      <c r="V87" s="18" t="n">
        <f aca="false">Adequacy_central!T84</f>
        <v>2704.81602410998</v>
      </c>
      <c r="W87" s="18" t="n">
        <f aca="false">Adequacy_central!U84</f>
        <v>4639.34406024595</v>
      </c>
      <c r="X87" s="18" t="n">
        <f aca="false">Adequacy_central!V84</f>
        <v>5426.04137372904</v>
      </c>
      <c r="Y87" s="15" t="n">
        <v>5068.79157943992</v>
      </c>
      <c r="Z87" s="15" t="n">
        <v>3471.92691732654</v>
      </c>
      <c r="AA87" s="12"/>
      <c r="AB87" s="12" t="n">
        <f aca="false">AB83+1</f>
        <v>2035</v>
      </c>
      <c r="AC87" s="13" t="n">
        <f aca="false">R87*'Inflation indexes'!I179*'Inflation indexes'!$D$162/100</f>
        <v>39607.3898003188</v>
      </c>
      <c r="AD87" s="13" t="n">
        <f aca="false">X87*'Inflation indexes'!$D$162/100*'Inflation indexes'!I179</f>
        <v>28354.9513486462</v>
      </c>
      <c r="AE87" s="18" t="n">
        <f aca="false">S87*'Inflation indexes'!$D$162/100*'Inflation indexes'!I179</f>
        <v>31877.74348042</v>
      </c>
      <c r="AF87" s="18" t="n">
        <f aca="false">T87*'Inflation indexes'!$D$162/100*'Inflation indexes'!I179</f>
        <v>22312.319998327</v>
      </c>
      <c r="AG87" s="18" t="n">
        <f aca="false">U87*'Inflation indexes'!$D$162/100*'Inflation indexes'!I179</f>
        <v>18398.9203514186</v>
      </c>
      <c r="AH87" s="18" t="n">
        <f aca="false">V87*'Inflation indexes'!$D$162/100*'Inflation indexes'!I179</f>
        <v>14134.6004367026</v>
      </c>
      <c r="AI87" s="18" t="n">
        <f aca="false">W87*'Inflation indexes'!$D$162/100*'Inflation indexes'!I179</f>
        <v>24243.8945922556</v>
      </c>
      <c r="AJ87" s="18" t="n">
        <f aca="false">Y87*'Inflation indexes'!$D$162/100*'Inflation indexes'!I179</f>
        <v>26488.0653743839</v>
      </c>
      <c r="AK87" s="18" t="n">
        <f aca="false">AJ87*0.82</f>
        <v>21720.2136069948</v>
      </c>
      <c r="AL87" s="13" t="n">
        <f aca="false">Z87*'Inflation indexes'!$D$162/100*'Inflation indexes'!I179</f>
        <v>18143.3041228715</v>
      </c>
      <c r="AM87" s="18" t="n">
        <f aca="false">Adequacy_central!X84</f>
        <v>0.536544575927967</v>
      </c>
      <c r="AN87" s="9" t="n">
        <f aca="false">AN83+1</f>
        <v>2035</v>
      </c>
      <c r="AO87" s="16" t="n">
        <v>8576.97086707151</v>
      </c>
      <c r="AP87" s="14" t="n">
        <f aca="false">Adequacy_high!Q84</f>
        <v>6356.54357176797</v>
      </c>
      <c r="AQ87" s="14" t="n">
        <f aca="false">Adequacy_high!R84</f>
        <v>4434.84633304864</v>
      </c>
      <c r="AR87" s="14" t="n">
        <f aca="false">Adequacy_high!S84</f>
        <v>3530.21785604118</v>
      </c>
      <c r="AS87" s="14" t="n">
        <f aca="false">Adequacy_high!T84</f>
        <v>2780.97870370586</v>
      </c>
      <c r="AT87" s="14" t="n">
        <f aca="false">Adequacy_high!U84</f>
        <v>4849.19988718537</v>
      </c>
      <c r="AU87" s="14" t="n">
        <f aca="false">Adequacy_high!V84</f>
        <v>5648.20787780101</v>
      </c>
      <c r="AV87" s="9"/>
      <c r="AW87" s="9"/>
      <c r="AX87" s="9" t="n">
        <f aca="false">AX83+1</f>
        <v>2035</v>
      </c>
      <c r="AY87" s="11" t="n">
        <f aca="false">AO87*'Inflation indexes'!$D$162/100*'Inflation indexes'!I179</f>
        <v>44820.8140896334</v>
      </c>
      <c r="AZ87" s="11" t="n">
        <f aca="false">AU87*'Inflation indexes'!$D$162/100*'Inflation indexes'!I179</f>
        <v>29515.930408769</v>
      </c>
      <c r="BA87" s="14" t="n">
        <f aca="false">AP87*'Inflation indexes'!$D$162/100*'Inflation indexes'!I179</f>
        <v>33217.4915944589</v>
      </c>
      <c r="BB87" s="14" t="n">
        <f aca="false">AQ87*'Inflation indexes'!$D$162/100*'Inflation indexes'!I179</f>
        <v>23175.2475425551</v>
      </c>
      <c r="BC87" s="14" t="n">
        <f aca="false">AR87*'Inflation indexes'!$D$162/100*'Inflation indexes'!I179</f>
        <v>18447.9160153135</v>
      </c>
      <c r="BD87" s="14" t="n">
        <f aca="false">AS87*'Inflation indexes'!$D$162/100*'Inflation indexes'!I179</f>
        <v>14532.6049718283</v>
      </c>
      <c r="BE87" s="14" t="n">
        <f aca="false">AT87*'Inflation indexes'!$D$162/100*'Inflation indexes'!I179</f>
        <v>25340.5415496318</v>
      </c>
      <c r="BF87" s="14" t="n">
        <f aca="false">Adequacy_high!X84</f>
        <v>0.510677462023989</v>
      </c>
      <c r="BG87" s="14" t="n">
        <f aca="false">Y87*'Inflation indexes'!$D$162/100*'Inflation indexes'!I179</f>
        <v>26488.0653743839</v>
      </c>
      <c r="BH87" s="14" t="n">
        <f aca="false">BG87*0.82</f>
        <v>21720.2136069948</v>
      </c>
      <c r="BI87" s="11" t="n">
        <f aca="false">Z87*'Inflation indexes'!$D$162/100*'Inflation indexes'!I179</f>
        <v>18143.3041228715</v>
      </c>
    </row>
    <row r="88" customFormat="false" ht="15" hidden="false" customHeight="false" outlineLevel="0" collapsed="false">
      <c r="A88" s="0" t="n">
        <f aca="false">A84+1</f>
        <v>2035</v>
      </c>
      <c r="B88" s="16" t="n">
        <v>6565.05513142319</v>
      </c>
      <c r="C88" s="14" t="n">
        <f aca="false">Adequacy_low!Q85</f>
        <v>5896.09179002322</v>
      </c>
      <c r="D88" s="14" t="n">
        <f aca="false">Adequacy_low!R85</f>
        <v>4184.1889291194</v>
      </c>
      <c r="E88" s="14" t="n">
        <f aca="false">Adequacy_low!S85</f>
        <v>3319.65805257712</v>
      </c>
      <c r="F88" s="14" t="n">
        <f aca="false">Adequacy_low!T85</f>
        <v>2666.06810014173</v>
      </c>
      <c r="G88" s="14" t="n">
        <f aca="false">Adequacy_low!U85</f>
        <v>4547.6444277352</v>
      </c>
      <c r="H88" s="14" t="n">
        <f aca="false">Adequacy_low!V85</f>
        <v>5326.19099799545</v>
      </c>
      <c r="I88" s="9" t="n">
        <f aca="false">I84+1</f>
        <v>2035</v>
      </c>
      <c r="J88" s="16" t="n">
        <f aca="false">B88*'Inflation indexes'!$D$162/100*'Inflation indexes'!I180</f>
        <v>34307.1137927487</v>
      </c>
      <c r="K88" s="14" t="n">
        <f aca="false">H88*'Inflation indexes'!$D$162/100*'Inflation indexes'!I180</f>
        <v>27833.1616402636</v>
      </c>
      <c r="L88" s="14" t="n">
        <f aca="false">C88*'Inflation indexes'!$D$162/100*'Inflation indexes'!I180</f>
        <v>30811.3013407349</v>
      </c>
      <c r="M88" s="14" t="n">
        <f aca="false">D88*'Inflation indexes'!$D$162/100*'Inflation indexes'!I180</f>
        <v>21865.3831305358</v>
      </c>
      <c r="N88" s="14" t="n">
        <f aca="false">E88*'Inflation indexes'!$D$162/100*'Inflation indexes'!I180</f>
        <v>17347.5902765327</v>
      </c>
      <c r="O88" s="14" t="n">
        <f aca="false">F88*'Inflation indexes'!$D$162/100*'Inflation indexes'!I180</f>
        <v>13932.1147895603</v>
      </c>
      <c r="P88" s="14" t="n">
        <f aca="false">G88*'Inflation indexes'!$D$162/100*'Inflation indexes'!I180</f>
        <v>23764.6983533327</v>
      </c>
      <c r="Q88" s="14" t="n">
        <f aca="false">Adequacy_low!X85</f>
        <v>0.564750910771085</v>
      </c>
      <c r="R88" s="19" t="n">
        <v>7656.00174656203</v>
      </c>
      <c r="S88" s="18" t="n">
        <f aca="false">Adequacy_central!Q85</f>
        <v>6106.6860248201</v>
      </c>
      <c r="T88" s="18" t="n">
        <f aca="false">Adequacy_central!R85</f>
        <v>4276.4151964577</v>
      </c>
      <c r="U88" s="18" t="n">
        <f aca="false">Adequacy_central!S85</f>
        <v>3524.40204878308</v>
      </c>
      <c r="V88" s="18" t="n">
        <f aca="false">Adequacy_central!T85</f>
        <v>2707.34020459912</v>
      </c>
      <c r="W88" s="18" t="n">
        <f aca="false">Adequacy_central!U85</f>
        <v>4635.75221407924</v>
      </c>
      <c r="X88" s="18" t="n">
        <f aca="false">Adequacy_central!V85</f>
        <v>5435.10599292242</v>
      </c>
      <c r="Y88" s="15" t="n">
        <v>5086.59779302244</v>
      </c>
      <c r="Z88" s="15" t="n">
        <v>3475.6117775528</v>
      </c>
      <c r="AA88" s="12"/>
      <c r="AB88" s="12" t="n">
        <f aca="false">AB84+1</f>
        <v>2035</v>
      </c>
      <c r="AC88" s="13" t="n">
        <f aca="false">R88*'Inflation indexes'!I180*'Inflation indexes'!$D$162/100</f>
        <v>40008.0909998157</v>
      </c>
      <c r="AD88" s="13" t="n">
        <f aca="false">X88*'Inflation indexes'!$D$162/100*'Inflation indexes'!I180</f>
        <v>28402.3204744082</v>
      </c>
      <c r="AE88" s="18" t="n">
        <f aca="false">S88*'Inflation indexes'!$D$162/100*'Inflation indexes'!I180</f>
        <v>31911.8070078834</v>
      </c>
      <c r="AF88" s="18" t="n">
        <f aca="false">T88*'Inflation indexes'!$D$162/100*'Inflation indexes'!I180</f>
        <v>22347.3314135154</v>
      </c>
      <c r="AG88" s="18" t="n">
        <f aca="false">U88*'Inflation indexes'!$D$162/100*'Inflation indexes'!I180</f>
        <v>18417.5242581376</v>
      </c>
      <c r="AH88" s="18" t="n">
        <f aca="false">V88*'Inflation indexes'!$D$162/100*'Inflation indexes'!I180</f>
        <v>14147.7910871299</v>
      </c>
      <c r="AI88" s="18" t="n">
        <f aca="false">W88*'Inflation indexes'!$D$162/100*'Inflation indexes'!I180</f>
        <v>24225.1246241898</v>
      </c>
      <c r="AJ88" s="18" t="n">
        <f aca="false">Y88*'Inflation indexes'!$D$162/100*'Inflation indexes'!I180</f>
        <v>26581.1155900126</v>
      </c>
      <c r="AK88" s="18" t="n">
        <f aca="false">AJ88*0.82</f>
        <v>21796.5147838103</v>
      </c>
      <c r="AL88" s="13" t="n">
        <f aca="false">Z88*'Inflation indexes'!$D$162/100*'Inflation indexes'!I180</f>
        <v>18162.5601559987</v>
      </c>
      <c r="AM88" s="18" t="n">
        <f aca="false">Adequacy_central!X85</f>
        <v>0.538192995491269</v>
      </c>
      <c r="AN88" s="9" t="n">
        <f aca="false">AN84+1</f>
        <v>2035</v>
      </c>
      <c r="AO88" s="16" t="n">
        <v>8594.7873129932</v>
      </c>
      <c r="AP88" s="14" t="n">
        <f aca="false">Adequacy_high!Q85</f>
        <v>6358.35921999358</v>
      </c>
      <c r="AQ88" s="14" t="n">
        <f aca="false">Adequacy_high!R85</f>
        <v>4436.19503482174</v>
      </c>
      <c r="AR88" s="14" t="n">
        <f aca="false">Adequacy_high!S85</f>
        <v>3536.40827142542</v>
      </c>
      <c r="AS88" s="14" t="n">
        <f aca="false">Adequacy_high!T85</f>
        <v>2782.95413426616</v>
      </c>
      <c r="AT88" s="14" t="n">
        <f aca="false">Adequacy_high!U85</f>
        <v>4847.9557035736</v>
      </c>
      <c r="AU88" s="14" t="n">
        <f aca="false">Adequacy_high!V85</f>
        <v>5653.05577463588</v>
      </c>
      <c r="AV88" s="9"/>
      <c r="AW88" s="9"/>
      <c r="AX88" s="9" t="n">
        <f aca="false">AX84+1</f>
        <v>2035</v>
      </c>
      <c r="AY88" s="11" t="n">
        <f aca="false">AO88*'Inflation indexes'!$D$162/100*'Inflation indexes'!I180</f>
        <v>44913.9177765609</v>
      </c>
      <c r="AZ88" s="11" t="n">
        <f aca="false">AU88*'Inflation indexes'!$D$162/100*'Inflation indexes'!I180</f>
        <v>29541.2641409373</v>
      </c>
      <c r="BA88" s="14" t="n">
        <f aca="false">AP88*'Inflation indexes'!$D$162/100*'Inflation indexes'!I180</f>
        <v>33226.9796564838</v>
      </c>
      <c r="BB88" s="14" t="n">
        <f aca="false">AQ88*'Inflation indexes'!$D$162/100*'Inflation indexes'!I180</f>
        <v>23182.2954750212</v>
      </c>
      <c r="BC88" s="14" t="n">
        <f aca="false">AR88*'Inflation indexes'!$D$162/100*'Inflation indexes'!I180</f>
        <v>18480.2653681765</v>
      </c>
      <c r="BD88" s="14" t="n">
        <f aca="false">AS88*'Inflation indexes'!$D$162/100*'Inflation indexes'!I180</f>
        <v>14542.9280109598</v>
      </c>
      <c r="BE88" s="14" t="n">
        <f aca="false">AT88*'Inflation indexes'!$D$162/100*'Inflation indexes'!I180</f>
        <v>25334.0397993961</v>
      </c>
      <c r="BF88" s="14" t="n">
        <f aca="false">Adequacy_high!X85</f>
        <v>0.507834257359724</v>
      </c>
      <c r="BG88" s="14" t="n">
        <f aca="false">Y88*'Inflation indexes'!$D$162/100*'Inflation indexes'!I180</f>
        <v>26581.1155900126</v>
      </c>
      <c r="BH88" s="14" t="n">
        <f aca="false">BG88*0.82</f>
        <v>21796.5147838103</v>
      </c>
      <c r="BI88" s="11" t="n">
        <f aca="false">Z88*'Inflation indexes'!$D$162/100*'Inflation indexes'!I180</f>
        <v>18162.5601559987</v>
      </c>
    </row>
    <row r="89" customFormat="false" ht="15" hidden="false" customHeight="false" outlineLevel="0" collapsed="false">
      <c r="A89" s="0" t="n">
        <f aca="false">A85+1</f>
        <v>2036</v>
      </c>
      <c r="B89" s="16" t="n">
        <v>6582.92146254046</v>
      </c>
      <c r="C89" s="14" t="n">
        <f aca="false">Adequacy_low!Q86</f>
        <v>5920.78569573967</v>
      </c>
      <c r="D89" s="14" t="n">
        <f aca="false">Adequacy_low!R86</f>
        <v>4184.94460464066</v>
      </c>
      <c r="E89" s="14" t="n">
        <f aca="false">Adequacy_low!S86</f>
        <v>3320.23325458279</v>
      </c>
      <c r="F89" s="14" t="n">
        <f aca="false">Adequacy_low!T86</f>
        <v>2668.44036424342</v>
      </c>
      <c r="G89" s="14" t="n">
        <f aca="false">Adequacy_low!U86</f>
        <v>4558.07412967048</v>
      </c>
      <c r="H89" s="14" t="n">
        <f aca="false">Adequacy_low!V86</f>
        <v>5340.74110558858</v>
      </c>
      <c r="I89" s="9" t="n">
        <f aca="false">I85+1</f>
        <v>2036</v>
      </c>
      <c r="J89" s="16" t="n">
        <f aca="false">B89*'Inflation indexes'!$D$162/100*'Inflation indexes'!I181</f>
        <v>34400.478165542</v>
      </c>
      <c r="K89" s="14" t="n">
        <f aca="false">H89*'Inflation indexes'!$D$162/100*'Inflation indexes'!I181</f>
        <v>27909.1963706507</v>
      </c>
      <c r="L89" s="14" t="n">
        <f aca="false">C89*'Inflation indexes'!$D$162/100*'Inflation indexes'!I181</f>
        <v>30940.34467951</v>
      </c>
      <c r="M89" s="14" t="n">
        <f aca="false">D89*'Inflation indexes'!$D$162/100*'Inflation indexes'!I181</f>
        <v>21869.3320762156</v>
      </c>
      <c r="N89" s="14" t="n">
        <f aca="false">E89*'Inflation indexes'!$D$162/100*'Inflation indexes'!I181</f>
        <v>17350.5961188702</v>
      </c>
      <c r="O89" s="14" t="n">
        <f aca="false">F89*'Inflation indexes'!$D$162/100*'Inflation indexes'!I181</f>
        <v>13944.5115680875</v>
      </c>
      <c r="P89" s="14" t="n">
        <f aca="false">G89*'Inflation indexes'!$D$162/100*'Inflation indexes'!I181</f>
        <v>23819.2010138519</v>
      </c>
      <c r="Q89" s="14" t="n">
        <f aca="false">Adequacy_low!X86</f>
        <v>0.562460815139789</v>
      </c>
      <c r="R89" s="17" t="n">
        <v>7682.63993618101</v>
      </c>
      <c r="S89" s="18" t="n">
        <f aca="false">Adequacy_central!Q86</f>
        <v>6122.60814014227</v>
      </c>
      <c r="T89" s="18" t="n">
        <f aca="false">Adequacy_central!R86</f>
        <v>4291.76450648749</v>
      </c>
      <c r="U89" s="18" t="n">
        <f aca="false">Adequacy_central!S86</f>
        <v>3527.47634993422</v>
      </c>
      <c r="V89" s="18" t="n">
        <f aca="false">Adequacy_central!T86</f>
        <v>2709.93324687589</v>
      </c>
      <c r="W89" s="18" t="n">
        <f aca="false">Adequacy_central!U86</f>
        <v>4639.08304668997</v>
      </c>
      <c r="X89" s="18" t="n">
        <f aca="false">Adequacy_central!V86</f>
        <v>5449.1817669217</v>
      </c>
      <c r="Y89" s="15" t="n">
        <v>5104.40400660497</v>
      </c>
      <c r="Z89" s="15" t="n">
        <v>3479.28754462546</v>
      </c>
      <c r="AA89" s="12"/>
      <c r="AB89" s="12" t="n">
        <f aca="false">AB85+1</f>
        <v>2036</v>
      </c>
      <c r="AC89" s="13" t="n">
        <f aca="false">R89*'Inflation indexes'!I181*'Inflation indexes'!$D$162/100</f>
        <v>40147.2946141338</v>
      </c>
      <c r="AD89" s="13" t="n">
        <f aca="false">X89*'Inflation indexes'!$D$162/100*'Inflation indexes'!I181</f>
        <v>28475.8764721337</v>
      </c>
      <c r="AE89" s="18" t="n">
        <f aca="false">S89*'Inflation indexes'!$D$162/100*'Inflation indexes'!I181</f>
        <v>31995.0114610439</v>
      </c>
      <c r="AF89" s="18" t="n">
        <f aca="false">T89*'Inflation indexes'!$D$162/100*'Inflation indexes'!I181</f>
        <v>22427.5425488815</v>
      </c>
      <c r="AG89" s="18" t="n">
        <f aca="false">U89*'Inflation indexes'!$D$162/100*'Inflation indexes'!I181</f>
        <v>18433.589682923</v>
      </c>
      <c r="AH89" s="18" t="n">
        <f aca="false">V89*'Inflation indexes'!$D$162/100*'Inflation indexes'!I181</f>
        <v>14161.3415897042</v>
      </c>
      <c r="AI89" s="18" t="n">
        <f aca="false">W89*'Inflation indexes'!$D$162/100*'Inflation indexes'!I181</f>
        <v>24242.5306095339</v>
      </c>
      <c r="AJ89" s="18" t="n">
        <f aca="false">Y89*'Inflation indexes'!$D$162/100*'Inflation indexes'!I181</f>
        <v>26674.1658056414</v>
      </c>
      <c r="AK89" s="18" t="n">
        <f aca="false">AJ89*0.82</f>
        <v>21872.8159606259</v>
      </c>
      <c r="AL89" s="13" t="n">
        <f aca="false">Z89*'Inflation indexes'!$D$162/100*'Inflation indexes'!I181</f>
        <v>18181.7686708874</v>
      </c>
      <c r="AM89" s="18" t="n">
        <f aca="false">Adequacy_central!X86</f>
        <v>0.540671944402416</v>
      </c>
      <c r="AN89" s="9" t="n">
        <f aca="false">AN85+1</f>
        <v>2036</v>
      </c>
      <c r="AO89" s="16" t="n">
        <v>8622.57697475292</v>
      </c>
      <c r="AP89" s="14" t="n">
        <f aca="false">Adequacy_high!Q86</f>
        <v>6362.9704944281</v>
      </c>
      <c r="AQ89" s="14" t="n">
        <f aca="false">Adequacy_high!R86</f>
        <v>4449.36993892197</v>
      </c>
      <c r="AR89" s="14" t="n">
        <f aca="false">Adequacy_high!S86</f>
        <v>3540.56654985468</v>
      </c>
      <c r="AS89" s="14" t="n">
        <f aca="false">Adequacy_high!T86</f>
        <v>2785.24086434209</v>
      </c>
      <c r="AT89" s="14" t="n">
        <f aca="false">Adequacy_high!U86</f>
        <v>4839.31633464363</v>
      </c>
      <c r="AU89" s="14" t="n">
        <f aca="false">Adequacy_high!V86</f>
        <v>5647.36737250727</v>
      </c>
      <c r="AV89" s="9"/>
      <c r="AW89" s="9"/>
      <c r="AX89" s="9" t="n">
        <f aca="false">AX85+1</f>
        <v>2036</v>
      </c>
      <c r="AY89" s="11" t="n">
        <f aca="false">AO89*'Inflation indexes'!$D$162/100*'Inflation indexes'!I181</f>
        <v>45059.1386572949</v>
      </c>
      <c r="AZ89" s="11" t="n">
        <f aca="false">AU89*'Inflation indexes'!$D$162/100*'Inflation indexes'!I181</f>
        <v>29511.538166788</v>
      </c>
      <c r="BA89" s="14" t="n">
        <f aca="false">AP89*'Inflation indexes'!$D$162/100*'Inflation indexes'!I181</f>
        <v>33251.0768671831</v>
      </c>
      <c r="BB89" s="14" t="n">
        <f aca="false">AQ89*'Inflation indexes'!$D$162/100*'Inflation indexes'!I181</f>
        <v>23251.1437824804</v>
      </c>
      <c r="BC89" s="14" t="n">
        <f aca="false">AR89*'Inflation indexes'!$D$162/100*'Inflation indexes'!I181</f>
        <v>18501.9953503928</v>
      </c>
      <c r="BD89" s="14" t="n">
        <f aca="false">AS89*'Inflation indexes'!$D$162/100*'Inflation indexes'!I181</f>
        <v>14554.8778129581</v>
      </c>
      <c r="BE89" s="14" t="n">
        <f aca="false">AT89*'Inflation indexes'!$D$162/100*'Inflation indexes'!I181</f>
        <v>25288.8929107493</v>
      </c>
      <c r="BF89" s="14" t="n">
        <f aca="false">Adequacy_high!X86</f>
        <v>0.507217042614906</v>
      </c>
      <c r="BG89" s="14" t="n">
        <f aca="false">Y89*'Inflation indexes'!$D$162/100*'Inflation indexes'!I181</f>
        <v>26674.1658056414</v>
      </c>
      <c r="BH89" s="14" t="n">
        <f aca="false">BG89*0.82</f>
        <v>21872.8159606259</v>
      </c>
      <c r="BI89" s="11" t="n">
        <f aca="false">Z89*'Inflation indexes'!$D$162/100*'Inflation indexes'!I181</f>
        <v>18181.7686708874</v>
      </c>
    </row>
    <row r="90" customFormat="false" ht="15" hidden="false" customHeight="false" outlineLevel="0" collapsed="false">
      <c r="A90" s="0" t="n">
        <f aca="false">A86+1</f>
        <v>2036</v>
      </c>
      <c r="B90" s="16" t="n">
        <v>6564.92104347117</v>
      </c>
      <c r="C90" s="14" t="n">
        <f aca="false">Adequacy_low!Q87</f>
        <v>5943.69003841116</v>
      </c>
      <c r="D90" s="14" t="n">
        <f aca="false">Adequacy_low!R87</f>
        <v>4195.77589771118</v>
      </c>
      <c r="E90" s="14" t="n">
        <f aca="false">Adequacy_low!S87</f>
        <v>3319.40811901745</v>
      </c>
      <c r="F90" s="14" t="n">
        <f aca="false">Adequacy_low!T87</f>
        <v>2669.42335994339</v>
      </c>
      <c r="G90" s="14" t="n">
        <f aca="false">Adequacy_low!U87</f>
        <v>4553.04319450335</v>
      </c>
      <c r="H90" s="14" t="n">
        <f aca="false">Adequacy_low!V87</f>
        <v>5349.34354696755</v>
      </c>
      <c r="I90" s="9" t="n">
        <f aca="false">I86+1</f>
        <v>2036</v>
      </c>
      <c r="J90" s="16" t="n">
        <f aca="false">B90*'Inflation indexes'!$D$162/100*'Inflation indexes'!I182</f>
        <v>34306.4130871893</v>
      </c>
      <c r="K90" s="14" t="n">
        <f aca="false">H90*'Inflation indexes'!$D$162/100*'Inflation indexes'!I182</f>
        <v>27954.1502864025</v>
      </c>
      <c r="L90" s="14" t="n">
        <f aca="false">C90*'Inflation indexes'!$D$162/100*'Inflation indexes'!I182</f>
        <v>31060.0362700068</v>
      </c>
      <c r="M90" s="14" t="n">
        <f aca="false">D90*'Inflation indexes'!$D$162/100*'Inflation indexes'!I182</f>
        <v>21925.933337965</v>
      </c>
      <c r="N90" s="14" t="n">
        <f aca="false">E90*'Inflation indexes'!$D$162/100*'Inflation indexes'!I182</f>
        <v>17346.2841947252</v>
      </c>
      <c r="O90" s="14" t="n">
        <f aca="false">F90*'Inflation indexes'!$D$162/100*'Inflation indexes'!I182</f>
        <v>13949.6484244674</v>
      </c>
      <c r="P90" s="14" t="n">
        <f aca="false">G90*'Inflation indexes'!$D$162/100*'Inflation indexes'!I182</f>
        <v>23792.910775338</v>
      </c>
      <c r="Q90" s="14" t="n">
        <f aca="false">Adequacy_low!X87</f>
        <v>0.559778484748409</v>
      </c>
      <c r="R90" s="19" t="n">
        <v>7708.36372253246</v>
      </c>
      <c r="S90" s="18" t="n">
        <f aca="false">Adequacy_central!Q87</f>
        <v>6130.94346331485</v>
      </c>
      <c r="T90" s="18" t="n">
        <f aca="false">Adequacy_central!R87</f>
        <v>4291.82770740303</v>
      </c>
      <c r="U90" s="18" t="n">
        <f aca="false">Adequacy_central!S87</f>
        <v>3532.08992539188</v>
      </c>
      <c r="V90" s="18" t="n">
        <f aca="false">Adequacy_central!T87</f>
        <v>2711.6747177031</v>
      </c>
      <c r="W90" s="18" t="n">
        <f aca="false">Adequacy_central!U87</f>
        <v>4643.69810736709</v>
      </c>
      <c r="X90" s="18" t="n">
        <f aca="false">Adequacy_central!V87</f>
        <v>5460.26840853807</v>
      </c>
      <c r="Y90" s="15" t="n">
        <v>5122.21022018749</v>
      </c>
      <c r="Z90" s="15" t="n">
        <v>3482.95427284837</v>
      </c>
      <c r="AA90" s="12"/>
      <c r="AB90" s="12" t="n">
        <f aca="false">AB86+1</f>
        <v>2036</v>
      </c>
      <c r="AC90" s="13" t="n">
        <f aca="false">R90*'Inflation indexes'!I182*'Inflation indexes'!$D$162/100</f>
        <v>40281.7198166451</v>
      </c>
      <c r="AD90" s="13" t="n">
        <f aca="false">X90*'Inflation indexes'!$D$162/100*'Inflation indexes'!I182</f>
        <v>28533.8121128706</v>
      </c>
      <c r="AE90" s="18" t="n">
        <f aca="false">S90*'Inflation indexes'!$D$162/100*'Inflation indexes'!I182</f>
        <v>32038.5694929045</v>
      </c>
      <c r="AF90" s="18" t="n">
        <f aca="false">T90*'Inflation indexes'!$D$162/100*'Inflation indexes'!I182</f>
        <v>22427.8728189185</v>
      </c>
      <c r="AG90" s="18" t="n">
        <f aca="false">U90*'Inflation indexes'!$D$162/100*'Inflation indexes'!I182</f>
        <v>18457.6989181158</v>
      </c>
      <c r="AH90" s="18" t="n">
        <f aca="false">V90*'Inflation indexes'!$D$162/100*'Inflation indexes'!I182</f>
        <v>14170.4420217097</v>
      </c>
      <c r="AI90" s="18" t="n">
        <f aca="false">W90*'Inflation indexes'!$D$162/100*'Inflation indexes'!I182</f>
        <v>24266.6476060618</v>
      </c>
      <c r="AJ90" s="18" t="n">
        <f aca="false">Y90*'Inflation indexes'!$D$162/100*'Inflation indexes'!I182</f>
        <v>26767.2160212701</v>
      </c>
      <c r="AK90" s="18" t="n">
        <f aca="false">AJ90*0.82</f>
        <v>21949.1171374415</v>
      </c>
      <c r="AL90" s="13" t="n">
        <f aca="false">Z90*'Inflation indexes'!$D$162/100*'Inflation indexes'!I182</f>
        <v>18200.9299513142</v>
      </c>
      <c r="AM90" s="18" t="n">
        <f aca="false">Adequacy_central!X87</f>
        <v>0.541730019752044</v>
      </c>
      <c r="AN90" s="9" t="n">
        <f aca="false">AN86+1</f>
        <v>2036</v>
      </c>
      <c r="AO90" s="16" t="n">
        <v>8659.87001088172</v>
      </c>
      <c r="AP90" s="14" t="n">
        <f aca="false">Adequacy_high!Q87</f>
        <v>6365.31270639026</v>
      </c>
      <c r="AQ90" s="14" t="n">
        <f aca="false">Adequacy_high!R87</f>
        <v>4467.5925138872</v>
      </c>
      <c r="AR90" s="14" t="n">
        <f aca="false">Adequacy_high!S87</f>
        <v>3545.17952202973</v>
      </c>
      <c r="AS90" s="14" t="n">
        <f aca="false">Adequacy_high!T87</f>
        <v>2787.2951749901</v>
      </c>
      <c r="AT90" s="14" t="n">
        <f aca="false">Adequacy_high!U87</f>
        <v>4841.32324667967</v>
      </c>
      <c r="AU90" s="14" t="n">
        <f aca="false">Adequacy_high!V87</f>
        <v>5651.19348453159</v>
      </c>
      <c r="AV90" s="9"/>
      <c r="AW90" s="9"/>
      <c r="AX90" s="9" t="n">
        <f aca="false">AX86+1</f>
        <v>2036</v>
      </c>
      <c r="AY90" s="11" t="n">
        <f aca="false">AO90*'Inflation indexes'!$D$162/100*'Inflation indexes'!I182</f>
        <v>45254.0214737429</v>
      </c>
      <c r="AZ90" s="11" t="n">
        <f aca="false">AU90*'Inflation indexes'!$D$162/100*'Inflation indexes'!I182</f>
        <v>29531.5323416997</v>
      </c>
      <c r="BA90" s="14" t="n">
        <f aca="false">AP90*'Inflation indexes'!$D$162/100*'Inflation indexes'!I182</f>
        <v>33263.3166017632</v>
      </c>
      <c r="BB90" s="14" t="n">
        <f aca="false">AQ90*'Inflation indexes'!$D$162/100*'Inflation indexes'!I182</f>
        <v>23346.3697844581</v>
      </c>
      <c r="BC90" s="14" t="n">
        <f aca="false">AR90*'Inflation indexes'!$D$162/100*'Inflation indexes'!I182</f>
        <v>18526.101433002</v>
      </c>
      <c r="BD90" s="14" t="n">
        <f aca="false">AS90*'Inflation indexes'!$D$162/100*'Inflation indexes'!I182</f>
        <v>14565.6130570278</v>
      </c>
      <c r="BE90" s="14" t="n">
        <f aca="false">AT90*'Inflation indexes'!$D$162/100*'Inflation indexes'!I182</f>
        <v>25299.380463133</v>
      </c>
      <c r="BF90" s="14" t="n">
        <f aca="false">Adequacy_high!X87</f>
        <v>0.505172855534928</v>
      </c>
      <c r="BG90" s="14" t="n">
        <f aca="false">Y90*'Inflation indexes'!$D$162/100*'Inflation indexes'!I182</f>
        <v>26767.2160212701</v>
      </c>
      <c r="BH90" s="14" t="n">
        <f aca="false">BG90*0.82</f>
        <v>21949.1171374415</v>
      </c>
      <c r="BI90" s="11" t="n">
        <f aca="false">Z90*'Inflation indexes'!$D$162/100*'Inflation indexes'!I182</f>
        <v>18200.9299513142</v>
      </c>
    </row>
    <row r="91" customFormat="false" ht="15" hidden="false" customHeight="false" outlineLevel="0" collapsed="false">
      <c r="A91" s="0" t="n">
        <f aca="false">A87+1</f>
        <v>2036</v>
      </c>
      <c r="B91" s="16" t="n">
        <v>6577.54774249155</v>
      </c>
      <c r="C91" s="14" t="n">
        <f aca="false">Adequacy_low!Q88</f>
        <v>5941.6290207091</v>
      </c>
      <c r="D91" s="14" t="n">
        <f aca="false">Adequacy_low!R88</f>
        <v>4195.1893827343</v>
      </c>
      <c r="E91" s="14" t="n">
        <f aca="false">Adequacy_low!S88</f>
        <v>3319.36507787416</v>
      </c>
      <c r="F91" s="14" t="n">
        <f aca="false">Adequacy_low!T88</f>
        <v>2669.64863036202</v>
      </c>
      <c r="G91" s="14" t="n">
        <f aca="false">Adequacy_low!U88</f>
        <v>4540.73169545193</v>
      </c>
      <c r="H91" s="14" t="n">
        <f aca="false">Adequacy_low!V88</f>
        <v>5343.09192670737</v>
      </c>
      <c r="I91" s="9" t="n">
        <f aca="false">I87+1</f>
        <v>2036</v>
      </c>
      <c r="J91" s="16" t="n">
        <f aca="false">B91*'Inflation indexes'!$D$162/100*'Inflation indexes'!I183</f>
        <v>34372.3966305788</v>
      </c>
      <c r="K91" s="14" t="n">
        <f aca="false">H91*'Inflation indexes'!$D$162/100*'Inflation indexes'!I183</f>
        <v>27921.4810942386</v>
      </c>
      <c r="L91" s="14" t="n">
        <f aca="false">C91*'Inflation indexes'!$D$162/100*'Inflation indexes'!I183</f>
        <v>31049.2659767773</v>
      </c>
      <c r="M91" s="14" t="n">
        <f aca="false">D91*'Inflation indexes'!$D$162/100*'Inflation indexes'!I183</f>
        <v>21922.8683772525</v>
      </c>
      <c r="N91" s="14" t="n">
        <f aca="false">E91*'Inflation indexes'!$D$162/100*'Inflation indexes'!I183</f>
        <v>17346.059273933</v>
      </c>
      <c r="O91" s="14" t="n">
        <f aca="false">F91*'Inflation indexes'!$D$162/100*'Inflation indexes'!I183</f>
        <v>13950.8256237036</v>
      </c>
      <c r="P91" s="14" t="n">
        <f aca="false">G91*'Inflation indexes'!$D$162/100*'Inflation indexes'!I183</f>
        <v>23728.5743774767</v>
      </c>
      <c r="Q91" s="14" t="n">
        <f aca="false">Adequacy_low!X88</f>
        <v>0.562194914768382</v>
      </c>
      <c r="R91" s="19" t="n">
        <v>7722.59090813952</v>
      </c>
      <c r="S91" s="18" t="n">
        <f aca="false">Adequacy_central!Q88</f>
        <v>6144.8176746291</v>
      </c>
      <c r="T91" s="18" t="n">
        <f aca="false">Adequacy_central!R88</f>
        <v>4307.99773199395</v>
      </c>
      <c r="U91" s="18" t="n">
        <f aca="false">Adequacy_central!S88</f>
        <v>3535.82211379175</v>
      </c>
      <c r="V91" s="18" t="n">
        <f aca="false">Adequacy_central!T88</f>
        <v>2711.94197211411</v>
      </c>
      <c r="W91" s="18" t="n">
        <f aca="false">Adequacy_central!U88</f>
        <v>4643.55936846934</v>
      </c>
      <c r="X91" s="18" t="n">
        <f aca="false">Adequacy_central!V88</f>
        <v>5478.15142267042</v>
      </c>
      <c r="Y91" s="15" t="n">
        <v>5140.01643377001</v>
      </c>
      <c r="Z91" s="15" t="n">
        <v>3486.61201601211</v>
      </c>
      <c r="AA91" s="12"/>
      <c r="AB91" s="12" t="n">
        <f aca="false">AB87+1</f>
        <v>2036</v>
      </c>
      <c r="AC91" s="13" t="n">
        <f aca="false">R91*'Inflation indexes'!I183*'Inflation indexes'!$D$162/100</f>
        <v>40356.0670484354</v>
      </c>
      <c r="AD91" s="13" t="n">
        <f aca="false">X91*'Inflation indexes'!$D$162/100*'Inflation indexes'!I183</f>
        <v>28627.2636663632</v>
      </c>
      <c r="AE91" s="18" t="n">
        <f aca="false">S91*'Inflation indexes'!$D$162/100*'Inflation indexes'!I183</f>
        <v>32111.0721812772</v>
      </c>
      <c r="AF91" s="18" t="n">
        <f aca="false">T91*'Inflation indexes'!$D$162/100*'Inflation indexes'!I183</f>
        <v>22512.372775517</v>
      </c>
      <c r="AG91" s="18" t="n">
        <f aca="false">U91*'Inflation indexes'!$D$162/100*'Inflation indexes'!I183</f>
        <v>18477.2022748382</v>
      </c>
      <c r="AH91" s="18" t="n">
        <f aca="false">V91*'Inflation indexes'!$D$162/100*'Inflation indexes'!I183</f>
        <v>14171.8386173676</v>
      </c>
      <c r="AI91" s="18" t="n">
        <f aca="false">W91*'Inflation indexes'!$D$162/100*'Inflation indexes'!I183</f>
        <v>24265.9225959808</v>
      </c>
      <c r="AJ91" s="18" t="n">
        <f aca="false">Y91*'Inflation indexes'!$D$162/100*'Inflation indexes'!I183</f>
        <v>26860.2662368989</v>
      </c>
      <c r="AK91" s="18" t="n">
        <f aca="false">AJ91*0.82</f>
        <v>22025.4183142571</v>
      </c>
      <c r="AL91" s="13" t="n">
        <f aca="false">Z91*'Inflation indexes'!$D$162/100*'Inflation indexes'!I183</f>
        <v>18220.0442783733</v>
      </c>
      <c r="AM91" s="18" t="n">
        <f aca="false">Adequacy_central!X88</f>
        <v>0.54366749826684</v>
      </c>
      <c r="AN91" s="9" t="n">
        <f aca="false">AN87+1</f>
        <v>2036</v>
      </c>
      <c r="AO91" s="16" t="n">
        <v>8699.74039571598</v>
      </c>
      <c r="AP91" s="14" t="n">
        <f aca="false">Adequacy_high!Q88</f>
        <v>6362.55483476351</v>
      </c>
      <c r="AQ91" s="14" t="n">
        <f aca="false">Adequacy_high!R88</f>
        <v>4472.60474726157</v>
      </c>
      <c r="AR91" s="14" t="n">
        <f aca="false">Adequacy_high!S88</f>
        <v>3549.06716066284</v>
      </c>
      <c r="AS91" s="14" t="n">
        <f aca="false">Adequacy_high!T88</f>
        <v>2788.81207229064</v>
      </c>
      <c r="AT91" s="14" t="n">
        <f aca="false">Adequacy_high!U88</f>
        <v>4841.37441757431</v>
      </c>
      <c r="AU91" s="14" t="n">
        <f aca="false">Adequacy_high!V88</f>
        <v>5655.21664515118</v>
      </c>
      <c r="AV91" s="9"/>
      <c r="AW91" s="9"/>
      <c r="AX91" s="9" t="n">
        <f aca="false">AX87+1</f>
        <v>2036</v>
      </c>
      <c r="AY91" s="11" t="n">
        <f aca="false">AO91*'Inflation indexes'!$D$162/100*'Inflation indexes'!I183</f>
        <v>45462.372782618</v>
      </c>
      <c r="AZ91" s="11" t="n">
        <f aca="false">AU91*'Inflation indexes'!$D$162/100*'Inflation indexes'!I183</f>
        <v>29552.5562366129</v>
      </c>
      <c r="BA91" s="14" t="n">
        <f aca="false">AP91*'Inflation indexes'!$D$162/100*'Inflation indexes'!I183</f>
        <v>33248.9047478137</v>
      </c>
      <c r="BB91" s="14" t="n">
        <f aca="false">AQ91*'Inflation indexes'!$D$162/100*'Inflation indexes'!I183</f>
        <v>23372.5622927141</v>
      </c>
      <c r="BC91" s="14" t="n">
        <f aca="false">AR91*'Inflation indexes'!$D$162/100*'Inflation indexes'!I183</f>
        <v>18546.417128499</v>
      </c>
      <c r="BD91" s="14" t="n">
        <f aca="false">AS91*'Inflation indexes'!$D$162/100*'Inflation indexes'!I183</f>
        <v>14573.5399315566</v>
      </c>
      <c r="BE91" s="14" t="n">
        <f aca="false">AT91*'Inflation indexes'!$D$162/100*'Inflation indexes'!I183</f>
        <v>25299.647867697</v>
      </c>
      <c r="BF91" s="14" t="n">
        <f aca="false">Adequacy_high!X88</f>
        <v>0.503074897584016</v>
      </c>
      <c r="BG91" s="14" t="n">
        <f aca="false">Y91*'Inflation indexes'!$D$162/100*'Inflation indexes'!I183</f>
        <v>26860.2662368989</v>
      </c>
      <c r="BH91" s="14" t="n">
        <f aca="false">BG91*0.82</f>
        <v>22025.4183142571</v>
      </c>
      <c r="BI91" s="11" t="n">
        <f aca="false">Z91*'Inflation indexes'!$D$162/100*'Inflation indexes'!I183</f>
        <v>18220.0442783733</v>
      </c>
    </row>
    <row r="92" customFormat="false" ht="15" hidden="false" customHeight="false" outlineLevel="0" collapsed="false">
      <c r="A92" s="0" t="n">
        <f aca="false">A88+1</f>
        <v>2036</v>
      </c>
      <c r="B92" s="16" t="n">
        <v>6595.23138700062</v>
      </c>
      <c r="C92" s="14" t="n">
        <f aca="false">Adequacy_low!Q89</f>
        <v>5958.7985947056</v>
      </c>
      <c r="D92" s="14" t="n">
        <f aca="false">Adequacy_low!R89</f>
        <v>4203.02218493459</v>
      </c>
      <c r="E92" s="14" t="n">
        <f aca="false">Adequacy_low!S89</f>
        <v>3321.79929805767</v>
      </c>
      <c r="F92" s="14" t="n">
        <f aca="false">Adequacy_low!T89</f>
        <v>2672.07837802295</v>
      </c>
      <c r="G92" s="14" t="n">
        <f aca="false">Adequacy_low!U89</f>
        <v>4537.21072863267</v>
      </c>
      <c r="H92" s="14" t="n">
        <f aca="false">Adequacy_low!V89</f>
        <v>5343.72687445684</v>
      </c>
      <c r="I92" s="9" t="n">
        <f aca="false">I88+1</f>
        <v>2036</v>
      </c>
      <c r="J92" s="16" t="n">
        <f aca="false">B92*'Inflation indexes'!$D$162/100*'Inflation indexes'!I184</f>
        <v>34464.8063350365</v>
      </c>
      <c r="K92" s="14" t="n">
        <f aca="false">H92*'Inflation indexes'!$D$162/100*'Inflation indexes'!I184</f>
        <v>27924.7991508668</v>
      </c>
      <c r="L92" s="14" t="n">
        <f aca="false">C92*'Inflation indexes'!$D$162/100*'Inflation indexes'!I184</f>
        <v>31138.9892947204</v>
      </c>
      <c r="M92" s="14" t="n">
        <f aca="false">D92*'Inflation indexes'!$D$162/100*'Inflation indexes'!I184</f>
        <v>21963.8003772163</v>
      </c>
      <c r="N92" s="14" t="n">
        <f aca="false">E92*'Inflation indexes'!$D$162/100*'Inflation indexes'!I184</f>
        <v>17358.7798173497</v>
      </c>
      <c r="O92" s="14" t="n">
        <f aca="false">F92*'Inflation indexes'!$D$162/100*'Inflation indexes'!I184</f>
        <v>13963.5227949874</v>
      </c>
      <c r="P92" s="14" t="n">
        <f aca="false">G92*'Inflation indexes'!$D$162/100*'Inflation indexes'!I184</f>
        <v>23710.1748047525</v>
      </c>
      <c r="Q92" s="14" t="n">
        <f aca="false">Adequacy_low!X89</f>
        <v>0.56094957673742</v>
      </c>
      <c r="R92" s="19" t="n">
        <v>7768.70229741383</v>
      </c>
      <c r="S92" s="18" t="n">
        <f aca="false">Adequacy_central!Q89</f>
        <v>6167.69025907603</v>
      </c>
      <c r="T92" s="18" t="n">
        <f aca="false">Adequacy_central!R89</f>
        <v>4316.76414007633</v>
      </c>
      <c r="U92" s="18" t="n">
        <f aca="false">Adequacy_central!S89</f>
        <v>3538.74209947292</v>
      </c>
      <c r="V92" s="18" t="n">
        <f aca="false">Adequacy_central!T89</f>
        <v>2714.56348962965</v>
      </c>
      <c r="W92" s="18" t="n">
        <f aca="false">Adequacy_central!U89</f>
        <v>4648.89037139643</v>
      </c>
      <c r="X92" s="18" t="n">
        <f aca="false">Adequacy_central!V89</f>
        <v>5483.86675829307</v>
      </c>
      <c r="Y92" s="15" t="n">
        <v>5157.82264735253</v>
      </c>
      <c r="Z92" s="15" t="n">
        <v>3490.26082740064</v>
      </c>
      <c r="AA92" s="12"/>
      <c r="AB92" s="12" t="n">
        <f aca="false">AB88+1</f>
        <v>2036</v>
      </c>
      <c r="AC92" s="13" t="n">
        <f aca="false">R92*'Inflation indexes'!I184*'Inflation indexes'!$D$162/100</f>
        <v>40597.0320742131</v>
      </c>
      <c r="AD92" s="13" t="n">
        <f aca="false">X92*'Inflation indexes'!$D$162/100*'Inflation indexes'!I184</f>
        <v>28657.1303873038</v>
      </c>
      <c r="AE92" s="18" t="n">
        <f aca="false">S92*'Inflation indexes'!$D$162/100*'Inflation indexes'!I184</f>
        <v>32230.5978123109</v>
      </c>
      <c r="AF92" s="18" t="n">
        <f aca="false">T92*'Inflation indexes'!$D$162/100*'Inflation indexes'!I184</f>
        <v>22558.1835346981</v>
      </c>
      <c r="AG92" s="18" t="n">
        <f aca="false">U92*'Inflation indexes'!$D$162/100*'Inflation indexes'!I184</f>
        <v>18492.4612907995</v>
      </c>
      <c r="AH92" s="18" t="n">
        <f aca="false">V92*'Inflation indexes'!$D$162/100*'Inflation indexes'!I184</f>
        <v>14185.5379234533</v>
      </c>
      <c r="AI92" s="18" t="n">
        <f aca="false">W92*'Inflation indexes'!$D$162/100*'Inflation indexes'!I184</f>
        <v>24293.7809033961</v>
      </c>
      <c r="AJ92" s="18" t="n">
        <f aca="false">Y92*'Inflation indexes'!$D$162/100*'Inflation indexes'!I184</f>
        <v>26953.3164525276</v>
      </c>
      <c r="AK92" s="18" t="n">
        <f aca="false">AJ92*0.82</f>
        <v>22101.7194910726</v>
      </c>
      <c r="AL92" s="13" t="n">
        <f aca="false">Z92*'Inflation indexes'!$D$162/100*'Inflation indexes'!I184</f>
        <v>18239.1119305116</v>
      </c>
      <c r="AM92" s="18" t="n">
        <f aca="false">Adequacy_central!X89</f>
        <v>0.536055679042862</v>
      </c>
      <c r="AN92" s="9" t="n">
        <f aca="false">AN88+1</f>
        <v>2036</v>
      </c>
      <c r="AO92" s="16" t="n">
        <v>8735.40125778342</v>
      </c>
      <c r="AP92" s="14" t="n">
        <f aca="false">Adequacy_high!Q89</f>
        <v>6385.80861790611</v>
      </c>
      <c r="AQ92" s="14" t="n">
        <f aca="false">Adequacy_high!R89</f>
        <v>4485.65782346972</v>
      </c>
      <c r="AR92" s="14" t="n">
        <f aca="false">Adequacy_high!S89</f>
        <v>3551.49835615761</v>
      </c>
      <c r="AS92" s="14" t="n">
        <f aca="false">Adequacy_high!T89</f>
        <v>2791.44165407518</v>
      </c>
      <c r="AT92" s="14" t="n">
        <f aca="false">Adequacy_high!U89</f>
        <v>4844.62415260365</v>
      </c>
      <c r="AU92" s="14" t="n">
        <f aca="false">Adequacy_high!V89</f>
        <v>5658.54973937424</v>
      </c>
      <c r="AV92" s="9"/>
      <c r="AW92" s="9"/>
      <c r="AX92" s="9" t="n">
        <f aca="false">AX88+1</f>
        <v>2036</v>
      </c>
      <c r="AY92" s="11" t="n">
        <f aca="false">AO92*'Inflation indexes'!$D$162/100*'Inflation indexes'!I184</f>
        <v>45648.7263209211</v>
      </c>
      <c r="AZ92" s="11" t="n">
        <f aca="false">AU92*'Inflation indexes'!$D$162/100*'Inflation indexes'!I184</f>
        <v>29569.9740405008</v>
      </c>
      <c r="BA92" s="14" t="n">
        <f aca="false">AP92*'Inflation indexes'!$D$162/100*'Inflation indexes'!I184</f>
        <v>33370.4224149794</v>
      </c>
      <c r="BB92" s="14" t="n">
        <f aca="false">AQ92*'Inflation indexes'!$D$162/100*'Inflation indexes'!I184</f>
        <v>23440.7739622056</v>
      </c>
      <c r="BC92" s="14" t="n">
        <f aca="false">AR92*'Inflation indexes'!$D$162/100*'Inflation indexes'!I184</f>
        <v>18559.1218657513</v>
      </c>
      <c r="BD92" s="14" t="n">
        <f aca="false">AS92*'Inflation indexes'!$D$162/100*'Inflation indexes'!I184</f>
        <v>14587.2813792221</v>
      </c>
      <c r="BE92" s="14" t="n">
        <f aca="false">AT92*'Inflation indexes'!$D$162/100*'Inflation indexes'!I184</f>
        <v>25316.6300601107</v>
      </c>
      <c r="BF92" s="14" t="n">
        <f aca="false">Adequacy_high!X89</f>
        <v>0.503144181877688</v>
      </c>
      <c r="BG92" s="14" t="n">
        <f aca="false">Y92*'Inflation indexes'!$D$162/100*'Inflation indexes'!I184</f>
        <v>26953.3164525276</v>
      </c>
      <c r="BH92" s="14" t="n">
        <f aca="false">BG92*0.82</f>
        <v>22101.7194910726</v>
      </c>
      <c r="BI92" s="11" t="n">
        <f aca="false">Z92*'Inflation indexes'!$D$162/100*'Inflation indexes'!I184</f>
        <v>18239.1119305116</v>
      </c>
    </row>
    <row r="93" customFormat="false" ht="15" hidden="false" customHeight="false" outlineLevel="0" collapsed="false">
      <c r="A93" s="0" t="n">
        <f aca="false">A89+1</f>
        <v>2037</v>
      </c>
      <c r="B93" s="16" t="n">
        <v>6618.32999564061</v>
      </c>
      <c r="C93" s="14" t="n">
        <f aca="false">Adequacy_low!Q90</f>
        <v>5940.12076153506</v>
      </c>
      <c r="D93" s="14" t="n">
        <f aca="false">Adequacy_low!R90</f>
        <v>4221.08867647284</v>
      </c>
      <c r="E93" s="14" t="n">
        <f aca="false">Adequacy_low!S90</f>
        <v>3318.0676883651</v>
      </c>
      <c r="F93" s="14" t="n">
        <f aca="false">Adequacy_low!T90</f>
        <v>2673.72383820233</v>
      </c>
      <c r="G93" s="14" t="n">
        <f aca="false">Adequacy_low!U90</f>
        <v>4524.54501193991</v>
      </c>
      <c r="H93" s="14" t="n">
        <f aca="false">Adequacy_low!V90</f>
        <v>5339.9824111957</v>
      </c>
      <c r="I93" s="9" t="n">
        <f aca="false">I89+1</f>
        <v>2037</v>
      </c>
      <c r="J93" s="16" t="n">
        <f aca="false">B93*'Inflation indexes'!$D$162/100*'Inflation indexes'!I185</f>
        <v>34585.5131043176</v>
      </c>
      <c r="K93" s="14" t="n">
        <f aca="false">H93*'Inflation indexes'!$D$162/100*'Inflation indexes'!I185</f>
        <v>27905.2316492052</v>
      </c>
      <c r="L93" s="14" t="n">
        <f aca="false">C93*'Inflation indexes'!$D$162/100*'Inflation indexes'!I185</f>
        <v>31041.3842426445</v>
      </c>
      <c r="M93" s="14" t="n">
        <f aca="false">D93*'Inflation indexes'!$D$162/100*'Inflation indexes'!I185</f>
        <v>22058.2107315287</v>
      </c>
      <c r="N93" s="14" t="n">
        <f aca="false">E93*'Inflation indexes'!$D$162/100*'Inflation indexes'!I185</f>
        <v>17339.2794847873</v>
      </c>
      <c r="O93" s="14" t="n">
        <f aca="false">F93*'Inflation indexes'!$D$162/100*'Inflation indexes'!I185</f>
        <v>13972.1215026121</v>
      </c>
      <c r="P93" s="14" t="n">
        <f aca="false">G93*'Inflation indexes'!$D$162/100*'Inflation indexes'!I185</f>
        <v>23643.9873660872</v>
      </c>
      <c r="Q93" s="14" t="n">
        <f aca="false">Adequacy_low!X90</f>
        <v>0.561610850828486</v>
      </c>
      <c r="R93" s="17" t="n">
        <v>7806.17680429547</v>
      </c>
      <c r="S93" s="18" t="n">
        <f aca="false">Adequacy_central!Q90</f>
        <v>6182.35573203498</v>
      </c>
      <c r="T93" s="18" t="n">
        <f aca="false">Adequacy_central!R90</f>
        <v>4330.56353998063</v>
      </c>
      <c r="U93" s="18" t="n">
        <f aca="false">Adequacy_central!S90</f>
        <v>3534.21192380419</v>
      </c>
      <c r="V93" s="18" t="n">
        <f aca="false">Adequacy_central!T90</f>
        <v>2716.02058009935</v>
      </c>
      <c r="W93" s="18" t="n">
        <f aca="false">Adequacy_central!U90</f>
        <v>4653.77918418844</v>
      </c>
      <c r="X93" s="18" t="n">
        <f aca="false">Adequacy_central!V90</f>
        <v>5492.14167491925</v>
      </c>
      <c r="Y93" s="15" t="n">
        <v>5175.62886093505</v>
      </c>
      <c r="Z93" s="15" t="n">
        <v>3493.90075979778</v>
      </c>
      <c r="AA93" s="12"/>
      <c r="AB93" s="12" t="n">
        <f aca="false">AB89+1</f>
        <v>2037</v>
      </c>
      <c r="AC93" s="13" t="n">
        <f aca="false">R93*'Inflation indexes'!I185*'Inflation indexes'!$D$162/100</f>
        <v>40792.8632052819</v>
      </c>
      <c r="AD93" s="13" t="n">
        <f aca="false">X93*'Inflation indexes'!$D$162/100*'Inflation indexes'!I185</f>
        <v>28700.372751707</v>
      </c>
      <c r="AE93" s="18" t="n">
        <f aca="false">S93*'Inflation indexes'!$D$162/100*'Inflation indexes'!I185</f>
        <v>32307.2354093387</v>
      </c>
      <c r="AF93" s="18" t="n">
        <f aca="false">T93*'Inflation indexes'!$D$162/100*'Inflation indexes'!I185</f>
        <v>22630.295279887</v>
      </c>
      <c r="AG93" s="18" t="n">
        <f aca="false">U93*'Inflation indexes'!$D$162/100*'Inflation indexes'!I185</f>
        <v>18468.78787922</v>
      </c>
      <c r="AH93" s="18" t="n">
        <f aca="false">V93*'Inflation indexes'!$D$162/100*'Inflation indexes'!I185</f>
        <v>14193.1522644679</v>
      </c>
      <c r="AI93" s="18" t="n">
        <f aca="false">W93*'Inflation indexes'!$D$162/100*'Inflation indexes'!I185</f>
        <v>24319.3284507372</v>
      </c>
      <c r="AJ93" s="18" t="n">
        <f aca="false">Y93*'Inflation indexes'!$D$162/100*'Inflation indexes'!I185</f>
        <v>27046.3666681564</v>
      </c>
      <c r="AK93" s="18" t="n">
        <f aca="false">AJ93*0.82</f>
        <v>22178.0206678882</v>
      </c>
      <c r="AL93" s="13" t="n">
        <f aca="false">Z93*'Inflation indexes'!$D$162/100*'Inflation indexes'!I185</f>
        <v>18258.1331835623</v>
      </c>
      <c r="AM93" s="18" t="n">
        <f aca="false">Adequacy_central!X90</f>
        <v>0.534983919183301</v>
      </c>
      <c r="AN93" s="9" t="n">
        <f aca="false">AN89+1</f>
        <v>2037</v>
      </c>
      <c r="AO93" s="16" t="n">
        <v>8793.64872572642</v>
      </c>
      <c r="AP93" s="14" t="n">
        <f aca="false">Adequacy_high!Q90</f>
        <v>6363.71904150644</v>
      </c>
      <c r="AQ93" s="14" t="n">
        <f aca="false">Adequacy_high!R90</f>
        <v>4505.46740751724</v>
      </c>
      <c r="AR93" s="14" t="n">
        <f aca="false">Adequacy_high!S90</f>
        <v>3556.20456255168</v>
      </c>
      <c r="AS93" s="14" t="n">
        <f aca="false">Adequacy_high!T90</f>
        <v>2792.85951867612</v>
      </c>
      <c r="AT93" s="14" t="n">
        <f aca="false">Adequacy_high!U90</f>
        <v>4828.35187442229</v>
      </c>
      <c r="AU93" s="14" t="n">
        <f aca="false">Adequacy_high!V90</f>
        <v>5655.87622291949</v>
      </c>
      <c r="AV93" s="9"/>
      <c r="AW93" s="9"/>
      <c r="AX93" s="9" t="n">
        <f aca="false">AX89+1</f>
        <v>2037</v>
      </c>
      <c r="AY93" s="11" t="n">
        <f aca="false">AO93*'Inflation indexes'!$D$162/100*'Inflation indexes'!I185</f>
        <v>45953.1110474552</v>
      </c>
      <c r="AZ93" s="11" t="n">
        <f aca="false">AU93*'Inflation indexes'!$D$162/100*'Inflation indexes'!I185</f>
        <v>29556.0030027253</v>
      </c>
      <c r="BA93" s="14" t="n">
        <f aca="false">AP93*'Inflation indexes'!$D$162/100*'Inflation indexes'!I185</f>
        <v>33254.9885616444</v>
      </c>
      <c r="BB93" s="14" t="n">
        <f aca="false">AQ93*'Inflation indexes'!$D$162/100*'Inflation indexes'!I185</f>
        <v>23544.2932229735</v>
      </c>
      <c r="BC93" s="14" t="n">
        <f aca="false">AR93*'Inflation indexes'!$D$162/100*'Inflation indexes'!I185</f>
        <v>18583.7151639128</v>
      </c>
      <c r="BD93" s="14" t="n">
        <f aca="false">AS93*'Inflation indexes'!$D$162/100*'Inflation indexes'!I185</f>
        <v>14594.6907369858</v>
      </c>
      <c r="BE93" s="14" t="n">
        <f aca="false">AT93*'Inflation indexes'!$D$162/100*'Inflation indexes'!I185</f>
        <v>25231.5957552862</v>
      </c>
      <c r="BF93" s="14" t="n">
        <f aca="false">Adequacy_high!X90</f>
        <v>0.498260672257163</v>
      </c>
      <c r="BG93" s="14" t="n">
        <f aca="false">Y93*'Inflation indexes'!$D$162/100*'Inflation indexes'!I185</f>
        <v>27046.3666681564</v>
      </c>
      <c r="BH93" s="14" t="n">
        <f aca="false">BG93*0.82</f>
        <v>22178.0206678882</v>
      </c>
      <c r="BI93" s="11" t="n">
        <f aca="false">Z93*'Inflation indexes'!$D$162/100*'Inflation indexes'!I185</f>
        <v>18258.1331835623</v>
      </c>
    </row>
    <row r="94" customFormat="false" ht="15" hidden="false" customHeight="false" outlineLevel="0" collapsed="false">
      <c r="A94" s="0" t="n">
        <f aca="false">A90+1</f>
        <v>2037</v>
      </c>
      <c r="B94" s="16" t="n">
        <v>6615.5318189882</v>
      </c>
      <c r="C94" s="14" t="n">
        <f aca="false">Adequacy_low!Q91</f>
        <v>5954.53423557546</v>
      </c>
      <c r="D94" s="14" t="n">
        <f aca="false">Adequacy_low!R91</f>
        <v>4222.19671801977</v>
      </c>
      <c r="E94" s="14" t="n">
        <f aca="false">Adequacy_low!S91</f>
        <v>3318.78359426978</v>
      </c>
      <c r="F94" s="14" t="n">
        <f aca="false">Adequacy_low!T91</f>
        <v>2673.99304495127</v>
      </c>
      <c r="G94" s="14" t="n">
        <f aca="false">Adequacy_low!U91</f>
        <v>4524.03930693096</v>
      </c>
      <c r="H94" s="14" t="n">
        <f aca="false">Adequacy_low!V91</f>
        <v>5337.38207791111</v>
      </c>
      <c r="I94" s="9" t="n">
        <f aca="false">I90+1</f>
        <v>2037</v>
      </c>
      <c r="J94" s="16" t="n">
        <f aca="false">B94*'Inflation indexes'!$D$162/100*'Inflation indexes'!I186</f>
        <v>34570.8906277497</v>
      </c>
      <c r="K94" s="14" t="n">
        <f aca="false">H94*'Inflation indexes'!$D$162/100*'Inflation indexes'!I186</f>
        <v>27891.6430458946</v>
      </c>
      <c r="L94" s="14" t="n">
        <f aca="false">C94*'Inflation indexes'!$D$162/100*'Inflation indexes'!I186</f>
        <v>31116.7049648858</v>
      </c>
      <c r="M94" s="14" t="n">
        <f aca="false">D94*'Inflation indexes'!$D$162/100*'Inflation indexes'!I186</f>
        <v>22064.0010419948</v>
      </c>
      <c r="N94" s="14" t="n">
        <f aca="false">E94*'Inflation indexes'!$D$162/100*'Inflation indexes'!I186</f>
        <v>17343.0206057445</v>
      </c>
      <c r="O94" s="14" t="n">
        <f aca="false">F94*'Inflation indexes'!$D$162/100*'Inflation indexes'!I186</f>
        <v>13973.5283006336</v>
      </c>
      <c r="P94" s="14" t="n">
        <f aca="false">G94*'Inflation indexes'!$D$162/100*'Inflation indexes'!I186</f>
        <v>23641.344695319</v>
      </c>
      <c r="Q94" s="14" t="n">
        <f aca="false">Adequacy_low!X91</f>
        <v>0.55875838548236</v>
      </c>
      <c r="R94" s="19" t="n">
        <v>7814.80071387418</v>
      </c>
      <c r="S94" s="18" t="n">
        <f aca="false">Adequacy_central!Q91</f>
        <v>6219.70874354601</v>
      </c>
      <c r="T94" s="18" t="n">
        <f aca="false">Adequacy_central!R91</f>
        <v>4338.94403571103</v>
      </c>
      <c r="U94" s="18" t="n">
        <f aca="false">Adequacy_central!S91</f>
        <v>3533.74341631267</v>
      </c>
      <c r="V94" s="18" t="n">
        <f aca="false">Adequacy_central!T91</f>
        <v>2715.05563156541</v>
      </c>
      <c r="W94" s="18" t="n">
        <f aca="false">Adequacy_central!U91</f>
        <v>4662.2570747234</v>
      </c>
      <c r="X94" s="18" t="n">
        <f aca="false">Adequacy_central!V91</f>
        <v>5508.9581833325</v>
      </c>
      <c r="Y94" s="15" t="n">
        <v>5193.43507451758</v>
      </c>
      <c r="Z94" s="15" t="n">
        <v>3497.53186549365</v>
      </c>
      <c r="AA94" s="12"/>
      <c r="AB94" s="12" t="n">
        <f aca="false">AB90+1</f>
        <v>2037</v>
      </c>
      <c r="AC94" s="13" t="n">
        <f aca="false">R94*'Inflation indexes'!I186*'Inflation indexes'!$D$162/100</f>
        <v>40837.929307749</v>
      </c>
      <c r="AD94" s="13" t="n">
        <f aca="false">X94*'Inflation indexes'!$D$162/100*'Inflation indexes'!I186</f>
        <v>28788.2510491745</v>
      </c>
      <c r="AE94" s="18" t="n">
        <f aca="false">S94*'Inflation indexes'!$D$162/100*'Inflation indexes'!I186</f>
        <v>32502.4316401026</v>
      </c>
      <c r="AF94" s="18" t="n">
        <f aca="false">T94*'Inflation indexes'!$D$162/100*'Inflation indexes'!I186</f>
        <v>22674.0893707068</v>
      </c>
      <c r="AG94" s="18" t="n">
        <f aca="false">U94*'Inflation indexes'!$D$162/100*'Inflation indexes'!I186</f>
        <v>18466.3395921146</v>
      </c>
      <c r="AH94" s="18" t="n">
        <f aca="false">V94*'Inflation indexes'!$D$162/100*'Inflation indexes'!I186</f>
        <v>14188.1097174526</v>
      </c>
      <c r="AI94" s="18" t="n">
        <f aca="false">W94*'Inflation indexes'!$D$162/100*'Inflation indexes'!I186</f>
        <v>24363.6314991477</v>
      </c>
      <c r="AJ94" s="18" t="n">
        <f aca="false">Y94*'Inflation indexes'!$D$162/100*'Inflation indexes'!I186</f>
        <v>27139.4168837851</v>
      </c>
      <c r="AK94" s="18" t="n">
        <f aca="false">AJ94*0.82</f>
        <v>22254.3218447038</v>
      </c>
      <c r="AL94" s="13" t="n">
        <f aca="false">Z94*'Inflation indexes'!$D$162/100*'Inflation indexes'!I186</f>
        <v>18277.1083107787</v>
      </c>
      <c r="AM94" s="18" t="n">
        <f aca="false">Adequacy_central!X91</f>
        <v>0.546392238178967</v>
      </c>
      <c r="AN94" s="9" t="n">
        <f aca="false">AN90+1</f>
        <v>2037</v>
      </c>
      <c r="AO94" s="16" t="n">
        <v>8819.6797355067</v>
      </c>
      <c r="AP94" s="14" t="n">
        <f aca="false">Adequacy_high!Q91</f>
        <v>6385.25445035934</v>
      </c>
      <c r="AQ94" s="14" t="n">
        <f aca="false">Adequacy_high!R91</f>
        <v>4526.98576369789</v>
      </c>
      <c r="AR94" s="14" t="n">
        <f aca="false">Adequacy_high!S91</f>
        <v>3559.89822166221</v>
      </c>
      <c r="AS94" s="14" t="n">
        <f aca="false">Adequacy_high!T91</f>
        <v>2794.66568640944</v>
      </c>
      <c r="AT94" s="14" t="n">
        <f aca="false">Adequacy_high!U91</f>
        <v>4834.78213741022</v>
      </c>
      <c r="AU94" s="14" t="n">
        <f aca="false">Adequacy_high!V91</f>
        <v>5666.69561007974</v>
      </c>
      <c r="AV94" s="9"/>
      <c r="AW94" s="9"/>
      <c r="AX94" s="9" t="n">
        <f aca="false">AX90+1</f>
        <v>2037</v>
      </c>
      <c r="AY94" s="11" t="n">
        <f aca="false">AO94*'Inflation indexes'!$D$162/100*'Inflation indexes'!I186</f>
        <v>46089.1417123613</v>
      </c>
      <c r="AZ94" s="11" t="n">
        <f aca="false">AU94*'Inflation indexes'!$D$162/100*'Inflation indexes'!I186</f>
        <v>29612.5420475686</v>
      </c>
      <c r="BA94" s="14" t="n">
        <f aca="false">AP94*'Inflation indexes'!$D$162/100*'Inflation indexes'!I186</f>
        <v>33367.5264927508</v>
      </c>
      <c r="BB94" s="14" t="n">
        <f aca="false">AQ94*'Inflation indexes'!$D$162/100*'Inflation indexes'!I186</f>
        <v>23656.7420416573</v>
      </c>
      <c r="BC94" s="14" t="n">
        <f aca="false">AR94*'Inflation indexes'!$D$162/100*'Inflation indexes'!I186</f>
        <v>18603.0171775105</v>
      </c>
      <c r="BD94" s="14" t="n">
        <f aca="false">AS94*'Inflation indexes'!$D$162/100*'Inflation indexes'!I186</f>
        <v>14604.1292566502</v>
      </c>
      <c r="BE94" s="14" t="n">
        <f aca="false">AT94*'Inflation indexes'!$D$162/100*'Inflation indexes'!I186</f>
        <v>25265.1984836149</v>
      </c>
      <c r="BF94" s="14" t="n">
        <f aca="false">Adequacy_high!X91</f>
        <v>0.496579899809194</v>
      </c>
      <c r="BG94" s="14" t="n">
        <f aca="false">Y94*'Inflation indexes'!$D$162/100*'Inflation indexes'!I186</f>
        <v>27139.4168837851</v>
      </c>
      <c r="BH94" s="14" t="n">
        <f aca="false">BG94*0.82</f>
        <v>22254.3218447038</v>
      </c>
      <c r="BI94" s="11" t="n">
        <f aca="false">Z94*'Inflation indexes'!$D$162/100*'Inflation indexes'!I186</f>
        <v>18277.1083107787</v>
      </c>
    </row>
    <row r="95" customFormat="false" ht="15" hidden="false" customHeight="false" outlineLevel="0" collapsed="false">
      <c r="A95" s="0" t="n">
        <f aca="false">A91+1</f>
        <v>2037</v>
      </c>
      <c r="B95" s="16" t="n">
        <v>6638.72361322864</v>
      </c>
      <c r="C95" s="14" t="n">
        <f aca="false">Adequacy_low!Q92</f>
        <v>5960.36302355431</v>
      </c>
      <c r="D95" s="14" t="n">
        <f aca="false">Adequacy_low!R92</f>
        <v>4255.33654856568</v>
      </c>
      <c r="E95" s="14" t="n">
        <f aca="false">Adequacy_low!S92</f>
        <v>3317.06582547331</v>
      </c>
      <c r="F95" s="14" t="n">
        <f aca="false">Adequacy_low!T92</f>
        <v>2674.27514301396</v>
      </c>
      <c r="G95" s="14" t="n">
        <f aca="false">Adequacy_low!U92</f>
        <v>4510.27177321609</v>
      </c>
      <c r="H95" s="14" t="n">
        <f aca="false">Adequacy_low!V92</f>
        <v>5344.40888957361</v>
      </c>
      <c r="I95" s="9" t="n">
        <f aca="false">I91+1</f>
        <v>2037</v>
      </c>
      <c r="J95" s="16" t="n">
        <f aca="false">B95*'Inflation indexes'!$D$162/100*'Inflation indexes'!I187</f>
        <v>34692.0843585161</v>
      </c>
      <c r="K95" s="14" t="n">
        <f aca="false">H95*'Inflation indexes'!$D$162/100*'Inflation indexes'!I187</f>
        <v>27928.3631681905</v>
      </c>
      <c r="L95" s="14" t="n">
        <f aca="false">C95*'Inflation indexes'!$D$162/100*'Inflation indexes'!I187</f>
        <v>31147.1645556221</v>
      </c>
      <c r="M95" s="14" t="n">
        <f aca="false">D95*'Inflation indexes'!$D$162/100*'Inflation indexes'!I187</f>
        <v>22237.180385481</v>
      </c>
      <c r="N95" s="14" t="n">
        <f aca="false">E95*'Inflation indexes'!$D$162/100*'Inflation indexes'!I187</f>
        <v>17334.0440338208</v>
      </c>
      <c r="O95" s="14" t="n">
        <f aca="false">F95*'Inflation indexes'!$D$162/100*'Inflation indexes'!I187</f>
        <v>13975.0024649999</v>
      </c>
      <c r="P95" s="14" t="n">
        <f aca="false">G95*'Inflation indexes'!$D$162/100*'Inflation indexes'!I187</f>
        <v>23569.3994737868</v>
      </c>
      <c r="Q95" s="14" t="n">
        <f aca="false">Adequacy_low!X92</f>
        <v>0.562870315718112</v>
      </c>
      <c r="R95" s="19" t="n">
        <v>7820.37185125089</v>
      </c>
      <c r="S95" s="18" t="n">
        <f aca="false">Adequacy_central!Q92</f>
        <v>6250.5201602214</v>
      </c>
      <c r="T95" s="18" t="n">
        <f aca="false">Adequacy_central!R92</f>
        <v>4342.07499734749</v>
      </c>
      <c r="U95" s="18" t="n">
        <f aca="false">Adequacy_central!S92</f>
        <v>3536.83990057128</v>
      </c>
      <c r="V95" s="18" t="n">
        <f aca="false">Adequacy_central!T92</f>
        <v>2716.08376925815</v>
      </c>
      <c r="W95" s="18" t="n">
        <f aca="false">Adequacy_central!U92</f>
        <v>4657.6105056768</v>
      </c>
      <c r="X95" s="18" t="n">
        <f aca="false">Adequacy_central!V92</f>
        <v>5503.39006703148</v>
      </c>
      <c r="Y95" s="15" t="n">
        <v>5211.2412881001</v>
      </c>
      <c r="Z95" s="15" t="n">
        <v>3501.15419629097</v>
      </c>
      <c r="AA95" s="12"/>
      <c r="AB95" s="12" t="n">
        <f aca="false">AB91+1</f>
        <v>2037</v>
      </c>
      <c r="AC95" s="13" t="n">
        <f aca="false">R95*'Inflation indexes'!I187*'Inflation indexes'!$D$162/100</f>
        <v>40867.0424896053</v>
      </c>
      <c r="AD95" s="13" t="n">
        <f aca="false">X95*'Inflation indexes'!$D$162/100*'Inflation indexes'!I187</f>
        <v>28759.1536546018</v>
      </c>
      <c r="AE95" s="18" t="n">
        <f aca="false">S95*'Inflation indexes'!$D$162/100*'Inflation indexes'!I187</f>
        <v>32663.4433539173</v>
      </c>
      <c r="AF95" s="18" t="n">
        <f aca="false">T95*'Inflation indexes'!$D$162/100*'Inflation indexes'!I187</f>
        <v>22690.4508870981</v>
      </c>
      <c r="AG95" s="18" t="n">
        <f aca="false">U95*'Inflation indexes'!$D$162/100*'Inflation indexes'!I187</f>
        <v>18482.5209395201</v>
      </c>
      <c r="AH95" s="18" t="n">
        <f aca="false">V95*'Inflation indexes'!$D$162/100*'Inflation indexes'!I187</f>
        <v>14193.4824730675</v>
      </c>
      <c r="AI95" s="18" t="n">
        <f aca="false">W95*'Inflation indexes'!$D$162/100*'Inflation indexes'!I187</f>
        <v>24339.3498488285</v>
      </c>
      <c r="AJ95" s="18" t="n">
        <f aca="false">Y95*'Inflation indexes'!$D$162/100*'Inflation indexes'!I187</f>
        <v>27232.4670994139</v>
      </c>
      <c r="AK95" s="18" t="n">
        <f aca="false">AJ95*0.82</f>
        <v>22330.6230215194</v>
      </c>
      <c r="AL95" s="13" t="n">
        <f aca="false">Z95*'Inflation indexes'!$D$162/100*'Inflation indexes'!I187</f>
        <v>18296.0375828672</v>
      </c>
      <c r="AM95" s="18" t="n">
        <f aca="false">Adequacy_central!X92</f>
        <v>0.538985683181042</v>
      </c>
      <c r="AN95" s="9" t="n">
        <f aca="false">AN91+1</f>
        <v>2037</v>
      </c>
      <c r="AO95" s="16" t="n">
        <v>8849.47305200126</v>
      </c>
      <c r="AP95" s="14" t="n">
        <f aca="false">Adequacy_high!Q92</f>
        <v>6393.9166663442</v>
      </c>
      <c r="AQ95" s="14" t="n">
        <f aca="false">Adequacy_high!R92</f>
        <v>4528.03216741975</v>
      </c>
      <c r="AR95" s="14" t="n">
        <f aca="false">Adequacy_high!S92</f>
        <v>3559.47119484769</v>
      </c>
      <c r="AS95" s="14" t="n">
        <f aca="false">Adequacy_high!T92</f>
        <v>2796.76346926465</v>
      </c>
      <c r="AT95" s="14" t="n">
        <f aca="false">Adequacy_high!U92</f>
        <v>4836.40781212266</v>
      </c>
      <c r="AU95" s="14" t="n">
        <f aca="false">Adequacy_high!V92</f>
        <v>5674.23085505121</v>
      </c>
      <c r="AV95" s="9"/>
      <c r="AW95" s="9"/>
      <c r="AX95" s="9" t="n">
        <f aca="false">AX91+1</f>
        <v>2037</v>
      </c>
      <c r="AY95" s="11" t="n">
        <f aca="false">AO95*'Inflation indexes'!$D$162/100*'Inflation indexes'!I187</f>
        <v>46244.8331237479</v>
      </c>
      <c r="AZ95" s="11" t="n">
        <f aca="false">AU95*'Inflation indexes'!$D$162/100*'Inflation indexes'!I187</f>
        <v>29651.9190979539</v>
      </c>
      <c r="BA95" s="14" t="n">
        <f aca="false">AP95*'Inflation indexes'!$D$162/100*'Inflation indexes'!I187</f>
        <v>33412.7927736184</v>
      </c>
      <c r="BB95" s="14" t="n">
        <f aca="false">AQ95*'Inflation indexes'!$D$162/100*'Inflation indexes'!I187</f>
        <v>23662.2102503533</v>
      </c>
      <c r="BC95" s="14" t="n">
        <f aca="false">AR95*'Inflation indexes'!$D$162/100*'Inflation indexes'!I187</f>
        <v>18600.7856566436</v>
      </c>
      <c r="BD95" s="14" t="n">
        <f aca="false">AS95*'Inflation indexes'!$D$162/100*'Inflation indexes'!I187</f>
        <v>14615.0916741296</v>
      </c>
      <c r="BE95" s="14" t="n">
        <f aca="false">AT95*'Inflation indexes'!$D$162/100*'Inflation indexes'!I187</f>
        <v>25273.693798008</v>
      </c>
      <c r="BF95" s="14" t="n">
        <f aca="false">Adequacy_high!X92</f>
        <v>0.497178768106052</v>
      </c>
      <c r="BG95" s="14" t="n">
        <f aca="false">Y95*'Inflation indexes'!$D$162/100*'Inflation indexes'!I187</f>
        <v>27232.4670994139</v>
      </c>
      <c r="BH95" s="14" t="n">
        <f aca="false">BG95*0.82</f>
        <v>22330.6230215194</v>
      </c>
      <c r="BI95" s="11" t="n">
        <f aca="false">Z95*'Inflation indexes'!$D$162/100*'Inflation indexes'!I187</f>
        <v>18296.0375828672</v>
      </c>
    </row>
    <row r="96" customFormat="false" ht="15" hidden="false" customHeight="false" outlineLevel="0" collapsed="false">
      <c r="A96" s="0" t="n">
        <f aca="false">A92+1</f>
        <v>2037</v>
      </c>
      <c r="B96" s="16" t="n">
        <v>6643.91348067986</v>
      </c>
      <c r="C96" s="14" t="n">
        <f aca="false">Adequacy_low!Q93</f>
        <v>5976.84844539733</v>
      </c>
      <c r="D96" s="14" t="n">
        <f aca="false">Adequacy_low!R93</f>
        <v>4268.39164444378</v>
      </c>
      <c r="E96" s="14" t="n">
        <f aca="false">Adequacy_low!S93</f>
        <v>3319.34059584852</v>
      </c>
      <c r="F96" s="14" t="n">
        <f aca="false">Adequacy_low!T93</f>
        <v>2675.44621173721</v>
      </c>
      <c r="G96" s="14" t="n">
        <f aca="false">Adequacy_low!U93</f>
        <v>4510.62109062896</v>
      </c>
      <c r="H96" s="14" t="n">
        <f aca="false">Adequacy_low!V93</f>
        <v>5340.55826949839</v>
      </c>
      <c r="I96" s="9" t="n">
        <f aca="false">I92+1</f>
        <v>2037</v>
      </c>
      <c r="J96" s="16" t="n">
        <f aca="false">B96*'Inflation indexes'!$D$162/100*'Inflation indexes'!I188</f>
        <v>34719.2051320137</v>
      </c>
      <c r="K96" s="14" t="n">
        <f aca="false">H96*'Inflation indexes'!$D$162/100*'Inflation indexes'!I188</f>
        <v>27908.2409211646</v>
      </c>
      <c r="L96" s="14" t="n">
        <f aca="false">C96*'Inflation indexes'!$D$162/100*'Inflation indexes'!I188</f>
        <v>31233.3126886946</v>
      </c>
      <c r="M96" s="14" t="n">
        <f aca="false">D96*'Inflation indexes'!$D$162/100*'Inflation indexes'!I188</f>
        <v>22305.4026091942</v>
      </c>
      <c r="N96" s="14" t="n">
        <f aca="false">E96*'Inflation indexes'!$D$162/100*'Inflation indexes'!I188</f>
        <v>17345.9313378194</v>
      </c>
      <c r="O96" s="14" t="n">
        <f aca="false">F96*'Inflation indexes'!$D$162/100*'Inflation indexes'!I188</f>
        <v>13981.1221375911</v>
      </c>
      <c r="P96" s="14" t="n">
        <f aca="false">G96*'Inflation indexes'!$D$162/100*'Inflation indexes'!I188</f>
        <v>23571.2249073884</v>
      </c>
      <c r="Q96" s="14" t="n">
        <f aca="false">Adequacy_low!X93</f>
        <v>0.561869366093966</v>
      </c>
      <c r="R96" s="19" t="n">
        <v>7825.27229278219</v>
      </c>
      <c r="S96" s="18" t="n">
        <f aca="false">Adequacy_central!Q93</f>
        <v>6278.68843982534</v>
      </c>
      <c r="T96" s="18" t="n">
        <f aca="false">Adequacy_central!R93</f>
        <v>4360.79284348507</v>
      </c>
      <c r="U96" s="18" t="n">
        <f aca="false">Adequacy_central!S93</f>
        <v>3541.33809878603</v>
      </c>
      <c r="V96" s="18" t="n">
        <f aca="false">Adequacy_central!T93</f>
        <v>2716.99140402793</v>
      </c>
      <c r="W96" s="18" t="n">
        <f aca="false">Adequacy_central!U93</f>
        <v>4662.35733626241</v>
      </c>
      <c r="X96" s="18" t="n">
        <f aca="false">Adequacy_central!V93</f>
        <v>5519.10735422682</v>
      </c>
      <c r="Y96" s="15" t="n">
        <v>5229.04750168262</v>
      </c>
      <c r="Z96" s="15" t="n">
        <v>3504.76780351125</v>
      </c>
      <c r="AA96" s="12"/>
      <c r="AB96" s="12" t="n">
        <f aca="false">AB92+1</f>
        <v>2037</v>
      </c>
      <c r="AC96" s="13" t="n">
        <f aca="false">R96*'Inflation indexes'!I188*'Inflation indexes'!$D$162/100</f>
        <v>40892.6508054357</v>
      </c>
      <c r="AD96" s="13" t="n">
        <f aca="false">X96*'Inflation indexes'!$D$162/100*'Inflation indexes'!I188</f>
        <v>28841.287734138</v>
      </c>
      <c r="AE96" s="18" t="n">
        <f aca="false">S96*'Inflation indexes'!$D$162/100*'Inflation indexes'!I188</f>
        <v>32810.6427839865</v>
      </c>
      <c r="AF96" s="18" t="n">
        <f aca="false">T96*'Inflation indexes'!$D$162/100*'Inflation indexes'!I188</f>
        <v>22788.265035577</v>
      </c>
      <c r="AG96" s="18" t="n">
        <f aca="false">U96*'Inflation indexes'!$D$162/100*'Inflation indexes'!I188</f>
        <v>18506.0272460059</v>
      </c>
      <c r="AH96" s="18" t="n">
        <f aca="false">V96*'Inflation indexes'!$D$162/100*'Inflation indexes'!I188</f>
        <v>14198.2255146271</v>
      </c>
      <c r="AI96" s="18" t="n">
        <f aca="false">W96*'Inflation indexes'!$D$162/100*'Inflation indexes'!I188</f>
        <v>24364.1554374786</v>
      </c>
      <c r="AJ96" s="18" t="n">
        <f aca="false">Y96*'Inflation indexes'!$D$162/100*'Inflation indexes'!I188</f>
        <v>27325.5173150426</v>
      </c>
      <c r="AK96" s="18" t="n">
        <f aca="false">AJ96*0.82</f>
        <v>22406.924198335</v>
      </c>
      <c r="AL96" s="13" t="n">
        <f aca="false">Z96*'Inflation indexes'!$D$162/100*'Inflation indexes'!I188</f>
        <v>18314.9212680194</v>
      </c>
      <c r="AM96" s="18" t="n">
        <f aca="false">Adequacy_central!X93</f>
        <v>0.547186275946672</v>
      </c>
      <c r="AN96" s="9" t="n">
        <f aca="false">AN92+1</f>
        <v>2037</v>
      </c>
      <c r="AO96" s="16" t="n">
        <v>8895.31658941637</v>
      </c>
      <c r="AP96" s="14" t="n">
        <f aca="false">Adequacy_high!Q93</f>
        <v>6426.5601783202</v>
      </c>
      <c r="AQ96" s="14" t="n">
        <f aca="false">Adequacy_high!R93</f>
        <v>4550.22105386639</v>
      </c>
      <c r="AR96" s="14" t="n">
        <f aca="false">Adequacy_high!S93</f>
        <v>3563.51510701065</v>
      </c>
      <c r="AS96" s="14" t="n">
        <f aca="false">Adequacy_high!T93</f>
        <v>2796.85577667795</v>
      </c>
      <c r="AT96" s="14" t="n">
        <f aca="false">Adequacy_high!U93</f>
        <v>4840.89675728794</v>
      </c>
      <c r="AU96" s="14" t="n">
        <f aca="false">Adequacy_high!V93</f>
        <v>5684.90471874116</v>
      </c>
      <c r="AV96" s="9"/>
      <c r="AW96" s="9"/>
      <c r="AX96" s="9" t="n">
        <f aca="false">AX92+1</f>
        <v>2037</v>
      </c>
      <c r="AY96" s="11" t="n">
        <f aca="false">AO96*'Inflation indexes'!$D$162/100*'Inflation indexes'!I188</f>
        <v>46484.3984317732</v>
      </c>
      <c r="AZ96" s="11" t="n">
        <f aca="false">AU96*'Inflation indexes'!$D$162/100*'Inflation indexes'!I188</f>
        <v>29707.6976784668</v>
      </c>
      <c r="BA96" s="14" t="n">
        <f aca="false">AP96*'Inflation indexes'!$D$162/100*'Inflation indexes'!I188</f>
        <v>33583.3784972012</v>
      </c>
      <c r="BB96" s="14" t="n">
        <f aca="false">AQ96*'Inflation indexes'!$D$162/100*'Inflation indexes'!I188</f>
        <v>23778.163069792</v>
      </c>
      <c r="BC96" s="14" t="n">
        <f aca="false">AR96*'Inflation indexes'!$D$162/100*'Inflation indexes'!I188</f>
        <v>18621.9179932295</v>
      </c>
      <c r="BD96" s="14" t="n">
        <f aca="false">AS96*'Inflation indexes'!$D$162/100*'Inflation indexes'!I188</f>
        <v>14615.5740464583</v>
      </c>
      <c r="BE96" s="14" t="n">
        <f aca="false">AT96*'Inflation indexes'!$D$162/100*'Inflation indexes'!I188</f>
        <v>25297.151750685</v>
      </c>
      <c r="BF96" s="14" t="n">
        <f aca="false">Adequacy_high!X93</f>
        <v>0.49674086650766</v>
      </c>
      <c r="BG96" s="14" t="n">
        <f aca="false">Y96*'Inflation indexes'!$D$162/100*'Inflation indexes'!I188</f>
        <v>27325.5173150426</v>
      </c>
      <c r="BH96" s="14" t="n">
        <f aca="false">BG96*0.82</f>
        <v>22406.924198335</v>
      </c>
      <c r="BI96" s="11" t="n">
        <f aca="false">Z96*'Inflation indexes'!$D$162/100*'Inflation indexes'!I188</f>
        <v>18314.9212680194</v>
      </c>
    </row>
    <row r="97" customFormat="false" ht="15" hidden="false" customHeight="false" outlineLevel="0" collapsed="false">
      <c r="A97" s="0" t="n">
        <f aca="false">A93+1</f>
        <v>2038</v>
      </c>
      <c r="B97" s="16" t="n">
        <v>6653.07209539109</v>
      </c>
      <c r="C97" s="14" t="n">
        <f aca="false">Adequacy_low!Q94</f>
        <v>5974.11902990611</v>
      </c>
      <c r="D97" s="14" t="n">
        <f aca="false">Adequacy_low!R94</f>
        <v>4274.90020950559</v>
      </c>
      <c r="E97" s="14" t="n">
        <f aca="false">Adequacy_low!S94</f>
        <v>3321.78985946906</v>
      </c>
      <c r="F97" s="14" t="n">
        <f aca="false">Adequacy_low!T94</f>
        <v>2678.98181837057</v>
      </c>
      <c r="G97" s="14" t="n">
        <f aca="false">Adequacy_low!U94</f>
        <v>4514.49240260573</v>
      </c>
      <c r="H97" s="14" t="n">
        <f aca="false">Adequacy_low!V94</f>
        <v>5343.56901337977</v>
      </c>
      <c r="I97" s="9" t="n">
        <f aca="false">I93+1</f>
        <v>2038</v>
      </c>
      <c r="J97" s="16" t="n">
        <f aca="false">B97*'Inflation indexes'!$D$162/100*'Inflation indexes'!I189</f>
        <v>34767.0654516595</v>
      </c>
      <c r="K97" s="14" t="n">
        <f aca="false">H97*'Inflation indexes'!$D$162/100*'Inflation indexes'!I189</f>
        <v>27923.974213707</v>
      </c>
      <c r="L97" s="14" t="n">
        <f aca="false">C97*'Inflation indexes'!$D$162/100*'Inflation indexes'!I189</f>
        <v>31219.0495384284</v>
      </c>
      <c r="M97" s="14" t="n">
        <f aca="false">D97*'Inflation indexes'!$D$162/100*'Inflation indexes'!I189</f>
        <v>22339.414521925</v>
      </c>
      <c r="N97" s="14" t="n">
        <f aca="false">E97*'Inflation indexes'!$D$162/100*'Inflation indexes'!I189</f>
        <v>17358.730493966</v>
      </c>
      <c r="O97" s="14" t="n">
        <f aca="false">F97*'Inflation indexes'!$D$162/100*'Inflation indexes'!I189</f>
        <v>13999.5982138264</v>
      </c>
      <c r="P97" s="14" t="n">
        <f aca="false">G97*'Inflation indexes'!$D$162/100*'Inflation indexes'!I189</f>
        <v>23591.4552844157</v>
      </c>
      <c r="Q97" s="14" t="n">
        <f aca="false">Adequacy_low!X94</f>
        <v>0.558222143439282</v>
      </c>
      <c r="R97" s="17" t="n">
        <v>7845.22114442736</v>
      </c>
      <c r="S97" s="18" t="n">
        <f aca="false">Adequacy_central!Q94</f>
        <v>6292.22316456804</v>
      </c>
      <c r="T97" s="18" t="n">
        <f aca="false">Adequacy_central!R94</f>
        <v>4376.31913933393</v>
      </c>
      <c r="U97" s="18" t="n">
        <f aca="false">Adequacy_central!S94</f>
        <v>3552.00714774925</v>
      </c>
      <c r="V97" s="18" t="n">
        <f aca="false">Adequacy_central!T94</f>
        <v>2719.26973285019</v>
      </c>
      <c r="W97" s="18" t="n">
        <f aca="false">Adequacy_central!U94</f>
        <v>4673.31799131318</v>
      </c>
      <c r="X97" s="18" t="n">
        <f aca="false">Adequacy_central!V94</f>
        <v>5529.20607372094</v>
      </c>
      <c r="Y97" s="15" t="n">
        <v>5246.85371526514</v>
      </c>
      <c r="Z97" s="15" t="n">
        <v>3508.37273800091</v>
      </c>
      <c r="AA97" s="12"/>
      <c r="AB97" s="12" t="n">
        <f aca="false">AB93+1</f>
        <v>2038</v>
      </c>
      <c r="AC97" s="13" t="n">
        <f aca="false">R97*'Inflation indexes'!I189*'Inflation indexes'!$D$162/100</f>
        <v>40996.8978391201</v>
      </c>
      <c r="AD97" s="13" t="n">
        <f aca="false">X97*'Inflation indexes'!$D$162/100*'Inflation indexes'!I189</f>
        <v>28894.0607744111</v>
      </c>
      <c r="AE97" s="18" t="n">
        <f aca="false">S97*'Inflation indexes'!$D$162/100*'Inflation indexes'!I189</f>
        <v>32881.3714119425</v>
      </c>
      <c r="AF97" s="18" t="n">
        <f aca="false">T97*'Inflation indexes'!$D$162/100*'Inflation indexes'!I189</f>
        <v>22869.4010485736</v>
      </c>
      <c r="AG97" s="18" t="n">
        <f aca="false">U97*'Inflation indexes'!$D$162/100*'Inflation indexes'!I189</f>
        <v>18561.7806661242</v>
      </c>
      <c r="AH97" s="18" t="n">
        <f aca="false">V97*'Inflation indexes'!$D$162/100*'Inflation indexes'!I189</f>
        <v>14210.1314140595</v>
      </c>
      <c r="AI97" s="18" t="n">
        <f aca="false">W97*'Inflation indexes'!$D$162/100*'Inflation indexes'!I189</f>
        <v>24421.432708201</v>
      </c>
      <c r="AJ97" s="18" t="n">
        <f aca="false">Y97*'Inflation indexes'!$D$162/100*'Inflation indexes'!I189</f>
        <v>27418.5675306714</v>
      </c>
      <c r="AK97" s="18" t="n">
        <f aca="false">AJ97*0.82</f>
        <v>22483.2253751505</v>
      </c>
      <c r="AL97" s="13" t="n">
        <f aca="false">Z97*'Inflation indexes'!$D$162/100*'Inflation indexes'!I189</f>
        <v>18333.7596319442</v>
      </c>
      <c r="AM97" s="18" t="n">
        <f aca="false">Adequacy_central!X94</f>
        <v>0.551719411017657</v>
      </c>
      <c r="AN97" s="9" t="n">
        <f aca="false">AN93+1</f>
        <v>2038</v>
      </c>
      <c r="AO97" s="16" t="n">
        <v>8901.8972934726</v>
      </c>
      <c r="AP97" s="14" t="n">
        <f aca="false">Adequacy_high!Q94</f>
        <v>6429.9333445762</v>
      </c>
      <c r="AQ97" s="14" t="n">
        <f aca="false">Adequacy_high!R94</f>
        <v>4559.07738579407</v>
      </c>
      <c r="AR97" s="14" t="n">
        <f aca="false">Adequacy_high!S94</f>
        <v>3570.69918041706</v>
      </c>
      <c r="AS97" s="14" t="n">
        <f aca="false">Adequacy_high!T94</f>
        <v>2796.26991346368</v>
      </c>
      <c r="AT97" s="14" t="n">
        <f aca="false">Adequacy_high!U94</f>
        <v>4836.66510266752</v>
      </c>
      <c r="AU97" s="14" t="n">
        <f aca="false">Adequacy_high!V94</f>
        <v>5682.74366759987</v>
      </c>
      <c r="AV97" s="9"/>
      <c r="AW97" s="9"/>
      <c r="AX97" s="9" t="n">
        <f aca="false">AX93+1</f>
        <v>2038</v>
      </c>
      <c r="AY97" s="11" t="n">
        <f aca="false">AO97*'Inflation indexes'!$D$162/100*'Inflation indexes'!I189</f>
        <v>46518.787322403</v>
      </c>
      <c r="AZ97" s="11" t="n">
        <f aca="false">AU97*'Inflation indexes'!$D$162/100*'Inflation indexes'!I189</f>
        <v>29696.404638891</v>
      </c>
      <c r="BA97" s="14" t="n">
        <f aca="false">AP97*'Inflation indexes'!$D$162/100*'Inflation indexes'!I189</f>
        <v>33601.0057061538</v>
      </c>
      <c r="BB97" s="14" t="n">
        <f aca="false">AQ97*'Inflation indexes'!$D$162/100*'Inflation indexes'!I189</f>
        <v>23824.4437454523</v>
      </c>
      <c r="BC97" s="14" t="n">
        <f aca="false">AR97*'Inflation indexes'!$D$162/100*'Inflation indexes'!I189</f>
        <v>18659.4599207405</v>
      </c>
      <c r="BD97" s="14" t="n">
        <f aca="false">AS97*'Inflation indexes'!$D$162/100*'Inflation indexes'!I189</f>
        <v>14612.5124916722</v>
      </c>
      <c r="BE97" s="14" t="n">
        <f aca="false">AT97*'Inflation indexes'!$D$162/100*'Inflation indexes'!I189</f>
        <v>25275.0383253309</v>
      </c>
      <c r="BF97" s="14" t="n">
        <f aca="false">Adequacy_high!X94</f>
        <v>0.493057336807129</v>
      </c>
      <c r="BG97" s="14" t="n">
        <f aca="false">Y97*'Inflation indexes'!$D$162/100*'Inflation indexes'!I189</f>
        <v>27418.5675306714</v>
      </c>
      <c r="BH97" s="14" t="n">
        <f aca="false">BG97*0.82</f>
        <v>22483.2253751505</v>
      </c>
      <c r="BI97" s="11" t="n">
        <f aca="false">Z97*'Inflation indexes'!$D$162/100*'Inflation indexes'!I189</f>
        <v>18333.7596319442</v>
      </c>
    </row>
    <row r="98" customFormat="false" ht="15" hidden="false" customHeight="false" outlineLevel="0" collapsed="false">
      <c r="A98" s="0" t="n">
        <f aca="false">A94+1</f>
        <v>2038</v>
      </c>
      <c r="B98" s="16" t="n">
        <v>6634.67090578924</v>
      </c>
      <c r="C98" s="14" t="n">
        <f aca="false">Adequacy_low!Q95</f>
        <v>5985.78400667518</v>
      </c>
      <c r="D98" s="14" t="n">
        <f aca="false">Adequacy_low!R95</f>
        <v>4289.88899465369</v>
      </c>
      <c r="E98" s="14" t="n">
        <f aca="false">Adequacy_low!S95</f>
        <v>3322.31683771974</v>
      </c>
      <c r="F98" s="14" t="n">
        <f aca="false">Adequacy_low!T95</f>
        <v>2679.51329488287</v>
      </c>
      <c r="G98" s="14" t="n">
        <f aca="false">Adequacy_low!U95</f>
        <v>4508.92243991086</v>
      </c>
      <c r="H98" s="14" t="n">
        <f aca="false">Adequacy_low!V95</f>
        <v>5335.39876255507</v>
      </c>
      <c r="I98" s="9" t="n">
        <f aca="false">I94+1</f>
        <v>2038</v>
      </c>
      <c r="J98" s="16" t="n">
        <f aca="false">B98*'Inflation indexes'!$D$162/100*'Inflation indexes'!I190</f>
        <v>34670.9060603132</v>
      </c>
      <c r="K98" s="14" t="n">
        <f aca="false">H98*'Inflation indexes'!$D$162/100*'Inflation indexes'!I190</f>
        <v>27881.2788030597</v>
      </c>
      <c r="L98" s="14" t="n">
        <f aca="false">C98*'Inflation indexes'!$D$162/100*'Inflation indexes'!I190</f>
        <v>31280.0073944395</v>
      </c>
      <c r="M98" s="14" t="n">
        <f aca="false">D98*'Inflation indexes'!$D$162/100*'Inflation indexes'!I190</f>
        <v>22417.7416566401</v>
      </c>
      <c r="N98" s="14" t="n">
        <f aca="false">E98*'Inflation indexes'!$D$162/100*'Inflation indexes'!I190</f>
        <v>17361.4843326544</v>
      </c>
      <c r="O98" s="14" t="n">
        <f aca="false">F98*'Inflation indexes'!$D$162/100*'Inflation indexes'!I190</f>
        <v>14002.3755591526</v>
      </c>
      <c r="P98" s="14" t="n">
        <f aca="false">G98*'Inflation indexes'!$D$162/100*'Inflation indexes'!I190</f>
        <v>23562.3482411132</v>
      </c>
      <c r="Q98" s="14" t="n">
        <f aca="false">Adequacy_low!X95</f>
        <v>0.55480510876834</v>
      </c>
      <c r="R98" s="19" t="n">
        <v>7850.40885076297</v>
      </c>
      <c r="S98" s="18" t="n">
        <f aca="false">Adequacy_central!Q95</f>
        <v>6318.78503323772</v>
      </c>
      <c r="T98" s="18" t="n">
        <f aca="false">Adequacy_central!R95</f>
        <v>4387.34813017352</v>
      </c>
      <c r="U98" s="18" t="n">
        <f aca="false">Adequacy_central!S95</f>
        <v>3546.17338189503</v>
      </c>
      <c r="V98" s="18" t="n">
        <f aca="false">Adequacy_central!T95</f>
        <v>2718.40051503064</v>
      </c>
      <c r="W98" s="18" t="n">
        <f aca="false">Adequacy_central!U95</f>
        <v>4668.42635796037</v>
      </c>
      <c r="X98" s="18" t="n">
        <f aca="false">Adequacy_central!V95</f>
        <v>5518.49163076975</v>
      </c>
      <c r="Y98" s="15" t="n">
        <v>5264.65992884767</v>
      </c>
      <c r="Z98" s="15" t="n">
        <v>3511.96905013728</v>
      </c>
      <c r="AA98" s="12"/>
      <c r="AB98" s="12" t="n">
        <f aca="false">AB94+1</f>
        <v>2038</v>
      </c>
      <c r="AC98" s="13" t="n">
        <f aca="false">R98*'Inflation indexes'!I190*'Inflation indexes'!$D$162/100</f>
        <v>41024.0073192412</v>
      </c>
      <c r="AD98" s="13" t="n">
        <f aca="false">X98*'Inflation indexes'!$D$162/100*'Inflation indexes'!I190</f>
        <v>28838.0701382027</v>
      </c>
      <c r="AE98" s="18" t="n">
        <f aca="false">S98*'Inflation indexes'!$D$162/100*'Inflation indexes'!I190</f>
        <v>33020.1761946529</v>
      </c>
      <c r="AF98" s="18" t="n">
        <f aca="false">T98*'Inflation indexes'!$D$162/100*'Inflation indexes'!I190</f>
        <v>22927.0354227226</v>
      </c>
      <c r="AG98" s="18" t="n">
        <f aca="false">U98*'Inflation indexes'!$D$162/100*'Inflation indexes'!I190</f>
        <v>18531.2950624248</v>
      </c>
      <c r="AH98" s="18" t="n">
        <f aca="false">V98*'Inflation indexes'!$D$162/100*'Inflation indexes'!I190</f>
        <v>14205.5891285723</v>
      </c>
      <c r="AI98" s="18" t="n">
        <f aca="false">W98*'Inflation indexes'!$D$162/100*'Inflation indexes'!I190</f>
        <v>24395.8704214101</v>
      </c>
      <c r="AJ98" s="18" t="n">
        <f aca="false">Y98*'Inflation indexes'!$D$162/100*'Inflation indexes'!I190</f>
        <v>27511.6177463002</v>
      </c>
      <c r="AK98" s="18" t="n">
        <f aca="false">AJ98*0.82</f>
        <v>22559.5265519661</v>
      </c>
      <c r="AL98" s="13" t="n">
        <f aca="false">Z98*'Inflation indexes'!$D$162/100*'Inflation indexes'!I190</f>
        <v>18352.5529378992</v>
      </c>
      <c r="AM98" s="18" t="n">
        <f aca="false">Adequacy_central!X95</f>
        <v>0.533760866175676</v>
      </c>
      <c r="AN98" s="9" t="n">
        <f aca="false">AN94+1</f>
        <v>2038</v>
      </c>
      <c r="AO98" s="16" t="n">
        <v>8952.19269619894</v>
      </c>
      <c r="AP98" s="14" t="n">
        <f aca="false">Adequacy_high!Q95</f>
        <v>6445.34523336099</v>
      </c>
      <c r="AQ98" s="14" t="n">
        <f aca="false">Adequacy_high!R95</f>
        <v>4569.81092445316</v>
      </c>
      <c r="AR98" s="14" t="n">
        <f aca="false">Adequacy_high!S95</f>
        <v>3576.34151394224</v>
      </c>
      <c r="AS98" s="14" t="n">
        <f aca="false">Adequacy_high!T95</f>
        <v>2796.25423544971</v>
      </c>
      <c r="AT98" s="14" t="n">
        <f aca="false">Adequacy_high!U95</f>
        <v>4842.06766484591</v>
      </c>
      <c r="AU98" s="14" t="n">
        <f aca="false">Adequacy_high!V95</f>
        <v>5690.91207719942</v>
      </c>
      <c r="AV98" s="9"/>
      <c r="AW98" s="9"/>
      <c r="AX98" s="9" t="n">
        <f aca="false">AX94+1</f>
        <v>2038</v>
      </c>
      <c r="AY98" s="11" t="n">
        <f aca="false">AO98*'Inflation indexes'!$D$162/100*'Inflation indexes'!I190</f>
        <v>46781.6168143178</v>
      </c>
      <c r="AZ98" s="11" t="n">
        <f aca="false">AU98*'Inflation indexes'!$D$162/100*'Inflation indexes'!I190</f>
        <v>29739.0904278185</v>
      </c>
      <c r="BA98" s="14" t="n">
        <f aca="false">AP98*'Inflation indexes'!$D$162/100*'Inflation indexes'!I190</f>
        <v>33681.5438603225</v>
      </c>
      <c r="BB98" s="14" t="n">
        <f aca="false">AQ98*'Inflation indexes'!$D$162/100*'Inflation indexes'!I190</f>
        <v>23880.5341704075</v>
      </c>
      <c r="BC98" s="14" t="n">
        <f aca="false">AR98*'Inflation indexes'!$D$162/100*'Inflation indexes'!I190</f>
        <v>18688.9451534506</v>
      </c>
      <c r="BD98" s="14" t="n">
        <f aca="false">AS98*'Inflation indexes'!$D$162/100*'Inflation indexes'!I190</f>
        <v>14612.4305628234</v>
      </c>
      <c r="BE98" s="14" t="n">
        <f aca="false">AT98*'Inflation indexes'!$D$162/100*'Inflation indexes'!I190</f>
        <v>25303.2705810722</v>
      </c>
      <c r="BF98" s="14" t="n">
        <f aca="false">Adequacy_high!X95</f>
        <v>0.494506462522039</v>
      </c>
      <c r="BG98" s="14" t="n">
        <f aca="false">Y98*'Inflation indexes'!$D$162/100*'Inflation indexes'!I190</f>
        <v>27511.6177463002</v>
      </c>
      <c r="BH98" s="14" t="n">
        <f aca="false">BG98*0.82</f>
        <v>22559.5265519661</v>
      </c>
      <c r="BI98" s="11" t="n">
        <f aca="false">Z98*'Inflation indexes'!$D$162/100*'Inflation indexes'!I190</f>
        <v>18352.5529378992</v>
      </c>
    </row>
    <row r="99" customFormat="false" ht="15" hidden="false" customHeight="false" outlineLevel="0" collapsed="false">
      <c r="A99" s="0" t="n">
        <f aca="false">A95+1</f>
        <v>2038</v>
      </c>
      <c r="B99" s="16" t="n">
        <v>6650.70782109887</v>
      </c>
      <c r="C99" s="14" t="n">
        <f aca="false">Adequacy_low!Q96</f>
        <v>5967.96777213228</v>
      </c>
      <c r="D99" s="14" t="n">
        <f aca="false">Adequacy_low!R96</f>
        <v>4308.27190799795</v>
      </c>
      <c r="E99" s="14" t="n">
        <f aca="false">Adequacy_low!S96</f>
        <v>3318.73289803573</v>
      </c>
      <c r="F99" s="14" t="n">
        <f aca="false">Adequacy_low!T96</f>
        <v>2679.62731369046</v>
      </c>
      <c r="G99" s="14" t="n">
        <f aca="false">Adequacy_low!U96</f>
        <v>4506.63674108211</v>
      </c>
      <c r="H99" s="14" t="n">
        <f aca="false">Adequacy_low!V96</f>
        <v>5342.10178246913</v>
      </c>
      <c r="I99" s="9" t="n">
        <f aca="false">I95+1</f>
        <v>2038</v>
      </c>
      <c r="J99" s="16" t="n">
        <f aca="false">B99*'Inflation indexes'!$D$162/100*'Inflation indexes'!I191</f>
        <v>34754.7104256077</v>
      </c>
      <c r="K99" s="14" t="n">
        <f aca="false">H99*'Inflation indexes'!$D$162/100*'Inflation indexes'!I191</f>
        <v>27916.3068816276</v>
      </c>
      <c r="L99" s="14" t="n">
        <f aca="false">C99*'Inflation indexes'!$D$162/100*'Inflation indexes'!I191</f>
        <v>31186.9048121176</v>
      </c>
      <c r="M99" s="14" t="n">
        <f aca="false">D99*'Inflation indexes'!$D$162/100*'Inflation indexes'!I191</f>
        <v>22513.8055414543</v>
      </c>
      <c r="N99" s="14" t="n">
        <f aca="false">E99*'Inflation indexes'!$D$162/100*'Inflation indexes'!I191</f>
        <v>17342.7556816219</v>
      </c>
      <c r="O99" s="14" t="n">
        <f aca="false">F99*'Inflation indexes'!$D$162/100*'Inflation indexes'!I191</f>
        <v>14002.9713890624</v>
      </c>
      <c r="P99" s="14" t="n">
        <f aca="false">G99*'Inflation indexes'!$D$162/100*'Inflation indexes'!I191</f>
        <v>23550.4038281198</v>
      </c>
      <c r="Q99" s="14" t="n">
        <f aca="false">Adequacy_low!X96</f>
        <v>0.553413835611064</v>
      </c>
      <c r="R99" s="19" t="n">
        <v>7898.90449163363</v>
      </c>
      <c r="S99" s="18" t="n">
        <f aca="false">Adequacy_central!Q96</f>
        <v>6318.94023713721</v>
      </c>
      <c r="T99" s="18" t="n">
        <f aca="false">Adequacy_central!R96</f>
        <v>4405.28814525422</v>
      </c>
      <c r="U99" s="18" t="n">
        <f aca="false">Adequacy_central!S96</f>
        <v>3548.54487995078</v>
      </c>
      <c r="V99" s="18" t="n">
        <f aca="false">Adequacy_central!T96</f>
        <v>2719.73522356621</v>
      </c>
      <c r="W99" s="18" t="n">
        <f aca="false">Adequacy_central!U96</f>
        <v>4658.31212917233</v>
      </c>
      <c r="X99" s="18" t="n">
        <f aca="false">Adequacy_central!V96</f>
        <v>5522.50679484161</v>
      </c>
      <c r="Y99" s="15" t="n">
        <v>5282.46614243019</v>
      </c>
      <c r="Z99" s="15" t="n">
        <v>3515.55678983453</v>
      </c>
      <c r="AA99" s="12"/>
      <c r="AB99" s="12" t="n">
        <f aca="false">AB95+1</f>
        <v>2038</v>
      </c>
      <c r="AC99" s="13" t="n">
        <f aca="false">R99*'Inflation indexes'!I191*'Inflation indexes'!$D$162/100</f>
        <v>41277.431766789</v>
      </c>
      <c r="AD99" s="13" t="n">
        <f aca="false">X99*'Inflation indexes'!$D$162/100*'Inflation indexes'!I191</f>
        <v>28859.0522454283</v>
      </c>
      <c r="AE99" s="18" t="n">
        <f aca="false">S99*'Inflation indexes'!$D$162/100*'Inflation indexes'!I191</f>
        <v>33020.9872461573</v>
      </c>
      <c r="AF99" s="18" t="n">
        <f aca="false">T99*'Inflation indexes'!$D$162/100*'Inflation indexes'!I191</f>
        <v>23020.7848469843</v>
      </c>
      <c r="AG99" s="18" t="n">
        <f aca="false">U99*'Inflation indexes'!$D$162/100*'Inflation indexes'!I191</f>
        <v>18543.6878378135</v>
      </c>
      <c r="AH99" s="18" t="n">
        <f aca="false">V99*'Inflation indexes'!$D$162/100*'Inflation indexes'!I191</f>
        <v>14212.5639363528</v>
      </c>
      <c r="AI99" s="18" t="n">
        <f aca="false">W99*'Inflation indexes'!$D$162/100*'Inflation indexes'!I191</f>
        <v>24343.0163339713</v>
      </c>
      <c r="AJ99" s="18" t="n">
        <f aca="false">Y99*'Inflation indexes'!$D$162/100*'Inflation indexes'!I191</f>
        <v>27604.6679619289</v>
      </c>
      <c r="AK99" s="18" t="n">
        <f aca="false">AJ99*0.82</f>
        <v>22635.8277287817</v>
      </c>
      <c r="AL99" s="13" t="n">
        <f aca="false">Z99*'Inflation indexes'!$D$162/100*'Inflation indexes'!I191</f>
        <v>18371.3014467218</v>
      </c>
      <c r="AM99" s="18" t="n">
        <f aca="false">Adequacy_central!X96</f>
        <v>0.533622194068983</v>
      </c>
      <c r="AN99" s="9" t="n">
        <f aca="false">AN95+1</f>
        <v>2038</v>
      </c>
      <c r="AO99" s="16" t="n">
        <v>8998.67955465617</v>
      </c>
      <c r="AP99" s="14" t="n">
        <f aca="false">Adequacy_high!Q96</f>
        <v>6435.66266575758</v>
      </c>
      <c r="AQ99" s="14" t="n">
        <f aca="false">Adequacy_high!R96</f>
        <v>4582.58924353909</v>
      </c>
      <c r="AR99" s="14" t="n">
        <f aca="false">Adequacy_high!S96</f>
        <v>3583.46014506983</v>
      </c>
      <c r="AS99" s="14" t="n">
        <f aca="false">Adequacy_high!T96</f>
        <v>2793.67356725458</v>
      </c>
      <c r="AT99" s="14" t="n">
        <f aca="false">Adequacy_high!U96</f>
        <v>4831.6760724394</v>
      </c>
      <c r="AU99" s="14" t="n">
        <f aca="false">Adequacy_high!V96</f>
        <v>5687.45261075818</v>
      </c>
      <c r="AV99" s="9"/>
      <c r="AW99" s="9"/>
      <c r="AX99" s="9" t="n">
        <f aca="false">AX95+1</f>
        <v>2038</v>
      </c>
      <c r="AY99" s="11" t="n">
        <f aca="false">AO99*'Inflation indexes'!$D$162/100*'Inflation indexes'!I191</f>
        <v>47024.5439354209</v>
      </c>
      <c r="AZ99" s="11" t="n">
        <f aca="false">AU99*'Inflation indexes'!$D$162/100*'Inflation indexes'!I191</f>
        <v>29721.0122386052</v>
      </c>
      <c r="BA99" s="14" t="n">
        <f aca="false">AP99*'Inflation indexes'!$D$162/100*'Inflation indexes'!I191</f>
        <v>33630.9455116528</v>
      </c>
      <c r="BB99" s="14" t="n">
        <f aca="false">AQ99*'Inflation indexes'!$D$162/100*'Inflation indexes'!I191</f>
        <v>23947.310037203</v>
      </c>
      <c r="BC99" s="14" t="n">
        <f aca="false">AR99*'Inflation indexes'!$D$162/100*'Inflation indexes'!I191</f>
        <v>18726.1450981965</v>
      </c>
      <c r="BD99" s="14" t="n">
        <f aca="false">AS99*'Inflation indexes'!$D$162/100*'Inflation indexes'!I191</f>
        <v>14598.9447236858</v>
      </c>
      <c r="BE99" s="14" t="n">
        <f aca="false">AT99*'Inflation indexes'!$D$162/100*'Inflation indexes'!I191</f>
        <v>25248.9670701281</v>
      </c>
      <c r="BF99" s="14" t="n">
        <f aca="false">Adequacy_high!X96</f>
        <v>0.490887996003638</v>
      </c>
      <c r="BG99" s="14" t="n">
        <f aca="false">Y99*'Inflation indexes'!$D$162/100*'Inflation indexes'!I191</f>
        <v>27604.6679619289</v>
      </c>
      <c r="BH99" s="14" t="n">
        <f aca="false">BG99*0.82</f>
        <v>22635.8277287817</v>
      </c>
      <c r="BI99" s="11" t="n">
        <f aca="false">Z99*'Inflation indexes'!$D$162/100*'Inflation indexes'!I191</f>
        <v>18371.3014467218</v>
      </c>
    </row>
    <row r="100" customFormat="false" ht="15" hidden="false" customHeight="false" outlineLevel="0" collapsed="false">
      <c r="A100" s="0" t="n">
        <f aca="false">A96+1</f>
        <v>2038</v>
      </c>
      <c r="B100" s="16" t="n">
        <v>6668.20544057728</v>
      </c>
      <c r="C100" s="14" t="n">
        <f aca="false">Adequacy_low!Q97</f>
        <v>5968.52767199619</v>
      </c>
      <c r="D100" s="14" t="n">
        <f aca="false">Adequacy_low!R97</f>
        <v>4311.42537055155</v>
      </c>
      <c r="E100" s="14" t="n">
        <f aca="false">Adequacy_low!S97</f>
        <v>3308.10265100922</v>
      </c>
      <c r="F100" s="14" t="n">
        <f aca="false">Adequacy_low!T97</f>
        <v>2681.46231388453</v>
      </c>
      <c r="G100" s="14" t="n">
        <f aca="false">Adequacy_low!U97</f>
        <v>4507.37396896831</v>
      </c>
      <c r="H100" s="14" t="n">
        <f aca="false">Adequacy_low!V97</f>
        <v>5348.39336203155</v>
      </c>
      <c r="I100" s="9" t="n">
        <f aca="false">I96+1</f>
        <v>2038</v>
      </c>
      <c r="J100" s="16" t="n">
        <f aca="false">B100*'Inflation indexes'!$D$162/100*'Inflation indexes'!I192</f>
        <v>34846.1480160819</v>
      </c>
      <c r="K100" s="14" t="n">
        <f aca="false">H100*'Inflation indexes'!$D$162/100*'Inflation indexes'!I192</f>
        <v>27949.1848897575</v>
      </c>
      <c r="L100" s="14" t="n">
        <f aca="false">C100*'Inflation indexes'!$D$162/100*'Inflation indexes'!I192</f>
        <v>31189.8306898077</v>
      </c>
      <c r="M100" s="14" t="n">
        <f aca="false">D100*'Inflation indexes'!$D$162/100*'Inflation indexes'!I192</f>
        <v>22530.2846412488</v>
      </c>
      <c r="N100" s="14" t="n">
        <f aca="false">E100*'Inflation indexes'!$D$162/100*'Inflation indexes'!I192</f>
        <v>17287.2050294061</v>
      </c>
      <c r="O100" s="14" t="n">
        <f aca="false">F100*'Inflation indexes'!$D$162/100*'Inflation indexes'!I192</f>
        <v>14012.5605789789</v>
      </c>
      <c r="P100" s="14" t="n">
        <f aca="false">G100*'Inflation indexes'!$D$162/100*'Inflation indexes'!I192</f>
        <v>23554.2563716974</v>
      </c>
      <c r="Q100" s="14" t="n">
        <f aca="false">Adequacy_low!X97</f>
        <v>0.551640094944759</v>
      </c>
      <c r="R100" s="19" t="n">
        <v>7926.03311169351</v>
      </c>
      <c r="S100" s="18" t="n">
        <f aca="false">Adequacy_central!Q97</f>
        <v>6333.25158382646</v>
      </c>
      <c r="T100" s="18" t="n">
        <f aca="false">Adequacy_central!R97</f>
        <v>4410.67114277883</v>
      </c>
      <c r="U100" s="18" t="n">
        <f aca="false">Adequacy_central!S97</f>
        <v>3556.24942879244</v>
      </c>
      <c r="V100" s="18" t="n">
        <f aca="false">Adequacy_central!T97</f>
        <v>2721.33148333215</v>
      </c>
      <c r="W100" s="18" t="n">
        <f aca="false">Adequacy_central!U97</f>
        <v>4657.49355225885</v>
      </c>
      <c r="X100" s="18" t="n">
        <f aca="false">Adequacy_central!V97</f>
        <v>5523.43885398784</v>
      </c>
      <c r="Y100" s="15" t="n">
        <v>5300.27235601271</v>
      </c>
      <c r="Z100" s="15" t="n">
        <v>3519.13600654945</v>
      </c>
      <c r="AA100" s="12"/>
      <c r="AB100" s="12" t="n">
        <f aca="false">AB96+1</f>
        <v>2038</v>
      </c>
      <c r="AC100" s="13" t="n">
        <f aca="false">R100*'Inflation indexes'!I192*'Inflation indexes'!$D$162/100</f>
        <v>41419.1982313202</v>
      </c>
      <c r="AD100" s="13" t="n">
        <f aca="false">X100*'Inflation indexes'!$D$162/100*'Inflation indexes'!I192</f>
        <v>28863.9229218432</v>
      </c>
      <c r="AE100" s="18" t="n">
        <f aca="false">S100*'Inflation indexes'!$D$162/100*'Inflation indexes'!I192</f>
        <v>33095.7742798633</v>
      </c>
      <c r="AF100" s="18" t="n">
        <f aca="false">T100*'Inflation indexes'!$D$162/100*'Inflation indexes'!I192</f>
        <v>23048.9148634009</v>
      </c>
      <c r="AG100" s="18" t="n">
        <f aca="false">U100*'Inflation indexes'!$D$162/100*'Inflation indexes'!I192</f>
        <v>18583.949622146</v>
      </c>
      <c r="AH100" s="18" t="n">
        <f aca="false">V100*'Inflation indexes'!$D$162/100*'Inflation indexes'!I192</f>
        <v>14220.9055365886</v>
      </c>
      <c r="AI100" s="18" t="n">
        <f aca="false">W100*'Inflation indexes'!$D$162/100*'Inflation indexes'!I192</f>
        <v>24338.7386834784</v>
      </c>
      <c r="AJ100" s="18" t="n">
        <f aca="false">Y100*'Inflation indexes'!$D$162/100*'Inflation indexes'!I192</f>
        <v>27697.7181775576</v>
      </c>
      <c r="AK100" s="18" t="n">
        <f aca="false">AJ100*0.82</f>
        <v>22712.1289055973</v>
      </c>
      <c r="AL100" s="13" t="n">
        <f aca="false">Z100*'Inflation indexes'!$D$162/100*'Inflation indexes'!I192</f>
        <v>18390.0054168591</v>
      </c>
      <c r="AM100" s="18" t="n">
        <f aca="false">Adequacy_central!X97</f>
        <v>0.531919004633777</v>
      </c>
      <c r="AN100" s="9" t="n">
        <f aca="false">AN96+1</f>
        <v>2038</v>
      </c>
      <c r="AO100" s="16" t="n">
        <v>9006.69943771463</v>
      </c>
      <c r="AP100" s="14" t="n">
        <f aca="false">Adequacy_high!Q97</f>
        <v>6430.35891566496</v>
      </c>
      <c r="AQ100" s="14" t="n">
        <f aca="false">Adequacy_high!R97</f>
        <v>4576.8926271568</v>
      </c>
      <c r="AR100" s="14" t="n">
        <f aca="false">Adequacy_high!S97</f>
        <v>3590.77941150897</v>
      </c>
      <c r="AS100" s="14" t="n">
        <f aca="false">Adequacy_high!T97</f>
        <v>2795.69988223947</v>
      </c>
      <c r="AT100" s="14" t="n">
        <f aca="false">Adequacy_high!U97</f>
        <v>4842.7490355661</v>
      </c>
      <c r="AU100" s="14" t="n">
        <f aca="false">Adequacy_high!V97</f>
        <v>5700.07561166148</v>
      </c>
      <c r="AV100" s="9"/>
      <c r="AW100" s="9"/>
      <c r="AX100" s="9" t="n">
        <f aca="false">AX96+1</f>
        <v>2038</v>
      </c>
      <c r="AY100" s="11" t="n">
        <f aca="false">AO100*'Inflation indexes'!$D$162/100*'Inflation indexes'!I192</f>
        <v>47066.4535668228</v>
      </c>
      <c r="AZ100" s="11" t="n">
        <f aca="false">AU100*'Inflation indexes'!$D$162/100*'Inflation indexes'!I192</f>
        <v>29786.9764566851</v>
      </c>
      <c r="BA100" s="14" t="n">
        <f aca="false">AP100*'Inflation indexes'!$D$162/100*'Inflation indexes'!I192</f>
        <v>33603.2296198113</v>
      </c>
      <c r="BB100" s="14" t="n">
        <f aca="false">AQ100*'Inflation indexes'!$D$162/100*'Inflation indexes'!I192</f>
        <v>23917.5411376967</v>
      </c>
      <c r="BC100" s="14" t="n">
        <f aca="false">AR100*'Inflation indexes'!$D$162/100*'Inflation indexes'!I192</f>
        <v>18764.3935061048</v>
      </c>
      <c r="BD100" s="14" t="n">
        <f aca="false">AS100*'Inflation indexes'!$D$162/100*'Inflation indexes'!I192</f>
        <v>14609.5336703702</v>
      </c>
      <c r="BE100" s="14" t="n">
        <f aca="false">AT100*'Inflation indexes'!$D$162/100*'Inflation indexes'!I192</f>
        <v>25306.8312309624</v>
      </c>
      <c r="BF100" s="14" t="n">
        <f aca="false">Adequacy_high!X97</f>
        <v>0.494165023593661</v>
      </c>
      <c r="BG100" s="14" t="n">
        <f aca="false">Y100*'Inflation indexes'!$D$162/100*'Inflation indexes'!I192</f>
        <v>27697.7181775576</v>
      </c>
      <c r="BH100" s="14" t="n">
        <f aca="false">BG100*0.82</f>
        <v>22712.1289055973</v>
      </c>
      <c r="BI100" s="11" t="n">
        <f aca="false">Z100*'Inflation indexes'!$D$162/100*'Inflation indexes'!I192</f>
        <v>18390.0054168591</v>
      </c>
    </row>
    <row r="101" customFormat="false" ht="15" hidden="false" customHeight="false" outlineLevel="0" collapsed="false">
      <c r="A101" s="0" t="n">
        <f aca="false">A97+1</f>
        <v>2039</v>
      </c>
      <c r="B101" s="16" t="n">
        <v>6675.79715262426</v>
      </c>
      <c r="C101" s="14" t="n">
        <f aca="false">Adequacy_low!Q98</f>
        <v>5972.11331598285</v>
      </c>
      <c r="D101" s="14" t="n">
        <f aca="false">Adequacy_low!R98</f>
        <v>4313.49040770973</v>
      </c>
      <c r="E101" s="14" t="n">
        <f aca="false">Adequacy_low!S98</f>
        <v>3309.65693656286</v>
      </c>
      <c r="F101" s="14" t="n">
        <f aca="false">Adequacy_low!T98</f>
        <v>2683.64845598554</v>
      </c>
      <c r="G101" s="14" t="n">
        <f aca="false">Adequacy_low!U98</f>
        <v>4503.40521350299</v>
      </c>
      <c r="H101" s="14" t="n">
        <f aca="false">Adequacy_low!V98</f>
        <v>5341.3899470733</v>
      </c>
      <c r="I101" s="9" t="n">
        <f aca="false">I97+1</f>
        <v>2039</v>
      </c>
      <c r="J101" s="16" t="n">
        <f aca="false">B101*'Inflation indexes'!$D$162/100*'Inflation indexes'!I193</f>
        <v>34885.8201473685</v>
      </c>
      <c r="K101" s="14" t="n">
        <f aca="false">H101*'Inflation indexes'!$D$162/100*'Inflation indexes'!I193</f>
        <v>27912.5870319939</v>
      </c>
      <c r="L101" s="14" t="n">
        <f aca="false">C101*'Inflation indexes'!$D$162/100*'Inflation indexes'!I193</f>
        <v>31208.5682470419</v>
      </c>
      <c r="M101" s="14" t="n">
        <f aca="false">D101*'Inflation indexes'!$D$162/100*'Inflation indexes'!I193</f>
        <v>22541.0759390146</v>
      </c>
      <c r="N101" s="14" t="n">
        <f aca="false">E101*'Inflation indexes'!$D$162/100*'Inflation indexes'!I193</f>
        <v>17295.3272843282</v>
      </c>
      <c r="O101" s="14" t="n">
        <f aca="false">F101*'Inflation indexes'!$D$162/100*'Inflation indexes'!I193</f>
        <v>14023.9847367849</v>
      </c>
      <c r="P101" s="14" t="n">
        <f aca="false">G101*'Inflation indexes'!$D$162/100*'Inflation indexes'!I193</f>
        <v>23533.5167826705</v>
      </c>
      <c r="Q101" s="14" t="n">
        <f aca="false">Adequacy_low!X98</f>
        <v>0.553770850695668</v>
      </c>
      <c r="R101" s="17" t="n">
        <v>7943.22301805947</v>
      </c>
      <c r="S101" s="18" t="n">
        <f aca="false">Adequacy_central!Q98</f>
        <v>6352.06380648864</v>
      </c>
      <c r="T101" s="18" t="n">
        <f aca="false">Adequacy_central!R98</f>
        <v>4438.45098852116</v>
      </c>
      <c r="U101" s="18" t="n">
        <f aca="false">Adequacy_central!S98</f>
        <v>3559.93968989677</v>
      </c>
      <c r="V101" s="18" t="n">
        <f aca="false">Adequacy_central!T98</f>
        <v>2723.68442647117</v>
      </c>
      <c r="W101" s="18" t="n">
        <f aca="false">Adequacy_central!U98</f>
        <v>4655.93589826422</v>
      </c>
      <c r="X101" s="18" t="n">
        <f aca="false">Adequacy_central!V98</f>
        <v>5532.20815320812</v>
      </c>
      <c r="Y101" s="15" t="n">
        <v>5318.07856959524</v>
      </c>
      <c r="Z101" s="15" t="n">
        <v>3522.70674928718</v>
      </c>
      <c r="AA101" s="12"/>
      <c r="AB101" s="12" t="n">
        <f aca="false">AB97+1</f>
        <v>2039</v>
      </c>
      <c r="AC101" s="13" t="n">
        <f aca="false">R101*'Inflation indexes'!I193*'Inflation indexes'!$D$162/100</f>
        <v>41509.0278004522</v>
      </c>
      <c r="AD101" s="13" t="n">
        <f aca="false">X101*'Inflation indexes'!$D$162/100*'Inflation indexes'!I193</f>
        <v>28909.7487892899</v>
      </c>
      <c r="AE101" s="18" t="n">
        <f aca="false">S101*'Inflation indexes'!$D$162/100*'Inflation indexes'!I193</f>
        <v>33194.081613259</v>
      </c>
      <c r="AF101" s="18" t="n">
        <f aca="false">T101*'Inflation indexes'!$D$162/100*'Inflation indexes'!I193</f>
        <v>23194.0844484156</v>
      </c>
      <c r="AG101" s="18" t="n">
        <f aca="false">U101*'Inflation indexes'!$D$162/100*'Inflation indexes'!I193</f>
        <v>18603.2338787283</v>
      </c>
      <c r="AH101" s="18" t="n">
        <f aca="false">V101*'Inflation indexes'!$D$162/100*'Inflation indexes'!I193</f>
        <v>14233.2013492516</v>
      </c>
      <c r="AI101" s="18" t="n">
        <f aca="false">W101*'Inflation indexes'!$D$162/100*'Inflation indexes'!I193</f>
        <v>24330.5988260402</v>
      </c>
      <c r="AJ101" s="18" t="n">
        <f aca="false">Y101*'Inflation indexes'!$D$162/100*'Inflation indexes'!I193</f>
        <v>27790.7683931864</v>
      </c>
      <c r="AK101" s="18" t="n">
        <f aca="false">AJ101*0.82</f>
        <v>22788.4300824129</v>
      </c>
      <c r="AL101" s="13" t="n">
        <f aca="false">Z101*'Inflation indexes'!$D$162/100*'Inflation indexes'!I193</f>
        <v>18408.665104398</v>
      </c>
      <c r="AM101" s="18" t="n">
        <f aca="false">Adequacy_central!X98</f>
        <v>0.528860928744526</v>
      </c>
      <c r="AN101" s="9" t="n">
        <f aca="false">AN97+1</f>
        <v>2039</v>
      </c>
      <c r="AO101" s="16" t="n">
        <v>9043.58707600078</v>
      </c>
      <c r="AP101" s="14" t="n">
        <f aca="false">Adequacy_high!Q98</f>
        <v>6453.73077350202</v>
      </c>
      <c r="AQ101" s="14" t="n">
        <f aca="false">Adequacy_high!R98</f>
        <v>4596.74970548607</v>
      </c>
      <c r="AR101" s="14" t="n">
        <f aca="false">Adequacy_high!S98</f>
        <v>3595.58530451035</v>
      </c>
      <c r="AS101" s="14" t="n">
        <f aca="false">Adequacy_high!T98</f>
        <v>2797.83587051002</v>
      </c>
      <c r="AT101" s="14" t="n">
        <f aca="false">Adequacy_high!U98</f>
        <v>4848.40962835899</v>
      </c>
      <c r="AU101" s="14" t="n">
        <f aca="false">Adequacy_high!V98</f>
        <v>5708.66005317368</v>
      </c>
      <c r="AV101" s="9"/>
      <c r="AW101" s="9"/>
      <c r="AX101" s="9" t="n">
        <f aca="false">AX97+1</f>
        <v>2039</v>
      </c>
      <c r="AY101" s="11" t="n">
        <f aca="false">AO101*'Inflation indexes'!$D$162/100*'Inflation indexes'!I193</f>
        <v>47259.2178892687</v>
      </c>
      <c r="AZ101" s="11" t="n">
        <f aca="false">AU101*'Inflation indexes'!$D$162/100*'Inflation indexes'!I193</f>
        <v>29831.8363102447</v>
      </c>
      <c r="BA101" s="14" t="n">
        <f aca="false">AP101*'Inflation indexes'!$D$162/100*'Inflation indexes'!I193</f>
        <v>33725.3643117998</v>
      </c>
      <c r="BB101" s="14" t="n">
        <f aca="false">AQ101*'Inflation indexes'!$D$162/100*'Inflation indexes'!I193</f>
        <v>24021.3085900937</v>
      </c>
      <c r="BC101" s="14" t="n">
        <f aca="false">AR101*'Inflation indexes'!$D$162/100*'Inflation indexes'!I193</f>
        <v>18789.5077381674</v>
      </c>
      <c r="BD101" s="14" t="n">
        <f aca="false">AS101*'Inflation indexes'!$D$162/100*'Inflation indexes'!I193</f>
        <v>14620.6957385007</v>
      </c>
      <c r="BE101" s="14" t="n">
        <f aca="false">AT101*'Inflation indexes'!$D$162/100*'Inflation indexes'!I193</f>
        <v>25336.4118814204</v>
      </c>
      <c r="BF101" s="14" t="n">
        <f aca="false">Adequacy_high!X98</f>
        <v>0.490201401888742</v>
      </c>
      <c r="BG101" s="14" t="n">
        <f aca="false">Y101*'Inflation indexes'!$D$162/100*'Inflation indexes'!I193</f>
        <v>27790.7683931864</v>
      </c>
      <c r="BH101" s="14" t="n">
        <f aca="false">BG101*0.82</f>
        <v>22788.4300824129</v>
      </c>
      <c r="BI101" s="11" t="n">
        <f aca="false">Z101*'Inflation indexes'!$D$162/100*'Inflation indexes'!I193</f>
        <v>18408.665104398</v>
      </c>
    </row>
    <row r="102" customFormat="false" ht="15" hidden="false" customHeight="false" outlineLevel="0" collapsed="false">
      <c r="A102" s="0" t="n">
        <f aca="false">A98+1</f>
        <v>2039</v>
      </c>
      <c r="B102" s="16" t="n">
        <v>6691.4740549135</v>
      </c>
      <c r="C102" s="14" t="n">
        <f aca="false">Adequacy_low!Q99</f>
        <v>5972.94735662203</v>
      </c>
      <c r="D102" s="14" t="n">
        <f aca="false">Adequacy_low!R99</f>
        <v>4330.87988911846</v>
      </c>
      <c r="E102" s="14" t="n">
        <f aca="false">Adequacy_low!S99</f>
        <v>3308.0293782704</v>
      </c>
      <c r="F102" s="14" t="n">
        <f aca="false">Adequacy_low!T99</f>
        <v>2684.58294043268</v>
      </c>
      <c r="G102" s="14" t="n">
        <f aca="false">Adequacy_low!U99</f>
        <v>4498.32762585556</v>
      </c>
      <c r="H102" s="14" t="n">
        <f aca="false">Adequacy_low!V99</f>
        <v>5342.02129718571</v>
      </c>
      <c r="I102" s="9" t="n">
        <f aca="false">I98+1</f>
        <v>2039</v>
      </c>
      <c r="J102" s="16" t="n">
        <f aca="false">B102*'Inflation indexes'!$D$162/100*'Inflation indexes'!I194</f>
        <v>34967.7431868538</v>
      </c>
      <c r="K102" s="14" t="n">
        <f aca="false">H102*'Inflation indexes'!$D$162/100*'Inflation indexes'!I194</f>
        <v>27915.8862883924</v>
      </c>
      <c r="L102" s="14" t="n">
        <f aca="false">C102*'Inflation indexes'!$D$162/100*'Inflation indexes'!I194</f>
        <v>31212.926706574</v>
      </c>
      <c r="M102" s="14" t="n">
        <f aca="false">D102*'Inflation indexes'!$D$162/100*'Inflation indexes'!I194</f>
        <v>22631.9484306455</v>
      </c>
      <c r="N102" s="14" t="n">
        <f aca="false">E102*'Inflation indexes'!$D$162/100*'Inflation indexes'!I194</f>
        <v>17286.8221268808</v>
      </c>
      <c r="O102" s="14" t="n">
        <f aca="false">F102*'Inflation indexes'!$D$162/100*'Inflation indexes'!I194</f>
        <v>14028.8680871336</v>
      </c>
      <c r="P102" s="14" t="n">
        <f aca="false">G102*'Inflation indexes'!$D$162/100*'Inflation indexes'!I194</f>
        <v>23506.9827515427</v>
      </c>
      <c r="Q102" s="14" t="n">
        <f aca="false">Adequacy_low!X99</f>
        <v>0.549721609527348</v>
      </c>
      <c r="R102" s="19" t="n">
        <v>7973.1594934492</v>
      </c>
      <c r="S102" s="18" t="n">
        <f aca="false">Adequacy_central!Q99</f>
        <v>6339.15749150012</v>
      </c>
      <c r="T102" s="18" t="n">
        <f aca="false">Adequacy_central!R99</f>
        <v>4461.86454376948</v>
      </c>
      <c r="U102" s="18" t="n">
        <f aca="false">Adequacy_central!S99</f>
        <v>3567.33915490417</v>
      </c>
      <c r="V102" s="18" t="n">
        <f aca="false">Adequacy_central!T99</f>
        <v>2725.08399561867</v>
      </c>
      <c r="W102" s="18" t="n">
        <f aca="false">Adequacy_central!U99</f>
        <v>4656.83805658184</v>
      </c>
      <c r="X102" s="18" t="n">
        <f aca="false">Adequacy_central!V99</f>
        <v>5536.00228150192</v>
      </c>
      <c r="Y102" s="15" t="n">
        <v>5335.88478317776</v>
      </c>
      <c r="Z102" s="15" t="n">
        <v>3526.26906660688</v>
      </c>
      <c r="AA102" s="12"/>
      <c r="AB102" s="12" t="n">
        <f aca="false">AB98+1</f>
        <v>2039</v>
      </c>
      <c r="AC102" s="13" t="n">
        <f aca="false">R102*'Inflation indexes'!I194*'Inflation indexes'!$D$162/100</f>
        <v>41665.4673195712</v>
      </c>
      <c r="AD102" s="13" t="n">
        <f aca="false">X102*'Inflation indexes'!$D$162/100*'Inflation indexes'!I194</f>
        <v>28929.5758263085</v>
      </c>
      <c r="AE102" s="18" t="n">
        <f aca="false">S102*'Inflation indexes'!$D$162/100*'Inflation indexes'!I194</f>
        <v>33126.6368762244</v>
      </c>
      <c r="AF102" s="18" t="n">
        <f aca="false">T102*'Inflation indexes'!$D$162/100*'Inflation indexes'!I194</f>
        <v>23316.4370392342</v>
      </c>
      <c r="AG102" s="18" t="n">
        <f aca="false">U102*'Inflation indexes'!$D$162/100*'Inflation indexes'!I194</f>
        <v>18641.9013815798</v>
      </c>
      <c r="AH102" s="18" t="n">
        <f aca="false">V102*'Inflation indexes'!$D$162/100*'Inflation indexes'!I194</f>
        <v>14240.5151001712</v>
      </c>
      <c r="AI102" s="18" t="n">
        <f aca="false">W102*'Inflation indexes'!$D$162/100*'Inflation indexes'!I194</f>
        <v>24335.3132492159</v>
      </c>
      <c r="AJ102" s="18" t="n">
        <f aca="false">Y102*'Inflation indexes'!$D$162/100*'Inflation indexes'!I194</f>
        <v>27883.8186088152</v>
      </c>
      <c r="AK102" s="18" t="n">
        <f aca="false">AJ102*0.82</f>
        <v>22864.7312592284</v>
      </c>
      <c r="AL102" s="13" t="n">
        <f aca="false">Z102*'Inflation indexes'!$D$162/100*'Inflation indexes'!I194</f>
        <v>18427.2807630949</v>
      </c>
      <c r="AM102" s="18" t="n">
        <f aca="false">Adequacy_central!X99</f>
        <v>0.521070070215863</v>
      </c>
      <c r="AN102" s="9" t="n">
        <f aca="false">AN98+1</f>
        <v>2039</v>
      </c>
      <c r="AO102" s="16" t="n">
        <v>9078.38130831232</v>
      </c>
      <c r="AP102" s="14" t="n">
        <f aca="false">Adequacy_high!Q99</f>
        <v>6476.62492818844</v>
      </c>
      <c r="AQ102" s="14" t="n">
        <f aca="false">Adequacy_high!R99</f>
        <v>4587.53371535655</v>
      </c>
      <c r="AR102" s="14" t="n">
        <f aca="false">Adequacy_high!S99</f>
        <v>3601.79021336435</v>
      </c>
      <c r="AS102" s="14" t="n">
        <f aca="false">Adequacy_high!T99</f>
        <v>2799.7684733437</v>
      </c>
      <c r="AT102" s="14" t="n">
        <f aca="false">Adequacy_high!U99</f>
        <v>4854.59019827769</v>
      </c>
      <c r="AU102" s="14" t="n">
        <f aca="false">Adequacy_high!V99</f>
        <v>5712.19116764408</v>
      </c>
      <c r="AV102" s="9"/>
      <c r="AW102" s="9"/>
      <c r="AX102" s="9" t="n">
        <f aca="false">AX98+1</f>
        <v>2039</v>
      </c>
      <c r="AY102" s="11" t="n">
        <f aca="false">AO102*'Inflation indexes'!$D$162/100*'Inflation indexes'!I194</f>
        <v>47441.0426665702</v>
      </c>
      <c r="AZ102" s="11" t="n">
        <f aca="false">AU102*'Inflation indexes'!$D$162/100*'Inflation indexes'!I194</f>
        <v>29850.288911712</v>
      </c>
      <c r="BA102" s="14" t="n">
        <f aca="false">AP102*'Inflation indexes'!$D$162/100*'Inflation indexes'!I194</f>
        <v>33845.0026627797</v>
      </c>
      <c r="BB102" s="14" t="n">
        <f aca="false">AQ102*'Inflation indexes'!$D$162/100*'Inflation indexes'!I194</f>
        <v>23973.1484428052</v>
      </c>
      <c r="BC102" s="14" t="n">
        <f aca="false">AR102*'Inflation indexes'!$D$162/100*'Inflation indexes'!I194</f>
        <v>18821.9328297876</v>
      </c>
      <c r="BD102" s="14" t="n">
        <f aca="false">AS102*'Inflation indexes'!$D$162/100*'Inflation indexes'!I194</f>
        <v>14630.794972095</v>
      </c>
      <c r="BE102" s="14" t="n">
        <f aca="false">AT102*'Inflation indexes'!$D$162/100*'Inflation indexes'!I194</f>
        <v>25368.7097846764</v>
      </c>
      <c r="BF102" s="14" t="n">
        <f aca="false">Adequacy_high!X99</f>
        <v>0.486590262644434</v>
      </c>
      <c r="BG102" s="14" t="n">
        <f aca="false">Y102*'Inflation indexes'!$D$162/100*'Inflation indexes'!I194</f>
        <v>27883.8186088152</v>
      </c>
      <c r="BH102" s="14" t="n">
        <f aca="false">BG102*0.82</f>
        <v>22864.7312592284</v>
      </c>
      <c r="BI102" s="11" t="n">
        <f aca="false">Z102*'Inflation indexes'!$D$162/100*'Inflation indexes'!I194</f>
        <v>18427.2807630949</v>
      </c>
    </row>
    <row r="103" customFormat="false" ht="15" hidden="false" customHeight="false" outlineLevel="0" collapsed="false">
      <c r="A103" s="0" t="n">
        <f aca="false">A99+1</f>
        <v>2039</v>
      </c>
      <c r="B103" s="16" t="n">
        <v>6705.1393511876</v>
      </c>
      <c r="C103" s="14" t="n">
        <f aca="false">Adequacy_low!Q100</f>
        <v>5983.49866681499</v>
      </c>
      <c r="D103" s="14" t="n">
        <f aca="false">Adequacy_low!R100</f>
        <v>4326.9747186868</v>
      </c>
      <c r="E103" s="14" t="n">
        <f aca="false">Adequacy_low!S100</f>
        <v>3307.37346772159</v>
      </c>
      <c r="F103" s="14" t="n">
        <f aca="false">Adequacy_low!T100</f>
        <v>2684.57637770622</v>
      </c>
      <c r="G103" s="14" t="n">
        <f aca="false">Adequacy_low!U100</f>
        <v>4494.03855907558</v>
      </c>
      <c r="H103" s="14" t="n">
        <f aca="false">Adequacy_low!V100</f>
        <v>5337.93972280947</v>
      </c>
      <c r="I103" s="9" t="n">
        <f aca="false">I99+1</f>
        <v>2039</v>
      </c>
      <c r="J103" s="16" t="n">
        <f aca="false">B103*'Inflation indexes'!$D$162/100*'Inflation indexes'!I195</f>
        <v>35039.1541445537</v>
      </c>
      <c r="K103" s="14" t="n">
        <f aca="false">H103*'Inflation indexes'!$D$162/100*'Inflation indexes'!I195</f>
        <v>27894.5571397751</v>
      </c>
      <c r="L103" s="14" t="n">
        <f aca="false">C103*'Inflation indexes'!$D$162/100*'Inflation indexes'!I195</f>
        <v>31268.0648573139</v>
      </c>
      <c r="M103" s="14" t="n">
        <f aca="false">D103*'Inflation indexes'!$D$162/100*'Inflation indexes'!I195</f>
        <v>22611.5411189478</v>
      </c>
      <c r="N103" s="14" t="n">
        <f aca="false">E103*'Inflation indexes'!$D$162/100*'Inflation indexes'!I195</f>
        <v>17283.3945246161</v>
      </c>
      <c r="O103" s="14" t="n">
        <f aca="false">F103*'Inflation indexes'!$D$162/100*'Inflation indexes'!I195</f>
        <v>14028.8337921888</v>
      </c>
      <c r="P103" s="14" t="n">
        <f aca="false">G103*'Inflation indexes'!$D$162/100*'Inflation indexes'!I195</f>
        <v>23484.5693065465</v>
      </c>
      <c r="Q103" s="14" t="n">
        <f aca="false">Adequacy_low!X100</f>
        <v>0.546727991585162</v>
      </c>
      <c r="R103" s="19" t="n">
        <v>7978.91706262409</v>
      </c>
      <c r="S103" s="18" t="n">
        <f aca="false">Adequacy_central!Q100</f>
        <v>6322.57033860323</v>
      </c>
      <c r="T103" s="18" t="n">
        <f aca="false">Adequacy_central!R100</f>
        <v>4474.58850982094</v>
      </c>
      <c r="U103" s="18" t="n">
        <f aca="false">Adequacy_central!S100</f>
        <v>3569.23583228905</v>
      </c>
      <c r="V103" s="18" t="n">
        <f aca="false">Adequacy_central!T100</f>
        <v>2724.0500028646</v>
      </c>
      <c r="W103" s="18" t="n">
        <f aca="false">Adequacy_central!U100</f>
        <v>4665.07942442698</v>
      </c>
      <c r="X103" s="18" t="n">
        <f aca="false">Adequacy_central!V100</f>
        <v>5548.36602086468</v>
      </c>
      <c r="Y103" s="15" t="n">
        <v>5353.69099676028</v>
      </c>
      <c r="Z103" s="15" t="n">
        <v>3529.82300662724</v>
      </c>
      <c r="AA103" s="12"/>
      <c r="AB103" s="12" t="n">
        <f aca="false">AB99+1</f>
        <v>2039</v>
      </c>
      <c r="AC103" s="13" t="n">
        <f aca="false">R103*'Inflation indexes'!I195*'Inflation indexes'!$D$162/100</f>
        <v>41695.5547410625</v>
      </c>
      <c r="AD103" s="13" t="n">
        <f aca="false">X103*'Inflation indexes'!$D$162/100*'Inflation indexes'!I195</f>
        <v>28994.1852172018</v>
      </c>
      <c r="AE103" s="18" t="n">
        <f aca="false">S103*'Inflation indexes'!$D$162/100*'Inflation indexes'!I195</f>
        <v>33039.9571255537</v>
      </c>
      <c r="AF103" s="18" t="n">
        <f aca="false">T103*'Inflation indexes'!$D$162/100*'Inflation indexes'!I195</f>
        <v>23382.9288725066</v>
      </c>
      <c r="AG103" s="18" t="n">
        <f aca="false">U103*'Inflation indexes'!$D$162/100*'Inflation indexes'!I195</f>
        <v>18651.8128789806</v>
      </c>
      <c r="AH103" s="18" t="n">
        <f aca="false">V103*'Inflation indexes'!$D$162/100*'Inflation indexes'!I195</f>
        <v>14235.1117476684</v>
      </c>
      <c r="AI103" s="18" t="n">
        <f aca="false">W103*'Inflation indexes'!$D$162/100*'Inflation indexes'!I195</f>
        <v>24378.3802972165</v>
      </c>
      <c r="AJ103" s="18" t="n">
        <f aca="false">Y103*'Inflation indexes'!$D$162/100*'Inflation indexes'!I195</f>
        <v>27976.8688244439</v>
      </c>
      <c r="AK103" s="18" t="n">
        <f aca="false">AJ103*0.82</f>
        <v>22941.032436044</v>
      </c>
      <c r="AL103" s="13" t="n">
        <f aca="false">Z103*'Inflation indexes'!$D$162/100*'Inflation indexes'!I195</f>
        <v>18445.8526444044</v>
      </c>
      <c r="AM103" s="18" t="n">
        <f aca="false">Adequacy_central!X100</f>
        <v>0.515455692772269</v>
      </c>
      <c r="AN103" s="9" t="n">
        <f aca="false">AN99+1</f>
        <v>2039</v>
      </c>
      <c r="AO103" s="16" t="n">
        <v>9095.47339301808</v>
      </c>
      <c r="AP103" s="14" t="n">
        <f aca="false">Adequacy_high!Q100</f>
        <v>6491.35604330673</v>
      </c>
      <c r="AQ103" s="14" t="n">
        <f aca="false">Adequacy_high!R100</f>
        <v>4592.80689915299</v>
      </c>
      <c r="AR103" s="14" t="n">
        <f aca="false">Adequacy_high!S100</f>
        <v>3605.44334884023</v>
      </c>
      <c r="AS103" s="14" t="n">
        <f aca="false">Adequacy_high!T100</f>
        <v>2798.87792333206</v>
      </c>
      <c r="AT103" s="14" t="n">
        <f aca="false">Adequacy_high!U100</f>
        <v>4867.52009898055</v>
      </c>
      <c r="AU103" s="14" t="n">
        <f aca="false">Adequacy_high!V100</f>
        <v>5726.74851006549</v>
      </c>
      <c r="AV103" s="9"/>
      <c r="AW103" s="9"/>
      <c r="AX103" s="9" t="n">
        <f aca="false">AX99+1</f>
        <v>2039</v>
      </c>
      <c r="AY103" s="11" t="n">
        <f aca="false">AO103*'Inflation indexes'!$D$162/100*'Inflation indexes'!I195</f>
        <v>47530.3610474851</v>
      </c>
      <c r="AZ103" s="11" t="n">
        <f aca="false">AU103*'Inflation indexes'!$D$162/100*'Inflation indexes'!I195</f>
        <v>29926.3614492571</v>
      </c>
      <c r="BA103" s="14" t="n">
        <f aca="false">AP103*'Inflation indexes'!$D$162/100*'Inflation indexes'!I195</f>
        <v>33921.9832870914</v>
      </c>
      <c r="BB103" s="14" t="n">
        <f aca="false">AQ103*'Inflation indexes'!$D$162/100*'Inflation indexes'!I195</f>
        <v>24000.704603863</v>
      </c>
      <c r="BC103" s="14" t="n">
        <f aca="false">AR103*'Inflation indexes'!$D$162/100*'Inflation indexes'!I195</f>
        <v>18841.0230783784</v>
      </c>
      <c r="BD103" s="14" t="n">
        <f aca="false">AS103*'Inflation indexes'!$D$162/100*'Inflation indexes'!I195</f>
        <v>14626.1412106298</v>
      </c>
      <c r="BE103" s="14" t="n">
        <f aca="false">AT103*'Inflation indexes'!$D$162/100*'Inflation indexes'!I195</f>
        <v>25436.2777739562</v>
      </c>
      <c r="BF103" s="14" t="n">
        <f aca="false">Adequacy_high!X100</f>
        <v>0.486813354611275</v>
      </c>
      <c r="BG103" s="14" t="n">
        <f aca="false">Y103*'Inflation indexes'!$D$162/100*'Inflation indexes'!I195</f>
        <v>27976.8688244439</v>
      </c>
      <c r="BH103" s="14" t="n">
        <f aca="false">BG103*0.82</f>
        <v>22941.032436044</v>
      </c>
      <c r="BI103" s="11" t="n">
        <f aca="false">Z103*'Inflation indexes'!$D$162/100*'Inflation indexes'!I195</f>
        <v>18445.8526444044</v>
      </c>
    </row>
    <row r="104" customFormat="false" ht="15" hidden="false" customHeight="false" outlineLevel="0" collapsed="false">
      <c r="A104" s="0" t="n">
        <f aca="false">A100+1</f>
        <v>2039</v>
      </c>
      <c r="B104" s="16" t="n">
        <v>6695.02509951185</v>
      </c>
      <c r="C104" s="14" t="n">
        <f aca="false">Adequacy_low!Q101</f>
        <v>5984.52997632661</v>
      </c>
      <c r="D104" s="14" t="n">
        <f aca="false">Adequacy_low!R101</f>
        <v>4337.05890119724</v>
      </c>
      <c r="E104" s="14" t="n">
        <f aca="false">Adequacy_low!S101</f>
        <v>3307.0160629701</v>
      </c>
      <c r="F104" s="14" t="n">
        <f aca="false">Adequacy_low!T101</f>
        <v>2687.02659820833</v>
      </c>
      <c r="G104" s="14" t="n">
        <f aca="false">Adequacy_low!U101</f>
        <v>4483.68102703595</v>
      </c>
      <c r="H104" s="14" t="n">
        <f aca="false">Adequacy_low!V101</f>
        <v>5329.43792205525</v>
      </c>
      <c r="I104" s="9" t="n">
        <f aca="false">I100+1</f>
        <v>2039</v>
      </c>
      <c r="J104" s="16" t="n">
        <f aca="false">B104*'Inflation indexes'!$D$162/100*'Inflation indexes'!I196</f>
        <v>34986.2999375101</v>
      </c>
      <c r="K104" s="14" t="n">
        <f aca="false">H104*'Inflation indexes'!$D$162/100*'Inflation indexes'!I196</f>
        <v>27850.1291433486</v>
      </c>
      <c r="L104" s="14" t="n">
        <f aca="false">C104*'Inflation indexes'!$D$162/100*'Inflation indexes'!I196</f>
        <v>31273.4541879536</v>
      </c>
      <c r="M104" s="14" t="n">
        <f aca="false">D104*'Inflation indexes'!$D$162/100*'Inflation indexes'!I196</f>
        <v>22664.2381930724</v>
      </c>
      <c r="N104" s="14" t="n">
        <f aca="false">E104*'Inflation indexes'!$D$162/100*'Inflation indexes'!I196</f>
        <v>17281.5268288795</v>
      </c>
      <c r="O104" s="14" t="n">
        <f aca="false">F104*'Inflation indexes'!$D$162/100*'Inflation indexes'!I196</f>
        <v>14041.6379487268</v>
      </c>
      <c r="P104" s="14" t="n">
        <f aca="false">G104*'Inflation indexes'!$D$162/100*'Inflation indexes'!I196</f>
        <v>23430.4437854073</v>
      </c>
      <c r="Q104" s="14" t="n">
        <f aca="false">Adequacy_low!X101</f>
        <v>0.546089592325191</v>
      </c>
      <c r="R104" s="19" t="n">
        <v>8044.07734339606</v>
      </c>
      <c r="S104" s="18" t="n">
        <f aca="false">Adequacy_central!Q101</f>
        <v>6329.18940034315</v>
      </c>
      <c r="T104" s="18" t="n">
        <f aca="false">Adequacy_central!R101</f>
        <v>4487.2410255798</v>
      </c>
      <c r="U104" s="18" t="n">
        <f aca="false">Adequacy_central!S101</f>
        <v>3578.75048775925</v>
      </c>
      <c r="V104" s="18" t="n">
        <f aca="false">Adequacy_central!T101</f>
        <v>2727.04017666387</v>
      </c>
      <c r="W104" s="18" t="n">
        <f aca="false">Adequacy_central!U101</f>
        <v>4651.901490522</v>
      </c>
      <c r="X104" s="18" t="n">
        <f aca="false">Adequacy_central!V101</f>
        <v>5538.3440703413</v>
      </c>
      <c r="Y104" s="15" t="n">
        <v>5371.4972103428</v>
      </c>
      <c r="Z104" s="15" t="n">
        <v>3533.36861703194</v>
      </c>
      <c r="AA104" s="12"/>
      <c r="AB104" s="12" t="n">
        <f aca="false">AB100+1</f>
        <v>2039</v>
      </c>
      <c r="AC104" s="13" t="n">
        <f aca="false">R104*'Inflation indexes'!I196*'Inflation indexes'!$D$162/100</f>
        <v>42036.0638643616</v>
      </c>
      <c r="AD104" s="13" t="n">
        <f aca="false">X104*'Inflation indexes'!$D$162/100*'Inflation indexes'!I196</f>
        <v>28941.8133497691</v>
      </c>
      <c r="AE104" s="18" t="n">
        <f aca="false">S104*'Inflation indexes'!$D$162/100*'Inflation indexes'!I196</f>
        <v>33074.5464625458</v>
      </c>
      <c r="AF104" s="18" t="n">
        <f aca="false">T104*'Inflation indexes'!$D$162/100*'Inflation indexes'!I196</f>
        <v>23449.0473268401</v>
      </c>
      <c r="AG104" s="18" t="n">
        <f aca="false">U104*'Inflation indexes'!$D$162/100*'Inflation indexes'!I196</f>
        <v>18701.5337665254</v>
      </c>
      <c r="AH104" s="18" t="n">
        <f aca="false">V104*'Inflation indexes'!$D$162/100*'Inflation indexes'!I196</f>
        <v>14250.7375468031</v>
      </c>
      <c r="AI104" s="18" t="n">
        <f aca="false">W104*'Inflation indexes'!$D$162/100*'Inflation indexes'!I196</f>
        <v>24309.516156858</v>
      </c>
      <c r="AJ104" s="18" t="n">
        <f aca="false">Y104*'Inflation indexes'!$D$162/100*'Inflation indexes'!I196</f>
        <v>28069.9190400727</v>
      </c>
      <c r="AK104" s="18" t="n">
        <f aca="false">AJ104*0.82</f>
        <v>23017.3336128596</v>
      </c>
      <c r="AL104" s="13" t="n">
        <f aca="false">Z104*'Inflation indexes'!$D$162/100*'Inflation indexes'!I196</f>
        <v>18464.3809975079</v>
      </c>
      <c r="AM104" s="18" t="n">
        <f aca="false">Adequacy_central!X101</f>
        <v>0.509177319969341</v>
      </c>
      <c r="AN104" s="9" t="n">
        <f aca="false">AN100+1</f>
        <v>2039</v>
      </c>
      <c r="AO104" s="16" t="n">
        <v>9158.72111389294</v>
      </c>
      <c r="AP104" s="14" t="n">
        <f aca="false">Adequacy_high!Q101</f>
        <v>6491.67251214185</v>
      </c>
      <c r="AQ104" s="14" t="n">
        <f aca="false">Adequacy_high!R101</f>
        <v>4606.21688233798</v>
      </c>
      <c r="AR104" s="14" t="n">
        <f aca="false">Adequacy_high!S101</f>
        <v>3609.00147980752</v>
      </c>
      <c r="AS104" s="14" t="n">
        <f aca="false">Adequacy_high!T101</f>
        <v>2801.40215269798</v>
      </c>
      <c r="AT104" s="14" t="n">
        <f aca="false">Adequacy_high!U101</f>
        <v>4870.61056060921</v>
      </c>
      <c r="AU104" s="14" t="n">
        <f aca="false">Adequacy_high!V101</f>
        <v>5737.99785849539</v>
      </c>
      <c r="AV104" s="9"/>
      <c r="AW104" s="9"/>
      <c r="AX104" s="9" t="n">
        <f aca="false">AX100+1</f>
        <v>2039</v>
      </c>
      <c r="AY104" s="11" t="n">
        <f aca="false">AO104*'Inflation indexes'!$D$162/100*'Inflation indexes'!I196</f>
        <v>47860.8756758848</v>
      </c>
      <c r="AZ104" s="11" t="n">
        <f aca="false">AU104*'Inflation indexes'!$D$162/100*'Inflation indexes'!I196</f>
        <v>29985.1473495966</v>
      </c>
      <c r="BA104" s="14" t="n">
        <f aca="false">AP104*'Inflation indexes'!$D$162/100*'Inflation indexes'!I196</f>
        <v>33923.6370633539</v>
      </c>
      <c r="BB104" s="14" t="n">
        <f aca="false">AQ104*'Inflation indexes'!$D$162/100*'Inflation indexes'!I196</f>
        <v>24070.7813678621</v>
      </c>
      <c r="BC104" s="14" t="n">
        <f aca="false">AR104*'Inflation indexes'!$D$162/100*'Inflation indexes'!I196</f>
        <v>18859.6168603864</v>
      </c>
      <c r="BD104" s="14" t="n">
        <f aca="false">AS104*'Inflation indexes'!$D$162/100*'Inflation indexes'!I196</f>
        <v>14639.3321164732</v>
      </c>
      <c r="BE104" s="14" t="n">
        <f aca="false">AT104*'Inflation indexes'!$D$162/100*'Inflation indexes'!I196</f>
        <v>25452.4276488079</v>
      </c>
      <c r="BF104" s="14" t="n">
        <f aca="false">Adequacy_high!X101</f>
        <v>0.486204808051314</v>
      </c>
      <c r="BG104" s="14" t="n">
        <f aca="false">Y104*'Inflation indexes'!$D$162/100*'Inflation indexes'!I196</f>
        <v>28069.9190400727</v>
      </c>
      <c r="BH104" s="14" t="n">
        <f aca="false">BG104*0.82</f>
        <v>23017.3336128596</v>
      </c>
      <c r="BI104" s="11" t="n">
        <f aca="false">Z104*'Inflation indexes'!$D$162/100*'Inflation indexes'!I196</f>
        <v>18464.3809975079</v>
      </c>
    </row>
    <row r="105" customFormat="false" ht="15" hidden="false" customHeight="false" outlineLevel="0" collapsed="false">
      <c r="A105" s="0" t="n">
        <f aca="false">A101+1</f>
        <v>2040</v>
      </c>
      <c r="B105" s="16" t="n">
        <v>6677.59665048554</v>
      </c>
      <c r="C105" s="14" t="n">
        <f aca="false">Adequacy_low!Q102</f>
        <v>5993.78459245337</v>
      </c>
      <c r="D105" s="14" t="n">
        <f aca="false">Adequacy_low!R102</f>
        <v>4346.64225296733</v>
      </c>
      <c r="E105" s="14" t="n">
        <f aca="false">Adequacy_low!S102</f>
        <v>3308.8791084231</v>
      </c>
      <c r="F105" s="14" t="n">
        <f aca="false">Adequacy_low!T102</f>
        <v>2687.59499161508</v>
      </c>
      <c r="G105" s="14" t="n">
        <f aca="false">Adequacy_low!U102</f>
        <v>4479.26804051624</v>
      </c>
      <c r="H105" s="14" t="n">
        <f aca="false">Adequacy_low!V102</f>
        <v>5332.4161128345</v>
      </c>
      <c r="I105" s="9" t="n">
        <f aca="false">I101+1</f>
        <v>2040</v>
      </c>
      <c r="J105" s="16" t="n">
        <f aca="false">B105*'Inflation indexes'!$D$162/100*'Inflation indexes'!I197</f>
        <v>34895.2238121757</v>
      </c>
      <c r="K105" s="14" t="n">
        <f aca="false">H105*'Inflation indexes'!$D$162/100*'Inflation indexes'!I197</f>
        <v>27865.6923226236</v>
      </c>
      <c r="L105" s="14" t="n">
        <f aca="false">C105*'Inflation indexes'!$D$162/100*'Inflation indexes'!I197</f>
        <v>31321.8161837348</v>
      </c>
      <c r="M105" s="14" t="n">
        <f aca="false">D105*'Inflation indexes'!$D$162/100*'Inflation indexes'!I197</f>
        <v>22714.3180679723</v>
      </c>
      <c r="N105" s="14" t="n">
        <f aca="false">E105*'Inflation indexes'!$D$162/100*'Inflation indexes'!I197</f>
        <v>17291.262575355</v>
      </c>
      <c r="O105" s="14" t="n">
        <f aca="false">F105*'Inflation indexes'!$D$162/100*'Inflation indexes'!I197</f>
        <v>14044.6082112599</v>
      </c>
      <c r="P105" s="14" t="n">
        <f aca="false">G105*'Inflation indexes'!$D$162/100*'Inflation indexes'!I197</f>
        <v>23407.3827710415</v>
      </c>
      <c r="Q105" s="14" t="n">
        <f aca="false">Adequacy_low!X102</f>
        <v>0.548226129211716</v>
      </c>
      <c r="R105" s="17" t="n">
        <v>8051.60576055952</v>
      </c>
      <c r="S105" s="18" t="n">
        <f aca="false">Adequacy_central!Q102</f>
        <v>6333.38490601317</v>
      </c>
      <c r="T105" s="18" t="n">
        <f aca="false">Adequacy_central!R102</f>
        <v>4502.17701486592</v>
      </c>
      <c r="U105" s="18" t="n">
        <f aca="false">Adequacy_central!S102</f>
        <v>3581.13136093392</v>
      </c>
      <c r="V105" s="18" t="n">
        <f aca="false">Adequacy_central!T102</f>
        <v>2728.58296796992</v>
      </c>
      <c r="W105" s="18" t="n">
        <f aca="false">Adequacy_central!U102</f>
        <v>4652.66365784853</v>
      </c>
      <c r="X105" s="18" t="n">
        <f aca="false">Adequacy_central!V102</f>
        <v>5541.5294861873</v>
      </c>
      <c r="Y105" s="15" t="n">
        <v>5389.30342392532</v>
      </c>
      <c r="Z105" s="15" t="n">
        <v>3536.90594507502</v>
      </c>
      <c r="AA105" s="12"/>
      <c r="AB105" s="12" t="n">
        <f aca="false">AB101+1</f>
        <v>2040</v>
      </c>
      <c r="AC105" s="13" t="n">
        <f aca="false">R105*'Inflation indexes'!I197*'Inflation indexes'!$D$162/100</f>
        <v>42075.4052345612</v>
      </c>
      <c r="AD105" s="13" t="n">
        <f aca="false">X105*'Inflation indexes'!$D$162/100*'Inflation indexes'!I197</f>
        <v>28958.4594283958</v>
      </c>
      <c r="AE105" s="18" t="n">
        <f aca="false">S105*'Inflation indexes'!$D$162/100*'Inflation indexes'!I197</f>
        <v>33096.4709837506</v>
      </c>
      <c r="AF105" s="18" t="n">
        <f aca="false">T105*'Inflation indexes'!$D$162/100*'Inflation indexes'!I197</f>
        <v>23527.0985653732</v>
      </c>
      <c r="AG105" s="18" t="n">
        <f aca="false">U105*'Inflation indexes'!$D$162/100*'Inflation indexes'!I197</f>
        <v>18713.9755336232</v>
      </c>
      <c r="AH105" s="18" t="n">
        <f aca="false">V105*'Inflation indexes'!$D$162/100*'Inflation indexes'!I197</f>
        <v>14258.7997360514</v>
      </c>
      <c r="AI105" s="18" t="n">
        <f aca="false">W105*'Inflation indexes'!$D$162/100*'Inflation indexes'!I197</f>
        <v>24313.4990268685</v>
      </c>
      <c r="AJ105" s="18" t="n">
        <f aca="false">Y105*'Inflation indexes'!$D$162/100*'Inflation indexes'!I197</f>
        <v>28162.9692557014</v>
      </c>
      <c r="AK105" s="18" t="n">
        <f aca="false">AJ105*0.82</f>
        <v>23093.6347896752</v>
      </c>
      <c r="AL105" s="13" t="n">
        <f aca="false">Z105*'Inflation indexes'!$D$162/100*'Inflation indexes'!I197</f>
        <v>18482.8660693415</v>
      </c>
      <c r="AM105" s="18" t="n">
        <f aca="false">Adequacy_central!X102</f>
        <v>0.510595344006305</v>
      </c>
      <c r="AN105" s="9" t="n">
        <f aca="false">AN101+1</f>
        <v>2040</v>
      </c>
      <c r="AO105" s="16" t="n">
        <v>9190.0802014714</v>
      </c>
      <c r="AP105" s="14" t="n">
        <f aca="false">Adequacy_high!Q102</f>
        <v>6513.59853381249</v>
      </c>
      <c r="AQ105" s="14" t="n">
        <f aca="false">Adequacy_high!R102</f>
        <v>4619.62522442321</v>
      </c>
      <c r="AR105" s="14" t="n">
        <f aca="false">Adequacy_high!S102</f>
        <v>3612.37464385886</v>
      </c>
      <c r="AS105" s="14" t="n">
        <f aca="false">Adequacy_high!T102</f>
        <v>2804.37877684744</v>
      </c>
      <c r="AT105" s="14" t="n">
        <f aca="false">Adequacy_high!U102</f>
        <v>4873.69572328871</v>
      </c>
      <c r="AU105" s="14" t="n">
        <f aca="false">Adequacy_high!V102</f>
        <v>5742.1596875569</v>
      </c>
      <c r="AV105" s="9"/>
      <c r="AW105" s="9"/>
      <c r="AX105" s="9" t="n">
        <f aca="false">AX101+1</f>
        <v>2040</v>
      </c>
      <c r="AY105" s="11" t="n">
        <f aca="false">AO105*'Inflation indexes'!$D$162/100*'Inflation indexes'!I197</f>
        <v>48024.7493623131</v>
      </c>
      <c r="AZ105" s="11" t="n">
        <f aca="false">AU105*'Inflation indexes'!$D$162/100*'Inflation indexes'!I197</f>
        <v>30006.8958864087</v>
      </c>
      <c r="BA105" s="14" t="n">
        <f aca="false">AP105*'Inflation indexes'!$D$162/100*'Inflation indexes'!I197</f>
        <v>34038.2162261208</v>
      </c>
      <c r="BB105" s="14" t="n">
        <f aca="false">AQ105*'Inflation indexes'!$D$162/100*'Inflation indexes'!I197</f>
        <v>24140.84955594</v>
      </c>
      <c r="BC105" s="14" t="n">
        <f aca="false">AR105*'Inflation indexes'!$D$162/100*'Inflation indexes'!I197</f>
        <v>18877.244057818</v>
      </c>
      <c r="BD105" s="14" t="n">
        <f aca="false">AS105*'Inflation indexes'!$D$162/100*'Inflation indexes'!I197</f>
        <v>14654.8871089857</v>
      </c>
      <c r="BE105" s="14" t="n">
        <f aca="false">AT105*'Inflation indexes'!$D$162/100*'Inflation indexes'!I197</f>
        <v>25468.549832856</v>
      </c>
      <c r="BF105" s="14" t="n">
        <f aca="false">Adequacy_high!X102</f>
        <v>0.4820453659557</v>
      </c>
      <c r="BG105" s="14" t="n">
        <f aca="false">Y105*'Inflation indexes'!$D$162/100*'Inflation indexes'!I197</f>
        <v>28162.9692557014</v>
      </c>
      <c r="BH105" s="14" t="n">
        <f aca="false">BG105*0.82</f>
        <v>23093.6347896752</v>
      </c>
      <c r="BI105" s="11" t="n">
        <f aca="false">Z105*'Inflation indexes'!$D$162/100*'Inflation indexes'!I197</f>
        <v>18482.8660693415</v>
      </c>
    </row>
    <row r="106" customFormat="false" ht="15" hidden="false" customHeight="false" outlineLevel="0" collapsed="false">
      <c r="A106" s="0" t="n">
        <f aca="false">A102+1</f>
        <v>2040</v>
      </c>
      <c r="B106" s="16" t="n">
        <v>6693.65951698091</v>
      </c>
      <c r="C106" s="14" t="n">
        <f aca="false">Adequacy_low!Q103</f>
        <v>5993.29296544877</v>
      </c>
      <c r="D106" s="14" t="n">
        <f aca="false">Adequacy_low!R103</f>
        <v>4359.68971978418</v>
      </c>
      <c r="E106" s="14" t="n">
        <f aca="false">Adequacy_low!S103</f>
        <v>3310.96866240112</v>
      </c>
      <c r="F106" s="14" t="n">
        <f aca="false">Adequacy_low!T103</f>
        <v>2686.01863876623</v>
      </c>
      <c r="G106" s="14" t="n">
        <f aca="false">Adequacy_low!U103</f>
        <v>4478.77097533165</v>
      </c>
      <c r="H106" s="14" t="n">
        <f aca="false">Adequacy_low!V103</f>
        <v>5328.02838384005</v>
      </c>
      <c r="I106" s="9" t="n">
        <f aca="false">I102+1</f>
        <v>2040</v>
      </c>
      <c r="J106" s="16" t="n">
        <f aca="false">B106*'Inflation indexes'!$D$162/100*'Inflation indexes'!I198</f>
        <v>34979.1637909973</v>
      </c>
      <c r="K106" s="14" t="n">
        <f aca="false">H106*'Inflation indexes'!$D$162/100*'Inflation indexes'!I198</f>
        <v>27842.7632969123</v>
      </c>
      <c r="L106" s="14" t="n">
        <f aca="false">C106*'Inflation indexes'!$D$162/100*'Inflation indexes'!I198</f>
        <v>31319.2470806194</v>
      </c>
      <c r="M106" s="14" t="n">
        <f aca="false">D106*'Inflation indexes'!$D$162/100*'Inflation indexes'!I198</f>
        <v>22782.5004243778</v>
      </c>
      <c r="N106" s="14" t="n">
        <f aca="false">E106*'Inflation indexes'!$D$162/100*'Inflation indexes'!I198</f>
        <v>17302.1819910591</v>
      </c>
      <c r="O106" s="14" t="n">
        <f aca="false">F106*'Inflation indexes'!$D$162/100*'Inflation indexes'!I198</f>
        <v>14036.3706389196</v>
      </c>
      <c r="P106" s="14" t="n">
        <f aca="false">G106*'Inflation indexes'!$D$162/100*'Inflation indexes'!I198</f>
        <v>23404.7852495419</v>
      </c>
      <c r="Q106" s="14" t="n">
        <f aca="false">Adequacy_low!X103</f>
        <v>0.550397273886904</v>
      </c>
      <c r="R106" s="19" t="n">
        <v>8050.97935770069</v>
      </c>
      <c r="S106" s="18" t="n">
        <f aca="false">Adequacy_central!Q103</f>
        <v>6333.7838134326</v>
      </c>
      <c r="T106" s="18" t="n">
        <f aca="false">Adequacy_central!R103</f>
        <v>4526.76350272333</v>
      </c>
      <c r="U106" s="18" t="n">
        <f aca="false">Adequacy_central!S103</f>
        <v>3584.70869918652</v>
      </c>
      <c r="V106" s="18" t="n">
        <f aca="false">Adequacy_central!T103</f>
        <v>2732.45803867259</v>
      </c>
      <c r="W106" s="18" t="n">
        <f aca="false">Adequacy_central!U103</f>
        <v>4661.88201969943</v>
      </c>
      <c r="X106" s="18" t="n">
        <f aca="false">Adequacy_central!V103</f>
        <v>5559.78281594409</v>
      </c>
      <c r="Y106" s="15" t="n">
        <v>5407.10963750785</v>
      </c>
      <c r="Z106" s="15" t="n">
        <v>3540.43503758619</v>
      </c>
      <c r="AA106" s="12"/>
      <c r="AB106" s="12" t="n">
        <f aca="false">AB102+1</f>
        <v>2040</v>
      </c>
      <c r="AC106" s="13" t="n">
        <f aca="false">R106*'Inflation indexes'!I198*'Inflation indexes'!$D$162/100</f>
        <v>42072.1318311049</v>
      </c>
      <c r="AD106" s="13" t="n">
        <f aca="false">X106*'Inflation indexes'!$D$162/100*'Inflation indexes'!I198</f>
        <v>29053.8461461806</v>
      </c>
      <c r="AE106" s="18" t="n">
        <f aca="false">S106*'Inflation indexes'!$D$162/100*'Inflation indexes'!I198</f>
        <v>33098.5555606441</v>
      </c>
      <c r="AF106" s="18" t="n">
        <f aca="false">T106*'Inflation indexes'!$D$162/100*'Inflation indexes'!I198</f>
        <v>23655.5805689212</v>
      </c>
      <c r="AG106" s="18" t="n">
        <f aca="false">U106*'Inflation indexes'!$D$162/100*'Inflation indexes'!I198</f>
        <v>18732.6696874498</v>
      </c>
      <c r="AH106" s="18" t="n">
        <f aca="false">V106*'Inflation indexes'!$D$162/100*'Inflation indexes'!I198</f>
        <v>14279.049755113</v>
      </c>
      <c r="AI106" s="18" t="n">
        <f aca="false">W106*'Inflation indexes'!$D$162/100*'Inflation indexes'!I198</f>
        <v>24361.6715680994</v>
      </c>
      <c r="AJ106" s="18" t="n">
        <f aca="false">Y106*'Inflation indexes'!$D$162/100*'Inflation indexes'!I198</f>
        <v>28256.0194713302</v>
      </c>
      <c r="AK106" s="18" t="n">
        <f aca="false">AJ106*0.82</f>
        <v>23169.9359664908</v>
      </c>
      <c r="AL106" s="13" t="n">
        <f aca="false">Z106*'Inflation indexes'!$D$162/100*'Inflation indexes'!I198</f>
        <v>18501.3081046241</v>
      </c>
      <c r="AM106" s="18" t="n">
        <f aca="false">Adequacy_central!X103</f>
        <v>0.508178764439347</v>
      </c>
      <c r="AN106" s="9" t="n">
        <f aca="false">AN102+1</f>
        <v>2040</v>
      </c>
      <c r="AO106" s="16" t="n">
        <v>9188.25276794032</v>
      </c>
      <c r="AP106" s="14" t="n">
        <f aca="false">Adequacy_high!Q103</f>
        <v>6528.82819769619</v>
      </c>
      <c r="AQ106" s="14" t="n">
        <f aca="false">Adequacy_high!R103</f>
        <v>4629.54650397588</v>
      </c>
      <c r="AR106" s="14" t="n">
        <f aca="false">Adequacy_high!S103</f>
        <v>3615.38995958136</v>
      </c>
      <c r="AS106" s="14" t="n">
        <f aca="false">Adequacy_high!T103</f>
        <v>2806.17201419087</v>
      </c>
      <c r="AT106" s="14" t="n">
        <f aca="false">Adequacy_high!U103</f>
        <v>4889.1903986335</v>
      </c>
      <c r="AU106" s="14" t="n">
        <f aca="false">Adequacy_high!V103</f>
        <v>5754.99049294087</v>
      </c>
      <c r="AV106" s="9"/>
      <c r="AW106" s="9"/>
      <c r="AX106" s="9" t="n">
        <f aca="false">AX102+1</f>
        <v>2040</v>
      </c>
      <c r="AY106" s="11" t="n">
        <f aca="false">AO106*'Inflation indexes'!$D$162/100*'Inflation indexes'!I198</f>
        <v>48015.1997136286</v>
      </c>
      <c r="AZ106" s="11" t="n">
        <f aca="false">AU106*'Inflation indexes'!$D$162/100*'Inflation indexes'!I198</f>
        <v>30073.9460316929</v>
      </c>
      <c r="BA106" s="14" t="n">
        <f aca="false">AP106*'Inflation indexes'!$D$162/100*'Inflation indexes'!I198</f>
        <v>34117.8021247041</v>
      </c>
      <c r="BB106" s="14" t="n">
        <f aca="false">AQ106*'Inflation indexes'!$D$162/100*'Inflation indexes'!I198</f>
        <v>24192.695345468</v>
      </c>
      <c r="BC106" s="14" t="n">
        <f aca="false">AR106*'Inflation indexes'!$D$162/100*'Inflation indexes'!I198</f>
        <v>18893.0012415038</v>
      </c>
      <c r="BD106" s="14" t="n">
        <f aca="false">AS106*'Inflation indexes'!$D$162/100*'Inflation indexes'!I198</f>
        <v>14664.2580581045</v>
      </c>
      <c r="BE106" s="14" t="n">
        <f aca="false">AT106*'Inflation indexes'!$D$162/100*'Inflation indexes'!I198</f>
        <v>25549.5206060779</v>
      </c>
      <c r="BF106" s="14" t="n">
        <f aca="false">Adequacy_high!X103</f>
        <v>0.486143734880384</v>
      </c>
      <c r="BG106" s="14" t="n">
        <f aca="false">Y106*'Inflation indexes'!$D$162/100*'Inflation indexes'!I198</f>
        <v>28256.0194713302</v>
      </c>
      <c r="BH106" s="14" t="n">
        <f aca="false">BG106*0.82</f>
        <v>23169.9359664908</v>
      </c>
      <c r="BI106" s="11" t="n">
        <f aca="false">Z106*'Inflation indexes'!$D$162/100*'Inflation indexes'!I198</f>
        <v>18501.3081046241</v>
      </c>
    </row>
    <row r="107" customFormat="false" ht="15" hidden="false" customHeight="false" outlineLevel="0" collapsed="false">
      <c r="A107" s="0" t="n">
        <f aca="false">A103+1</f>
        <v>2040</v>
      </c>
      <c r="B107" s="16" t="n">
        <v>6703.02542993785</v>
      </c>
      <c r="C107" s="14" t="n">
        <f aca="false">Adequacy_low!Q104</f>
        <v>5988.17193459071</v>
      </c>
      <c r="D107" s="14" t="n">
        <f aca="false">Adequacy_low!R104</f>
        <v>4363.66696894128</v>
      </c>
      <c r="E107" s="14" t="n">
        <f aca="false">Adequacy_low!S104</f>
        <v>3310.54020586483</v>
      </c>
      <c r="F107" s="14" t="n">
        <f aca="false">Adequacy_low!T104</f>
        <v>2685.43830071763</v>
      </c>
      <c r="G107" s="14" t="n">
        <f aca="false">Adequacy_low!U104</f>
        <v>4472.88879907186</v>
      </c>
      <c r="H107" s="14" t="n">
        <f aca="false">Adequacy_low!V104</f>
        <v>5320.54659104136</v>
      </c>
      <c r="I107" s="9" t="n">
        <f aca="false">I103+1</f>
        <v>2040</v>
      </c>
      <c r="J107" s="16" t="n">
        <f aca="false">B107*'Inflation indexes'!$D$162/100*'Inflation indexes'!I199</f>
        <v>35028.1073924073</v>
      </c>
      <c r="K107" s="14" t="n">
        <f aca="false">H107*'Inflation indexes'!$D$162/100*'Inflation indexes'!I199</f>
        <v>27803.6655724028</v>
      </c>
      <c r="L107" s="14" t="n">
        <f aca="false">C107*'Inflation indexes'!$D$162/100*'Inflation indexes'!I199</f>
        <v>31292.4860276097</v>
      </c>
      <c r="M107" s="14" t="n">
        <f aca="false">D107*'Inflation indexes'!$D$162/100*'Inflation indexes'!I199</f>
        <v>22803.2843990259</v>
      </c>
      <c r="N107" s="14" t="n">
        <f aca="false">E107*'Inflation indexes'!$D$162/100*'Inflation indexes'!I199</f>
        <v>17299.9429988722</v>
      </c>
      <c r="O107" s="14" t="n">
        <f aca="false">F107*'Inflation indexes'!$D$162/100*'Inflation indexes'!I199</f>
        <v>14033.3379570803</v>
      </c>
      <c r="P107" s="14" t="n">
        <f aca="false">G107*'Inflation indexes'!$D$162/100*'Inflation indexes'!I199</f>
        <v>23374.0466668105</v>
      </c>
      <c r="Q107" s="14" t="n">
        <f aca="false">Adequacy_low!X104</f>
        <v>0.549478783943703</v>
      </c>
      <c r="R107" s="19" t="n">
        <v>8072.45578157086</v>
      </c>
      <c r="S107" s="18" t="n">
        <f aca="false">Adequacy_central!Q104</f>
        <v>6328.36507321286</v>
      </c>
      <c r="T107" s="18" t="n">
        <f aca="false">Adequacy_central!R104</f>
        <v>4543.18984254394</v>
      </c>
      <c r="U107" s="18" t="n">
        <f aca="false">Adequacy_central!S104</f>
        <v>3589.72517594654</v>
      </c>
      <c r="V107" s="18" t="n">
        <f aca="false">Adequacy_central!T104</f>
        <v>2733.51270736502</v>
      </c>
      <c r="W107" s="18" t="n">
        <f aca="false">Adequacy_central!U104</f>
        <v>4654.32429779672</v>
      </c>
      <c r="X107" s="18" t="n">
        <f aca="false">Adequacy_central!V104</f>
        <v>5565.28710480496</v>
      </c>
      <c r="Y107" s="15" t="n">
        <v>5424.91585109037</v>
      </c>
      <c r="Z107" s="15" t="n">
        <v>3543.95594097601</v>
      </c>
      <c r="AA107" s="12"/>
      <c r="AB107" s="12" t="n">
        <f aca="false">AB103+1</f>
        <v>2040</v>
      </c>
      <c r="AC107" s="13" t="n">
        <f aca="false">R107*'Inflation indexes'!I199*'Inflation indexes'!$D$162/100</f>
        <v>42184.3615234419</v>
      </c>
      <c r="AD107" s="13" t="n">
        <f aca="false">X107*'Inflation indexes'!$D$162/100*'Inflation indexes'!I199</f>
        <v>29082.6099966766</v>
      </c>
      <c r="AE107" s="18" t="n">
        <f aca="false">S107*'Inflation indexes'!$D$162/100*'Inflation indexes'!I199</f>
        <v>33070.2387630528</v>
      </c>
      <c r="AF107" s="18" t="n">
        <f aca="false">T107*'Inflation indexes'!$D$162/100*'Inflation indexes'!I199</f>
        <v>23741.4199561225</v>
      </c>
      <c r="AG107" s="18" t="n">
        <f aca="false">U107*'Inflation indexes'!$D$162/100*'Inflation indexes'!I199</f>
        <v>18758.8843704341</v>
      </c>
      <c r="AH107" s="18" t="n">
        <f aca="false">V107*'Inflation indexes'!$D$162/100*'Inflation indexes'!I199</f>
        <v>14284.5611541981</v>
      </c>
      <c r="AI107" s="18" t="n">
        <f aca="false">W107*'Inflation indexes'!$D$162/100*'Inflation indexes'!I199</f>
        <v>24322.1770596544</v>
      </c>
      <c r="AJ107" s="18" t="n">
        <f aca="false">Y107*'Inflation indexes'!$D$162/100*'Inflation indexes'!I199</f>
        <v>28349.0696869589</v>
      </c>
      <c r="AK107" s="18" t="n">
        <f aca="false">AJ107*0.82</f>
        <v>23246.2371433063</v>
      </c>
      <c r="AL107" s="13" t="n">
        <f aca="false">Z107*'Inflation indexes'!$D$162/100*'Inflation indexes'!I199</f>
        <v>18519.707345884</v>
      </c>
      <c r="AM107" s="18" t="n">
        <f aca="false">Adequacy_central!X104</f>
        <v>0.508103913660574</v>
      </c>
      <c r="AN107" s="9" t="n">
        <f aca="false">AN103+1</f>
        <v>2040</v>
      </c>
      <c r="AO107" s="16" t="n">
        <v>9247.25029408955</v>
      </c>
      <c r="AP107" s="14" t="n">
        <f aca="false">Adequacy_high!Q104</f>
        <v>6544.03743252807</v>
      </c>
      <c r="AQ107" s="14" t="n">
        <f aca="false">Adequacy_high!R104</f>
        <v>4645.57044126606</v>
      </c>
      <c r="AR107" s="14" t="n">
        <f aca="false">Adequacy_high!S104</f>
        <v>3618.98485027077</v>
      </c>
      <c r="AS107" s="14" t="n">
        <f aca="false">Adequacy_high!T104</f>
        <v>2808.44148570455</v>
      </c>
      <c r="AT107" s="14" t="n">
        <f aca="false">Adequacy_high!U104</f>
        <v>4890.44965166256</v>
      </c>
      <c r="AU107" s="14" t="n">
        <f aca="false">Adequacy_high!V104</f>
        <v>5760.4452537259</v>
      </c>
      <c r="AV107" s="9"/>
      <c r="AW107" s="9"/>
      <c r="AX107" s="9" t="n">
        <f aca="false">AX103+1</f>
        <v>2040</v>
      </c>
      <c r="AY107" s="11" t="n">
        <f aca="false">AO107*'Inflation indexes'!$D$162/100*'Inflation indexes'!I199</f>
        <v>48323.5040313493</v>
      </c>
      <c r="AZ107" s="11" t="n">
        <f aca="false">AU107*'Inflation indexes'!$D$162/100*'Inflation indexes'!I199</f>
        <v>30102.4510625293</v>
      </c>
      <c r="BA107" s="14" t="n">
        <f aca="false">AP107*'Inflation indexes'!$D$162/100*'Inflation indexes'!I199</f>
        <v>34197.281266864</v>
      </c>
      <c r="BB107" s="14" t="n">
        <f aca="false">AQ107*'Inflation indexes'!$D$162/100*'Inflation indexes'!I199</f>
        <v>24276.4318913183</v>
      </c>
      <c r="BC107" s="14" t="n">
        <f aca="false">AR107*'Inflation indexes'!$D$162/100*'Inflation indexes'!I199</f>
        <v>18911.7871193807</v>
      </c>
      <c r="BD107" s="14" t="n">
        <f aca="false">AS107*'Inflation indexes'!$D$162/100*'Inflation indexes'!I199</f>
        <v>14676.1176717575</v>
      </c>
      <c r="BE107" s="14" t="n">
        <f aca="false">AT107*'Inflation indexes'!$D$162/100*'Inflation indexes'!I199</f>
        <v>25556.1011048089</v>
      </c>
      <c r="BF107" s="14" t="n">
        <f aca="false">Adequacy_high!X104</f>
        <v>0.480189495613228</v>
      </c>
      <c r="BG107" s="14" t="n">
        <f aca="false">Y107*'Inflation indexes'!$D$162/100*'Inflation indexes'!I199</f>
        <v>28349.0696869589</v>
      </c>
      <c r="BH107" s="14" t="n">
        <f aca="false">BG107*0.82</f>
        <v>23246.2371433063</v>
      </c>
      <c r="BI107" s="11" t="n">
        <f aca="false">Z107*'Inflation indexes'!$D$162/100*'Inflation indexes'!I199</f>
        <v>18519.707345884</v>
      </c>
    </row>
    <row r="108" customFormat="false" ht="15" hidden="false" customHeight="false" outlineLevel="0" collapsed="false">
      <c r="A108" s="0" t="n">
        <f aca="false">A104+1</f>
        <v>2040</v>
      </c>
      <c r="B108" s="16" t="n">
        <v>6717.79626417769</v>
      </c>
      <c r="C108" s="14" t="n">
        <f aca="false">Adequacy_low!Q105</f>
        <v>6015.49624683684</v>
      </c>
      <c r="D108" s="14" t="n">
        <f aca="false">Adequacy_low!R105</f>
        <v>4369.35953214648</v>
      </c>
      <c r="E108" s="14" t="n">
        <f aca="false">Adequacy_low!S105</f>
        <v>3307.87154530972</v>
      </c>
      <c r="F108" s="14" t="n">
        <f aca="false">Adequacy_low!T105</f>
        <v>2686.80851589587</v>
      </c>
      <c r="G108" s="14" t="n">
        <f aca="false">Adequacy_low!U105</f>
        <v>4475.90845797559</v>
      </c>
      <c r="H108" s="14" t="n">
        <f aca="false">Adequacy_low!V105</f>
        <v>5323.21143378609</v>
      </c>
      <c r="I108" s="9" t="n">
        <f aca="false">I104+1</f>
        <v>2040</v>
      </c>
      <c r="J108" s="16" t="n">
        <f aca="false">B108*'Inflation indexes'!$D$162/100*'Inflation indexes'!I200</f>
        <v>35105.2955775688</v>
      </c>
      <c r="K108" s="14" t="n">
        <f aca="false">H108*'Inflation indexes'!$D$162/100*'Inflation indexes'!I200</f>
        <v>27817.5912838329</v>
      </c>
      <c r="L108" s="14" t="n">
        <f aca="false">C108*'Inflation indexes'!$D$162/100*'Inflation indexes'!I200</f>
        <v>31435.2751239343</v>
      </c>
      <c r="M108" s="14" t="n">
        <f aca="false">D108*'Inflation indexes'!$D$162/100*'Inflation indexes'!I200</f>
        <v>22833.0321177798</v>
      </c>
      <c r="N108" s="14" t="n">
        <f aca="false">E108*'Inflation indexes'!$D$162/100*'Inflation indexes'!I200</f>
        <v>17285.9973366492</v>
      </c>
      <c r="O108" s="14" t="n">
        <f aca="false">F108*'Inflation indexes'!$D$162/100*'Inflation indexes'!I200</f>
        <v>14040.4983124923</v>
      </c>
      <c r="P108" s="14" t="n">
        <f aca="false">G108*'Inflation indexes'!$D$162/100*'Inflation indexes'!I200</f>
        <v>23389.826546728</v>
      </c>
      <c r="Q108" s="14" t="n">
        <f aca="false">Adequacy_low!X105</f>
        <v>0.546452759865463</v>
      </c>
      <c r="R108" s="19" t="n">
        <v>8091.97372063426</v>
      </c>
      <c r="S108" s="18" t="n">
        <f aca="false">Adequacy_central!Q105</f>
        <v>6323.68058114923</v>
      </c>
      <c r="T108" s="18" t="n">
        <f aca="false">Adequacy_central!R105</f>
        <v>4539.3953096919</v>
      </c>
      <c r="U108" s="18" t="n">
        <f aca="false">Adequacy_central!S105</f>
        <v>3591.89300980032</v>
      </c>
      <c r="V108" s="18" t="n">
        <f aca="false">Adequacy_central!T105</f>
        <v>2735.92268921108</v>
      </c>
      <c r="W108" s="18" t="n">
        <f aca="false">Adequacy_central!U105</f>
        <v>4671.24691506866</v>
      </c>
      <c r="X108" s="18" t="n">
        <f aca="false">Adequacy_central!V105</f>
        <v>5574.27001990316</v>
      </c>
      <c r="Y108" s="15" t="n">
        <v>5442.72206467288</v>
      </c>
      <c r="Z108" s="15" t="n">
        <v>3547.46870124101</v>
      </c>
      <c r="AA108" s="12"/>
      <c r="AB108" s="12" t="n">
        <f aca="false">AB104+1</f>
        <v>2040</v>
      </c>
      <c r="AC108" s="13" t="n">
        <f aca="false">R108*'Inflation indexes'!I200*'Inflation indexes'!$D$162/100</f>
        <v>42286.3567303432</v>
      </c>
      <c r="AD108" s="13" t="n">
        <f aca="false">X108*'Inflation indexes'!$D$162/100*'Inflation indexes'!I200</f>
        <v>29129.5521600392</v>
      </c>
      <c r="AE108" s="18" t="n">
        <f aca="false">S108*'Inflation indexes'!$D$162/100*'Inflation indexes'!I200</f>
        <v>33045.7589378159</v>
      </c>
      <c r="AF108" s="18" t="n">
        <f aca="false">T108*'Inflation indexes'!$D$162/100*'Inflation indexes'!I200</f>
        <v>23721.5908049974</v>
      </c>
      <c r="AG108" s="18" t="n">
        <f aca="false">U108*'Inflation indexes'!$D$162/100*'Inflation indexes'!I200</f>
        <v>18770.2128545392</v>
      </c>
      <c r="AH108" s="18" t="n">
        <f aca="false">V108*'Inflation indexes'!$D$162/100*'Inflation indexes'!I200</f>
        <v>14297.1550349464</v>
      </c>
      <c r="AI108" s="18" t="n">
        <f aca="false">W108*'Inflation indexes'!$D$162/100*'Inflation indexes'!I200</f>
        <v>24410.6098518849</v>
      </c>
      <c r="AJ108" s="18" t="n">
        <f aca="false">Y108*'Inflation indexes'!$D$162/100*'Inflation indexes'!I200</f>
        <v>28442.1199025876</v>
      </c>
      <c r="AK108" s="18" t="n">
        <f aca="false">AJ108*0.82</f>
        <v>23322.5383201219</v>
      </c>
      <c r="AL108" s="13" t="n">
        <f aca="false">Z108*'Inflation indexes'!$D$162/100*'Inflation indexes'!I200</f>
        <v>18538.0640334861</v>
      </c>
      <c r="AM108" s="18" t="n">
        <f aca="false">Adequacy_central!X105</f>
        <v>0.511408329312544</v>
      </c>
      <c r="AN108" s="9" t="n">
        <f aca="false">AN104+1</f>
        <v>2040</v>
      </c>
      <c r="AO108" s="16" t="n">
        <v>9283.81065060817</v>
      </c>
      <c r="AP108" s="14" t="n">
        <f aca="false">Adequacy_high!Q105</f>
        <v>6582.99794933049</v>
      </c>
      <c r="AQ108" s="14" t="n">
        <f aca="false">Adequacy_high!R105</f>
        <v>4656.39577313641</v>
      </c>
      <c r="AR108" s="14" t="n">
        <f aca="false">Adequacy_high!S105</f>
        <v>3619.73341845813</v>
      </c>
      <c r="AS108" s="14" t="n">
        <f aca="false">Adequacy_high!T105</f>
        <v>2814.82275018758</v>
      </c>
      <c r="AT108" s="14" t="n">
        <f aca="false">Adequacy_high!U105</f>
        <v>4924.00135208652</v>
      </c>
      <c r="AU108" s="14" t="n">
        <f aca="false">Adequacy_high!V105</f>
        <v>5789.10967086718</v>
      </c>
      <c r="AV108" s="9"/>
      <c r="AW108" s="9"/>
      <c r="AX108" s="9" t="n">
        <f aca="false">AX104+1</f>
        <v>2040</v>
      </c>
      <c r="AY108" s="11" t="n">
        <f aca="false">AO108*'Inflation indexes'!$D$162/100*'Inflation indexes'!I200</f>
        <v>48514.5580722185</v>
      </c>
      <c r="AZ108" s="11" t="n">
        <f aca="false">AU108*'Inflation indexes'!$D$162/100*'Inflation indexes'!I200</f>
        <v>30252.243166477</v>
      </c>
      <c r="BA108" s="14" t="n">
        <f aca="false">AP108*'Inflation indexes'!$D$162/100*'Inflation indexes'!I200</f>
        <v>34400.8778637863</v>
      </c>
      <c r="BB108" s="14" t="n">
        <f aca="false">AQ108*'Inflation indexes'!$D$162/100*'Inflation indexes'!I200</f>
        <v>24333.0020015284</v>
      </c>
      <c r="BC108" s="14" t="n">
        <f aca="false">AR108*'Inflation indexes'!$D$162/100*'Inflation indexes'!I200</f>
        <v>18915.6989241517</v>
      </c>
      <c r="BD108" s="14" t="n">
        <f aca="false">AS108*'Inflation indexes'!$D$162/100*'Inflation indexes'!I200</f>
        <v>14709.464347814</v>
      </c>
      <c r="BE108" s="14" t="n">
        <f aca="false">AT108*'Inflation indexes'!$D$162/100*'Inflation indexes'!I200</f>
        <v>25731.4327633164</v>
      </c>
      <c r="BF108" s="14" t="n">
        <f aca="false">Adequacy_high!X105</f>
        <v>0.490729250292572</v>
      </c>
      <c r="BG108" s="14" t="n">
        <f aca="false">Y108*'Inflation indexes'!$D$162/100*'Inflation indexes'!I200</f>
        <v>28442.1199025876</v>
      </c>
      <c r="BH108" s="14" t="n">
        <f aca="false">BG108*0.82</f>
        <v>23322.5383201219</v>
      </c>
      <c r="BI108" s="11" t="n">
        <f aca="false">Z108*'Inflation indexes'!$D$162/100*'Inflation indexes'!I200</f>
        <v>18538.0640334861</v>
      </c>
    </row>
    <row r="109" customFormat="false" ht="15" hidden="false" customHeight="false" outlineLevel="0" collapsed="false">
      <c r="Y109" s="20"/>
      <c r="Z109" s="20"/>
      <c r="AA109" s="20"/>
      <c r="AE109" s="0" t="n">
        <f aca="false">AE108/AH108</f>
        <v>2.31135207368477</v>
      </c>
      <c r="AK109" s="21" t="n">
        <f aca="false">(AK108-AL108)/AL108</f>
        <v>0.258089209207247</v>
      </c>
    </row>
    <row r="110" customFormat="false" ht="15" hidden="false" customHeight="false" outlineLevel="0" collapsed="false">
      <c r="AK110" s="21" t="n">
        <f aca="false">(AK108-AL108*0.8)/(AL108*0.8)</f>
        <v>0.572611511509059</v>
      </c>
      <c r="AL110" s="0" t="n">
        <f aca="false">AL108*0.8</f>
        <v>14830.4512267889</v>
      </c>
    </row>
    <row r="111" customFormat="false" ht="15" hidden="false" customHeight="false" outlineLevel="0" collapsed="false">
      <c r="AE111" s="22" t="n">
        <f aca="false">AH108/AE108</f>
        <v>0.432647198747959</v>
      </c>
      <c r="AM111" s="0" t="n">
        <f aca="false">AVERAGE(AM5:AM16)</f>
        <v>0.578641967470762</v>
      </c>
    </row>
    <row r="112" customFormat="false" ht="15" hidden="false" customHeight="false" outlineLevel="0" collapsed="false">
      <c r="AM112" s="0" t="n">
        <f aca="false">AVERAGE(AM105:AM108)</f>
        <v>0.509571587854692</v>
      </c>
    </row>
    <row r="113" customFormat="false" ht="15" hidden="false" customHeight="false" outlineLevel="0" collapsed="false">
      <c r="M113" s="0" t="s">
        <v>44</v>
      </c>
      <c r="AM113" s="22" t="n">
        <f aca="false">(AM112-AM111)/AM111</f>
        <v>-0.119366350003915</v>
      </c>
    </row>
    <row r="115" customFormat="false" ht="15" hidden="false" customHeight="false" outlineLevel="0" collapsed="false">
      <c r="AC115" s="22" t="n">
        <f aca="false">(AC108-AC18)/AC18</f>
        <v>0.203594665369186</v>
      </c>
    </row>
    <row r="117" customFormat="false" ht="15" hidden="false" customHeight="false" outlineLevel="0" collapsed="false">
      <c r="AF117" s="0" t="n">
        <f aca="false">AH54/AH26-1</f>
        <v>0.162031172438675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R1" colorId="64" zoomScale="75" zoomScaleNormal="75" zoomScalePageLayoutView="100" workbookViewId="0">
      <pane xSplit="0" ySplit="2" topLeftCell="A36" activePane="bottomLeft" state="frozen"/>
      <selection pane="topLeft" activeCell="R1" activeCellId="0" sqref="R1"/>
      <selection pane="bottomLeft" activeCell="AA6" activeCellId="0" sqref="AA6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35.3" hidden="false" customHeight="false" outlineLevel="0" collapsed="false">
      <c r="B1" s="9" t="s">
        <v>20</v>
      </c>
      <c r="C1" s="9" t="s">
        <v>45</v>
      </c>
      <c r="H1" s="9" t="s">
        <v>46</v>
      </c>
      <c r="L1" s="9"/>
      <c r="M1" s="9"/>
      <c r="N1" s="9"/>
      <c r="O1" s="9"/>
      <c r="P1" s="9"/>
      <c r="Q1" s="9"/>
      <c r="R1" s="12"/>
      <c r="S1" s="12"/>
      <c r="T1" s="12"/>
      <c r="U1" s="12" t="s">
        <v>45</v>
      </c>
      <c r="V1" s="12"/>
      <c r="W1" s="12" t="s">
        <v>0</v>
      </c>
      <c r="X1" s="12"/>
      <c r="Y1" s="12"/>
      <c r="Z1" s="12"/>
      <c r="AA1" s="12"/>
      <c r="AB1" s="12"/>
      <c r="AC1" s="12"/>
      <c r="AD1" s="12"/>
      <c r="AE1" s="12"/>
      <c r="AF1" s="13" t="s">
        <v>47</v>
      </c>
      <c r="AG1" s="13" t="s">
        <v>48</v>
      </c>
      <c r="AH1" s="13" t="s">
        <v>49</v>
      </c>
      <c r="AI1" s="13" t="s">
        <v>50</v>
      </c>
      <c r="AJ1" s="9"/>
      <c r="AK1" s="9"/>
      <c r="AL1" s="9"/>
      <c r="AM1" s="9" t="s">
        <v>45</v>
      </c>
      <c r="AN1" s="9"/>
      <c r="AO1" s="9" t="s">
        <v>21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7.85" hidden="false" customHeight="false" outlineLevel="0" collapsed="false">
      <c r="A2" s="9" t="s">
        <v>27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G2" s="9" t="s">
        <v>27</v>
      </c>
      <c r="H2" s="11" t="s">
        <v>51</v>
      </c>
      <c r="I2" s="11" t="s">
        <v>53</v>
      </c>
      <c r="J2" s="11" t="s">
        <v>54</v>
      </c>
      <c r="K2" s="11" t="s">
        <v>52</v>
      </c>
      <c r="L2" s="11"/>
      <c r="M2" s="12" t="s">
        <v>27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55</v>
      </c>
      <c r="S2" s="12" t="s">
        <v>27</v>
      </c>
      <c r="T2" s="13" t="s">
        <v>51</v>
      </c>
      <c r="U2" s="13" t="s">
        <v>52</v>
      </c>
      <c r="V2" s="13" t="s">
        <v>53</v>
      </c>
      <c r="W2" s="13" t="s">
        <v>54</v>
      </c>
      <c r="X2" s="13" t="s">
        <v>55</v>
      </c>
      <c r="Y2" s="12" t="s">
        <v>27</v>
      </c>
      <c r="Z2" s="13" t="s">
        <v>51</v>
      </c>
      <c r="AA2" s="13" t="s">
        <v>53</v>
      </c>
      <c r="AB2" s="13" t="s">
        <v>54</v>
      </c>
      <c r="AC2" s="13" t="s">
        <v>52</v>
      </c>
      <c r="AD2" s="13"/>
      <c r="AE2" s="12" t="s">
        <v>27</v>
      </c>
      <c r="AF2" s="13" t="s">
        <v>56</v>
      </c>
      <c r="AG2" s="13" t="s">
        <v>57</v>
      </c>
      <c r="AH2" s="13" t="s">
        <v>58</v>
      </c>
      <c r="AI2" s="13" t="s">
        <v>59</v>
      </c>
      <c r="AJ2" s="11" t="s">
        <v>55</v>
      </c>
      <c r="AK2" s="9" t="s">
        <v>27</v>
      </c>
      <c r="AL2" s="11" t="s">
        <v>51</v>
      </c>
      <c r="AM2" s="11" t="s">
        <v>52</v>
      </c>
      <c r="AN2" s="11" t="s">
        <v>53</v>
      </c>
      <c r="AO2" s="11" t="s">
        <v>54</v>
      </c>
      <c r="AP2" s="11" t="s">
        <v>55</v>
      </c>
      <c r="AQ2" s="9" t="s">
        <v>27</v>
      </c>
      <c r="AR2" s="11" t="s">
        <v>51</v>
      </c>
      <c r="AS2" s="11" t="s">
        <v>53</v>
      </c>
      <c r="AT2" s="11" t="s">
        <v>54</v>
      </c>
      <c r="AU2" s="11" t="s">
        <v>52</v>
      </c>
      <c r="AV2" s="13"/>
      <c r="AW2" s="12" t="s">
        <v>27</v>
      </c>
      <c r="AX2" s="13" t="s">
        <v>47</v>
      </c>
      <c r="AY2" s="13" t="s">
        <v>48</v>
      </c>
      <c r="AZ2" s="13" t="s">
        <v>49</v>
      </c>
      <c r="BA2" s="13" t="s">
        <v>50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1"/>
      <c r="C3" s="11"/>
      <c r="D3" s="11"/>
      <c r="E3" s="11"/>
      <c r="F3" s="11"/>
      <c r="G3" s="11" t="n">
        <f aca="false">A3*'Inflation indexes'!$D$162/100*'Inflation indexes'!I96</f>
        <v>37681.4824695869</v>
      </c>
      <c r="H3" s="11"/>
      <c r="I3" s="11"/>
      <c r="K3" s="11"/>
      <c r="L3" s="9"/>
      <c r="M3" s="9"/>
      <c r="N3" s="9"/>
      <c r="O3" s="9"/>
      <c r="P3" s="9"/>
      <c r="Q3" s="9"/>
      <c r="R3" s="13"/>
      <c r="S3" s="12" t="n">
        <f aca="false">'Retirement benefit values'!R4</f>
        <v>6695.92</v>
      </c>
      <c r="T3" s="13"/>
      <c r="U3" s="13"/>
      <c r="V3" s="13"/>
      <c r="W3" s="13"/>
      <c r="X3" s="13"/>
      <c r="Y3" s="23" t="n">
        <f aca="false">S3*'Inflation indexes'!$D$162/100*'Inflation indexes'!I96</f>
        <v>37681.4824695869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  <c r="AK3" s="9" t="n">
        <f aca="false">'Retirement benefit values'!AO4</f>
        <v>6695.92</v>
      </c>
      <c r="AL3" s="11"/>
      <c r="AM3" s="11"/>
      <c r="AN3" s="11"/>
      <c r="AO3" s="11"/>
      <c r="AP3" s="11"/>
      <c r="AQ3" s="24" t="n">
        <f aca="false">AK3*'Inflation indexes'!$D$162/100*'Inflation indexes'!I96</f>
        <v>37681.4824695869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6" t="n">
        <f aca="false">'Retirement benefit values'!B5</f>
        <v>6414.78904699531</v>
      </c>
      <c r="B4" s="14" t="n">
        <f aca="false">Adequacy_low!Z2</f>
        <v>474.2857485397</v>
      </c>
      <c r="C4" s="14" t="n">
        <f aca="false">Adequacy_low!AA2</f>
        <v>491.798668403862</v>
      </c>
      <c r="D4" s="14" t="n">
        <f aca="false">Adequacy_low!AB2</f>
        <v>384.468261913275</v>
      </c>
      <c r="E4" s="14" t="n">
        <f aca="false">Adequacy_low!AC2</f>
        <v>668.708483245716</v>
      </c>
      <c r="F4" s="14" t="n">
        <v>2015</v>
      </c>
      <c r="G4" s="11" t="n">
        <f aca="false">A4*'Inflation indexes'!$D$162/100*'Inflation indexes'!I97</f>
        <v>35441.668684715</v>
      </c>
      <c r="H4" s="14" t="n">
        <f aca="false">B4*'Inflation indexes'!$D$162/100*'Inflation indexes'!I97</f>
        <v>2620.42574408579</v>
      </c>
      <c r="I4" s="14" t="n">
        <f aca="false">D4*'Inflation indexes'!$D$162/100*'Inflation indexes'!I97</f>
        <v>2124.18470174027</v>
      </c>
      <c r="J4" s="9" t="n">
        <f aca="false">E4*'Inflation indexes'!$D$162/100*'Inflation indexes'!I97</f>
        <v>3694.61011675109</v>
      </c>
      <c r="K4" s="14" t="n">
        <f aca="false">C4*'Inflation indexes'!$D$162/100*'Inflation indexes'!I97</f>
        <v>2717.184514948</v>
      </c>
      <c r="L4" s="9" t="n">
        <v>2015</v>
      </c>
      <c r="M4" s="9" t="n">
        <f aca="false">AVERAGE(G4:G7)</f>
        <v>36670.8134921286</v>
      </c>
      <c r="N4" s="9" t="n">
        <f aca="false">AVERAGE(H4:H7)</f>
        <v>2622.97259828815</v>
      </c>
      <c r="O4" s="9" t="n">
        <f aca="false">AVERAGE(I4:I7)</f>
        <v>1861.83722241215</v>
      </c>
      <c r="P4" s="9" t="n">
        <f aca="false">AVERAGE(J4:J7)</f>
        <v>4132.68490559974</v>
      </c>
      <c r="Q4" s="9" t="n">
        <f aca="false">AVERAGE(K4:K7)</f>
        <v>2747.83396728247</v>
      </c>
      <c r="R4" s="18" t="n">
        <v>2015</v>
      </c>
      <c r="S4" s="19" t="n">
        <f aca="false">'Retirement benefit values'!R5</f>
        <v>6414.78904699531</v>
      </c>
      <c r="T4" s="18" t="n">
        <f aca="false">Adequacy_central!Z2</f>
        <v>474.2857485397</v>
      </c>
      <c r="U4" s="18" t="n">
        <f aca="false">Adequacy_central!AA2</f>
        <v>491.798668403862</v>
      </c>
      <c r="V4" s="18" t="n">
        <f aca="false">Adequacy_central!AB2</f>
        <v>384.468261913275</v>
      </c>
      <c r="W4" s="18" t="n">
        <f aca="false">Adequacy_central!AC2</f>
        <v>668.708483245716</v>
      </c>
      <c r="X4" s="18" t="n">
        <v>2015</v>
      </c>
      <c r="Y4" s="23" t="n">
        <f aca="false">S4*'Inflation indexes'!$D$162/100*'Inflation indexes'!I97</f>
        <v>35441.668684715</v>
      </c>
      <c r="Z4" s="23" t="n">
        <f aca="false">T4*'Inflation indexes'!$D$162/100*'Inflation indexes'!I97</f>
        <v>2620.42574408579</v>
      </c>
      <c r="AA4" s="23" t="n">
        <f aca="false">V4*'Inflation indexes'!$D$162/100*'Inflation indexes'!I97</f>
        <v>2124.18470174027</v>
      </c>
      <c r="AB4" s="23" t="n">
        <f aca="false">W4*'Inflation indexes'!$D$162/100*'Inflation indexes'!I97</f>
        <v>3694.61011675109</v>
      </c>
      <c r="AC4" s="23" t="n">
        <f aca="false">U4*'Inflation indexes'!$D$162/100*'Inflation indexes'!I97</f>
        <v>2717.184514948</v>
      </c>
      <c r="AD4" s="12" t="n">
        <v>2015</v>
      </c>
      <c r="AE4" s="12" t="n">
        <f aca="false">AVERAGE(Y4:Y7)</f>
        <v>36670.8134921286</v>
      </c>
      <c r="AF4" s="12" t="n">
        <f aca="false">AVERAGE(Z4:Z7)</f>
        <v>2622.97259828815</v>
      </c>
      <c r="AG4" s="12" t="n">
        <f aca="false">AVERAGE(AA4:AA7)</f>
        <v>1861.83722241215</v>
      </c>
      <c r="AH4" s="12" t="n">
        <f aca="false">AVERAGE(AB4:AB7)</f>
        <v>4132.68490559974</v>
      </c>
      <c r="AI4" s="12" t="n">
        <f aca="false">AVERAGE(AC4:AC7)</f>
        <v>2747.83396728247</v>
      </c>
      <c r="AJ4" s="14" t="n">
        <v>2015</v>
      </c>
      <c r="AK4" s="16" t="n">
        <f aca="false">'Retirement benefit values'!AO5</f>
        <v>6414.78904699531</v>
      </c>
      <c r="AL4" s="14" t="n">
        <f aca="false">Adequacy_high!Z2</f>
        <v>474.2857485397</v>
      </c>
      <c r="AM4" s="14" t="n">
        <f aca="false">Adequacy_high!AA2</f>
        <v>491.798668403862</v>
      </c>
      <c r="AN4" s="14" t="n">
        <f aca="false">Adequacy_high!AB2</f>
        <v>384.468261913275</v>
      </c>
      <c r="AO4" s="14" t="n">
        <f aca="false">Adequacy_high!AC2</f>
        <v>668.708483245716</v>
      </c>
      <c r="AP4" s="14" t="n">
        <v>2015</v>
      </c>
      <c r="AQ4" s="24" t="n">
        <f aca="false">AK4*'Inflation indexes'!$D$162/100*'Inflation indexes'!I97</f>
        <v>35441.668684715</v>
      </c>
      <c r="AR4" s="24" t="n">
        <f aca="false">AL4*'Inflation indexes'!$D$162/100*'Inflation indexes'!I97</f>
        <v>2620.42574408579</v>
      </c>
      <c r="AS4" s="24" t="n">
        <f aca="false">AN4*'Inflation indexes'!$D$162/100*'Inflation indexes'!I97</f>
        <v>2124.18470174027</v>
      </c>
      <c r="AT4" s="24" t="n">
        <f aca="false">AO4*'Inflation indexes'!$D$162/100*'Inflation indexes'!I97</f>
        <v>3694.61011675109</v>
      </c>
      <c r="AU4" s="24" t="n">
        <f aca="false">AM4*'Inflation indexes'!$D$162/100*'Inflation indexes'!I97</f>
        <v>2717.184514948</v>
      </c>
      <c r="AV4" s="9" t="n">
        <v>2015</v>
      </c>
      <c r="AW4" s="9" t="n">
        <f aca="false">AVERAGE(AQ4:AQ7)</f>
        <v>36670.8134921286</v>
      </c>
      <c r="AX4" s="9" t="n">
        <f aca="false">AVERAGE(AR4:AR7)</f>
        <v>2622.97259828815</v>
      </c>
      <c r="AY4" s="9" t="n">
        <f aca="false">AVERAGE(AS4:AS7)</f>
        <v>1861.83722241215</v>
      </c>
      <c r="AZ4" s="9" t="n">
        <f aca="false">AVERAGE(AT4:AT7)</f>
        <v>4132.68490559974</v>
      </c>
      <c r="BA4" s="9" t="n">
        <f aca="false">AVERAGE(AU4:AU7)</f>
        <v>2747.83396728247</v>
      </c>
    </row>
    <row r="5" customFormat="false" ht="15" hidden="false" customHeight="false" outlineLevel="0" collapsed="false">
      <c r="A5" s="16" t="n">
        <f aca="false">'Retirement benefit values'!B6</f>
        <v>6778.90225184158</v>
      </c>
      <c r="B5" s="14" t="n">
        <f aca="false">Adequacy_low!Z3</f>
        <v>414.845619864903</v>
      </c>
      <c r="C5" s="14" t="n">
        <f aca="false">Adequacy_low!AA3</f>
        <v>448.336768066909</v>
      </c>
      <c r="D5" s="14" t="n">
        <f aca="false">Adequacy_low!AB3</f>
        <v>246.411767438446</v>
      </c>
      <c r="E5" s="14" t="n">
        <f aca="false">Adequacy_low!AC3</f>
        <v>760.072826111377</v>
      </c>
      <c r="F5" s="14" t="n">
        <v>2015</v>
      </c>
      <c r="G5" s="11" t="n">
        <f aca="false">A5*'Inflation indexes'!$D$162/100*'Inflation indexes'!I98</f>
        <v>36524.8402598025</v>
      </c>
      <c r="H5" s="14" t="n">
        <f aca="false">B5*'Inflation indexes'!$D$162/100*'Inflation indexes'!I98</f>
        <v>2235.19523296387</v>
      </c>
      <c r="I5" s="14" t="n">
        <f aca="false">D5*'Inflation indexes'!$D$162/100*'Inflation indexes'!I98</f>
        <v>1327.6707805279</v>
      </c>
      <c r="J5" s="9" t="n">
        <f aca="false">E5*'Inflation indexes'!$D$162/100*'Inflation indexes'!I98</f>
        <v>4095.28527306805</v>
      </c>
      <c r="K5" s="14" t="n">
        <f aca="false">C5*'Inflation indexes'!$D$162/100*'Inflation indexes'!I98</f>
        <v>2415.64610727222</v>
      </c>
      <c r="L5" s="9" t="n">
        <f aca="false">L4+1</f>
        <v>2016</v>
      </c>
      <c r="M5" s="9" t="n">
        <f aca="false">AVERAGE(G8:G11)</f>
        <v>34543.1888958331</v>
      </c>
      <c r="N5" s="9" t="n">
        <f aca="false">AVERAGE(H8:H11)</f>
        <v>2879.13380977045</v>
      </c>
      <c r="O5" s="9" t="n">
        <f aca="false">AVERAGE(I8:I11)</f>
        <v>2417.76909917694</v>
      </c>
      <c r="P5" s="9" t="n">
        <f aca="false">AVERAGE(J8:J11)</f>
        <v>3945.20729845685</v>
      </c>
      <c r="Q5" s="9" t="n">
        <f aca="false">AVERAGE(K8:K11)</f>
        <v>2959.29277974587</v>
      </c>
      <c r="R5" s="18" t="n">
        <v>2015</v>
      </c>
      <c r="S5" s="19" t="n">
        <f aca="false">'Retirement benefit values'!R6</f>
        <v>6778.90225184158</v>
      </c>
      <c r="T5" s="18" t="n">
        <f aca="false">Adequacy_central!Z3</f>
        <v>414.845619864903</v>
      </c>
      <c r="U5" s="18" t="n">
        <f aca="false">Adequacy_central!AA3</f>
        <v>448.336768066909</v>
      </c>
      <c r="V5" s="18" t="n">
        <f aca="false">Adequacy_central!AB3</f>
        <v>246.411767438446</v>
      </c>
      <c r="W5" s="18" t="n">
        <f aca="false">Adequacy_central!AC3</f>
        <v>760.072826111377</v>
      </c>
      <c r="X5" s="18" t="n">
        <v>2015</v>
      </c>
      <c r="Y5" s="23" t="n">
        <f aca="false">S5*'Inflation indexes'!$D$162/100*'Inflation indexes'!I98</f>
        <v>36524.8402598025</v>
      </c>
      <c r="Z5" s="23" t="n">
        <f aca="false">T5*'Inflation indexes'!$D$162/100*'Inflation indexes'!I98</f>
        <v>2235.19523296387</v>
      </c>
      <c r="AA5" s="23" t="n">
        <f aca="false">V5*'Inflation indexes'!$D$162/100*'Inflation indexes'!I98</f>
        <v>1327.6707805279</v>
      </c>
      <c r="AB5" s="23" t="n">
        <f aca="false">W5*'Inflation indexes'!$D$162/100*'Inflation indexes'!I98</f>
        <v>4095.28527306805</v>
      </c>
      <c r="AC5" s="23" t="n">
        <f aca="false">U5*'Inflation indexes'!$D$162/100*'Inflation indexes'!I98</f>
        <v>2415.64610727222</v>
      </c>
      <c r="AD5" s="12" t="n">
        <f aca="false">AD4+1</f>
        <v>2016</v>
      </c>
      <c r="AE5" s="12" t="n">
        <f aca="false">AVERAGE(Y8:Y11)</f>
        <v>34543.1888958331</v>
      </c>
      <c r="AF5" s="12" t="n">
        <f aca="false">AVERAGE(Z8:Z11)</f>
        <v>2879.13380977045</v>
      </c>
      <c r="AG5" s="12" t="n">
        <f aca="false">AVERAGE(AA8:AA11)</f>
        <v>2417.76909917694</v>
      </c>
      <c r="AH5" s="12" t="n">
        <f aca="false">AVERAGE(AB8:AB11)</f>
        <v>3945.20729845685</v>
      </c>
      <c r="AI5" s="12" t="n">
        <f aca="false">AVERAGE(AC8:AC11)</f>
        <v>2959.29277974587</v>
      </c>
      <c r="AJ5" s="14" t="n">
        <v>2015</v>
      </c>
      <c r="AK5" s="16" t="n">
        <f aca="false">'Retirement benefit values'!AO6</f>
        <v>6778.90225184158</v>
      </c>
      <c r="AL5" s="14" t="n">
        <f aca="false">Adequacy_high!Z3</f>
        <v>414.845619864903</v>
      </c>
      <c r="AM5" s="14" t="n">
        <f aca="false">Adequacy_high!AA3</f>
        <v>448.336768066909</v>
      </c>
      <c r="AN5" s="14" t="n">
        <f aca="false">Adequacy_high!AB3</f>
        <v>246.411767438446</v>
      </c>
      <c r="AO5" s="14" t="n">
        <f aca="false">Adequacy_high!AC3</f>
        <v>760.072826111377</v>
      </c>
      <c r="AP5" s="14" t="n">
        <v>2015</v>
      </c>
      <c r="AQ5" s="24" t="n">
        <f aca="false">AK5*'Inflation indexes'!$D$162/100*'Inflation indexes'!I98</f>
        <v>36524.8402598025</v>
      </c>
      <c r="AR5" s="24" t="n">
        <f aca="false">AL5*'Inflation indexes'!$D$162/100*'Inflation indexes'!I98</f>
        <v>2235.19523296387</v>
      </c>
      <c r="AS5" s="24" t="n">
        <f aca="false">AN5*'Inflation indexes'!$D$162/100*'Inflation indexes'!I98</f>
        <v>1327.6707805279</v>
      </c>
      <c r="AT5" s="24" t="n">
        <f aca="false">AO5*'Inflation indexes'!$D$162/100*'Inflation indexes'!I98</f>
        <v>4095.28527306805</v>
      </c>
      <c r="AU5" s="24" t="n">
        <f aca="false">AM5*'Inflation indexes'!$D$162/100*'Inflation indexes'!I98</f>
        <v>2415.64610727222</v>
      </c>
      <c r="AV5" s="9" t="n">
        <f aca="false">AV4+1</f>
        <v>2016</v>
      </c>
      <c r="AW5" s="9" t="n">
        <f aca="false">AVERAGE(AQ8:AQ11)</f>
        <v>34543.1888958331</v>
      </c>
      <c r="AX5" s="9" t="n">
        <f aca="false">AVERAGE(AR8:AR11)</f>
        <v>2879.13380977045</v>
      </c>
      <c r="AY5" s="9" t="n">
        <f aca="false">AVERAGE(AS8:AS11)</f>
        <v>2417.76909917694</v>
      </c>
      <c r="AZ5" s="9" t="n">
        <f aca="false">AVERAGE(AT8:AT11)</f>
        <v>3945.20729845685</v>
      </c>
      <c r="BA5" s="9" t="n">
        <f aca="false">AVERAGE(AU8:AU11)</f>
        <v>2959.29277974587</v>
      </c>
    </row>
    <row r="6" customFormat="false" ht="15" hidden="false" customHeight="false" outlineLevel="0" collapsed="false">
      <c r="A6" s="16" t="n">
        <f aca="false">'Retirement benefit values'!B7</f>
        <v>7092.02100217064</v>
      </c>
      <c r="B6" s="14" t="n">
        <f aca="false">Adequacy_low!Z4</f>
        <v>550.517609871627</v>
      </c>
      <c r="C6" s="14" t="n">
        <f aca="false">Adequacy_low!AA4</f>
        <v>570.37797530294</v>
      </c>
      <c r="D6" s="14" t="n">
        <f aca="false">Adequacy_low!AB4</f>
        <v>385.15427788412</v>
      </c>
      <c r="E6" s="14" t="n">
        <f aca="false">Adequacy_low!AC4</f>
        <v>857.427316933735</v>
      </c>
      <c r="F6" s="14" t="n">
        <v>2015</v>
      </c>
      <c r="G6" s="11" t="n">
        <f aca="false">A6*'Inflation indexes'!$D$162/100*'Inflation indexes'!I99</f>
        <v>37541.0971572143</v>
      </c>
      <c r="H6" s="14" t="n">
        <f aca="false">B6*'Inflation indexes'!$D$162/100*'Inflation indexes'!I99</f>
        <v>2914.12491201346</v>
      </c>
      <c r="I6" s="14" t="n">
        <f aca="false">D6*'Inflation indexes'!$D$162/100*'Inflation indexes'!I99</f>
        <v>2038.78614602791</v>
      </c>
      <c r="J6" s="9" t="n">
        <f aca="false">E6*'Inflation indexes'!$D$162/100*'Inflation indexes'!I99</f>
        <v>4538.7291154957</v>
      </c>
      <c r="K6" s="14" t="n">
        <f aca="false">C6*'Inflation indexes'!$D$162/100*'Inflation indexes'!I99</f>
        <v>3019.25431137741</v>
      </c>
      <c r="L6" s="9" t="n">
        <f aca="false">L5+1</f>
        <v>2017</v>
      </c>
      <c r="M6" s="9" t="n">
        <f aca="false">AVERAGE(G12:G15)</f>
        <v>35616.7436316034</v>
      </c>
      <c r="N6" s="9" t="n">
        <f aca="false">AVERAGE(H12:H15)</f>
        <v>3103.35293071033</v>
      </c>
      <c r="O6" s="9" t="n">
        <f aca="false">AVERAGE(I12:I15)</f>
        <v>2870.303650698</v>
      </c>
      <c r="P6" s="9" t="n">
        <f aca="false">AVERAGE(J12:J15)</f>
        <v>4063.69401160267</v>
      </c>
      <c r="Q6" s="9" t="n">
        <f aca="false">AVERAGE(K12:K15)</f>
        <v>3151.6571100429</v>
      </c>
      <c r="R6" s="18" t="n">
        <v>2015</v>
      </c>
      <c r="S6" s="19" t="n">
        <f aca="false">'Retirement benefit values'!R7</f>
        <v>7092.02100217064</v>
      </c>
      <c r="T6" s="18" t="n">
        <f aca="false">Adequacy_central!Z4</f>
        <v>550.517609871627</v>
      </c>
      <c r="U6" s="18" t="n">
        <f aca="false">Adequacy_central!AA4</f>
        <v>570.37797530294</v>
      </c>
      <c r="V6" s="18" t="n">
        <f aca="false">Adequacy_central!AB4</f>
        <v>385.15427788412</v>
      </c>
      <c r="W6" s="18" t="n">
        <f aca="false">Adequacy_central!AC4</f>
        <v>857.427316933735</v>
      </c>
      <c r="X6" s="18" t="n">
        <v>2015</v>
      </c>
      <c r="Y6" s="23" t="n">
        <f aca="false">S6*'Inflation indexes'!$D$162/100*'Inflation indexes'!I99</f>
        <v>37541.0971572143</v>
      </c>
      <c r="Z6" s="23" t="n">
        <f aca="false">T6*'Inflation indexes'!$D$162/100*'Inflation indexes'!I99</f>
        <v>2914.12491201346</v>
      </c>
      <c r="AA6" s="23" t="n">
        <f aca="false">V6*'Inflation indexes'!$D$162/100*'Inflation indexes'!I99</f>
        <v>2038.78614602791</v>
      </c>
      <c r="AB6" s="23" t="n">
        <f aca="false">W6*'Inflation indexes'!$D$162/100*'Inflation indexes'!I99</f>
        <v>4538.7291154957</v>
      </c>
      <c r="AC6" s="23" t="n">
        <f aca="false">U6*'Inflation indexes'!$D$162/100*'Inflation indexes'!I99</f>
        <v>3019.25431137741</v>
      </c>
      <c r="AD6" s="12" t="n">
        <f aca="false">AD5+1</f>
        <v>2017</v>
      </c>
      <c r="AE6" s="12" t="n">
        <f aca="false">AVERAGE(Y12:Y15)</f>
        <v>35616.7436316034</v>
      </c>
      <c r="AF6" s="12" t="n">
        <f aca="false">AVERAGE(Z12:Z15)</f>
        <v>3103.35293071033</v>
      </c>
      <c r="AG6" s="12" t="n">
        <f aca="false">AVERAGE(AA12:AA15)</f>
        <v>2870.303650698</v>
      </c>
      <c r="AH6" s="12" t="n">
        <f aca="false">AVERAGE(AB12:AB15)</f>
        <v>4063.69401160267</v>
      </c>
      <c r="AI6" s="12" t="n">
        <f aca="false">AVERAGE(AC12:AC15)</f>
        <v>3151.6571100429</v>
      </c>
      <c r="AJ6" s="14" t="n">
        <v>2015</v>
      </c>
      <c r="AK6" s="16" t="n">
        <f aca="false">'Retirement benefit values'!AO7</f>
        <v>7092.02100217064</v>
      </c>
      <c r="AL6" s="14" t="n">
        <f aca="false">Adequacy_high!Z4</f>
        <v>550.517609871627</v>
      </c>
      <c r="AM6" s="14" t="n">
        <f aca="false">Adequacy_high!AA4</f>
        <v>570.37797530294</v>
      </c>
      <c r="AN6" s="14" t="n">
        <f aca="false">Adequacy_high!AB4</f>
        <v>385.15427788412</v>
      </c>
      <c r="AO6" s="14" t="n">
        <f aca="false">Adequacy_high!AC4</f>
        <v>857.427316933735</v>
      </c>
      <c r="AP6" s="14" t="n">
        <v>2015</v>
      </c>
      <c r="AQ6" s="24" t="n">
        <f aca="false">AK6*'Inflation indexes'!$D$162/100*'Inflation indexes'!I99</f>
        <v>37541.0971572143</v>
      </c>
      <c r="AR6" s="24" t="n">
        <f aca="false">AL6*'Inflation indexes'!$D$162/100*'Inflation indexes'!I99</f>
        <v>2914.12491201346</v>
      </c>
      <c r="AS6" s="24" t="n">
        <f aca="false">AN6*'Inflation indexes'!$D$162/100*'Inflation indexes'!I99</f>
        <v>2038.78614602791</v>
      </c>
      <c r="AT6" s="24" t="n">
        <f aca="false">AO6*'Inflation indexes'!$D$162/100*'Inflation indexes'!I99</f>
        <v>4538.7291154957</v>
      </c>
      <c r="AU6" s="24" t="n">
        <f aca="false">AM6*'Inflation indexes'!$D$162/100*'Inflation indexes'!I99</f>
        <v>3019.25431137741</v>
      </c>
      <c r="AV6" s="9" t="n">
        <f aca="false">AV5+1</f>
        <v>2017</v>
      </c>
      <c r="AW6" s="9" t="n">
        <f aca="false">AVERAGE(AQ12:AQ15)</f>
        <v>35616.7436316034</v>
      </c>
      <c r="AX6" s="9" t="n">
        <f aca="false">AVERAGE(AR12:AR15)</f>
        <v>3103.35293071033</v>
      </c>
      <c r="AY6" s="9" t="n">
        <f aca="false">AVERAGE(AS12:AS15)</f>
        <v>2870.303650698</v>
      </c>
      <c r="AZ6" s="9" t="n">
        <f aca="false">AVERAGE(AT12:AT15)</f>
        <v>4063.69401160267</v>
      </c>
      <c r="BA6" s="9" t="n">
        <f aca="false">AVERAGE(AU12:AU15)</f>
        <v>3151.6571100429</v>
      </c>
    </row>
    <row r="7" customFormat="false" ht="15" hidden="false" customHeight="false" outlineLevel="0" collapsed="false">
      <c r="A7" s="16" t="n">
        <f aca="false">'Retirement benefit values'!B8</f>
        <v>7113.98164433727</v>
      </c>
      <c r="B7" s="14" t="n">
        <f aca="false">Adequacy_low!Z5</f>
        <v>520.913209225584</v>
      </c>
      <c r="C7" s="14" t="n">
        <f aca="false">Adequacy_low!AA5</f>
        <v>543.322852406607</v>
      </c>
      <c r="D7" s="14" t="n">
        <f aca="false">Adequacy_low!AB5</f>
        <v>374.438115792493</v>
      </c>
      <c r="E7" s="14" t="n">
        <f aca="false">Adequacy_low!AC5</f>
        <v>804.122363043989</v>
      </c>
      <c r="F7" s="14" t="n">
        <v>2015</v>
      </c>
      <c r="G7" s="11" t="n">
        <f aca="false">A7*'Inflation indexes'!$D$162/100*'Inflation indexes'!I100</f>
        <v>37175.6478667827</v>
      </c>
      <c r="H7" s="14" t="n">
        <f aca="false">B7*'Inflation indexes'!$D$162/100*'Inflation indexes'!I100</f>
        <v>2722.14450408946</v>
      </c>
      <c r="I7" s="14" t="n">
        <f aca="false">D7*'Inflation indexes'!$D$162/100*'Inflation indexes'!I100</f>
        <v>1956.70726135252</v>
      </c>
      <c r="J7" s="9" t="n">
        <f aca="false">E7*'Inflation indexes'!$D$162/100*'Inflation indexes'!I100</f>
        <v>4202.11511708411</v>
      </c>
      <c r="K7" s="14" t="n">
        <f aca="false">C7*'Inflation indexes'!$D$162/100*'Inflation indexes'!I100</f>
        <v>2839.25093553227</v>
      </c>
      <c r="L7" s="9" t="n">
        <f aca="false">L6+1</f>
        <v>2018</v>
      </c>
      <c r="M7" s="9" t="n">
        <f aca="false">AVERAGE(G16:G19)</f>
        <v>33809.4902113702</v>
      </c>
      <c r="N7" s="9" t="n">
        <f aca="false">AVERAGE(H16:H19)</f>
        <v>2917.91320303225</v>
      </c>
      <c r="O7" s="9" t="n">
        <f aca="false">AVERAGE(I16:I19)</f>
        <v>2641.54827742052</v>
      </c>
      <c r="P7" s="9" t="n">
        <f aca="false">AVERAGE(J16:J19)</f>
        <v>3837.45627772167</v>
      </c>
      <c r="Q7" s="9" t="n">
        <f aca="false">AVERAGE(K16:K19)</f>
        <v>2945.9189043973</v>
      </c>
      <c r="R7" s="18" t="n">
        <v>2015</v>
      </c>
      <c r="S7" s="19" t="n">
        <f aca="false">'Retirement benefit values'!R8</f>
        <v>7113.98164433727</v>
      </c>
      <c r="T7" s="18" t="n">
        <f aca="false">Adequacy_central!Z5</f>
        <v>520.913209225584</v>
      </c>
      <c r="U7" s="18" t="n">
        <f aca="false">Adequacy_central!AA5</f>
        <v>543.322852406607</v>
      </c>
      <c r="V7" s="18" t="n">
        <f aca="false">Adequacy_central!AB5</f>
        <v>374.438115792493</v>
      </c>
      <c r="W7" s="18" t="n">
        <f aca="false">Adequacy_central!AC5</f>
        <v>804.122363043989</v>
      </c>
      <c r="X7" s="18" t="n">
        <v>2015</v>
      </c>
      <c r="Y7" s="23" t="n">
        <f aca="false">S7*'Inflation indexes'!$D$162/100*'Inflation indexes'!I100</f>
        <v>37175.6478667827</v>
      </c>
      <c r="Z7" s="23" t="n">
        <f aca="false">T7*'Inflation indexes'!$D$162/100*'Inflation indexes'!I100</f>
        <v>2722.14450408946</v>
      </c>
      <c r="AA7" s="23" t="n">
        <f aca="false">V7*'Inflation indexes'!$D$162/100*'Inflation indexes'!I100</f>
        <v>1956.70726135252</v>
      </c>
      <c r="AB7" s="23" t="n">
        <f aca="false">W7*'Inflation indexes'!$D$162/100*'Inflation indexes'!I100</f>
        <v>4202.11511708411</v>
      </c>
      <c r="AC7" s="23" t="n">
        <f aca="false">U7*'Inflation indexes'!$D$162/100*'Inflation indexes'!I100</f>
        <v>2839.25093553227</v>
      </c>
      <c r="AD7" s="12" t="n">
        <f aca="false">AD6+1</f>
        <v>2018</v>
      </c>
      <c r="AE7" s="12" t="n">
        <f aca="false">AVERAGE(Y16:Y19)</f>
        <v>33809.4902113702</v>
      </c>
      <c r="AF7" s="12" t="n">
        <f aca="false">AVERAGE(Z16:Z19)</f>
        <v>2917.91320303225</v>
      </c>
      <c r="AG7" s="12" t="n">
        <f aca="false">AVERAGE(AA16:AA19)</f>
        <v>2641.54827742052</v>
      </c>
      <c r="AH7" s="12" t="n">
        <f aca="false">AVERAGE(AB16:AB19)</f>
        <v>3837.45627772167</v>
      </c>
      <c r="AI7" s="12" t="n">
        <f aca="false">AVERAGE(AC16:AC19)</f>
        <v>2945.9189043973</v>
      </c>
      <c r="AJ7" s="14" t="n">
        <v>2015</v>
      </c>
      <c r="AK7" s="16" t="n">
        <f aca="false">'Retirement benefit values'!AO8</f>
        <v>7113.98164433727</v>
      </c>
      <c r="AL7" s="14" t="n">
        <f aca="false">Adequacy_high!Z5</f>
        <v>520.913209225584</v>
      </c>
      <c r="AM7" s="14" t="n">
        <f aca="false">Adequacy_high!AA5</f>
        <v>543.322852406607</v>
      </c>
      <c r="AN7" s="14" t="n">
        <f aca="false">Adequacy_high!AB5</f>
        <v>374.438115792493</v>
      </c>
      <c r="AO7" s="14" t="n">
        <f aca="false">Adequacy_high!AC5</f>
        <v>804.122363043989</v>
      </c>
      <c r="AP7" s="14" t="n">
        <v>2015</v>
      </c>
      <c r="AQ7" s="24" t="n">
        <f aca="false">AK7*'Inflation indexes'!$D$162/100*'Inflation indexes'!I100</f>
        <v>37175.6478667827</v>
      </c>
      <c r="AR7" s="24" t="n">
        <f aca="false">AL7*'Inflation indexes'!$D$162/100*'Inflation indexes'!I100</f>
        <v>2722.14450408946</v>
      </c>
      <c r="AS7" s="24" t="n">
        <f aca="false">AN7*'Inflation indexes'!$D$162/100*'Inflation indexes'!I100</f>
        <v>1956.70726135252</v>
      </c>
      <c r="AT7" s="24" t="n">
        <f aca="false">AO7*'Inflation indexes'!$D$162/100*'Inflation indexes'!I100</f>
        <v>4202.11511708411</v>
      </c>
      <c r="AU7" s="24" t="n">
        <f aca="false">AM7*'Inflation indexes'!$D$162/100*'Inflation indexes'!I100</f>
        <v>2839.25093553227</v>
      </c>
      <c r="AV7" s="9" t="n">
        <f aca="false">AV6+1</f>
        <v>2018</v>
      </c>
      <c r="AW7" s="9" t="n">
        <f aca="false">AVERAGE(AQ16:AQ19)</f>
        <v>33809.4902113702</v>
      </c>
      <c r="AX7" s="9" t="n">
        <f aca="false">AVERAGE(AR16:AR19)</f>
        <v>2917.80957975235</v>
      </c>
      <c r="AY7" s="9" t="n">
        <f aca="false">AVERAGE(AS16:AS19)</f>
        <v>2641.45251682941</v>
      </c>
      <c r="AZ7" s="9" t="n">
        <f aca="false">AVERAGE(AT16:AT19)</f>
        <v>3837.45627772167</v>
      </c>
      <c r="BA7" s="9" t="n">
        <f aca="false">AVERAGE(AU16:AU19)</f>
        <v>2945.853183171</v>
      </c>
    </row>
    <row r="8" customFormat="false" ht="15" hidden="false" customHeight="false" outlineLevel="0" collapsed="false">
      <c r="A8" s="16" t="n">
        <f aca="false">'Retirement benefit values'!B9</f>
        <v>6705.54599729676</v>
      </c>
      <c r="B8" s="14" t="n">
        <f aca="false">Adequacy_low!Z6</f>
        <v>583.77885923771</v>
      </c>
      <c r="C8" s="14" t="n">
        <f aca="false">Adequacy_low!AA6</f>
        <v>602.120154708326</v>
      </c>
      <c r="D8" s="14" t="n">
        <f aca="false">Adequacy_low!AB6</f>
        <v>434.161889707348</v>
      </c>
      <c r="E8" s="14" t="n">
        <f aca="false">Adequacy_low!AC6</f>
        <v>830.382417274912</v>
      </c>
      <c r="F8" s="14" t="n">
        <f aca="false">F4+1</f>
        <v>2016</v>
      </c>
      <c r="G8" s="11" t="n">
        <f aca="false">A8*'Inflation indexes'!$D$162/100*'Inflation indexes'!I101</f>
        <v>35041.2791616419</v>
      </c>
      <c r="H8" s="14" t="n">
        <f aca="false">B8*'Inflation indexes'!$D$162/100*'Inflation indexes'!I101</f>
        <v>3050.66253865981</v>
      </c>
      <c r="I8" s="14" t="n">
        <f aca="false">D8*'Inflation indexes'!$D$162/100*'Inflation indexes'!I101</f>
        <v>2268.8067436588</v>
      </c>
      <c r="J8" s="9" t="n">
        <f aca="false">E8*'Inflation indexes'!$D$162/100*'Inflation indexes'!I101</f>
        <v>4339.34270324586</v>
      </c>
      <c r="K8" s="14" t="n">
        <f aca="false">C8*'Inflation indexes'!$D$162/100*'Inflation indexes'!I101</f>
        <v>3146.50894028483</v>
      </c>
      <c r="L8" s="9" t="n">
        <f aca="false">L7+1</f>
        <v>2019</v>
      </c>
      <c r="M8" s="9" t="n">
        <f aca="false">AVERAGE(G20:G23)</f>
        <v>30697.8165721619</v>
      </c>
      <c r="N8" s="9" t="n">
        <f aca="false">AVERAGE(H20:H23)</f>
        <v>2753.7912390824</v>
      </c>
      <c r="O8" s="9" t="n">
        <f aca="false">AVERAGE(I20:I23)</f>
        <v>2351.28133873297</v>
      </c>
      <c r="P8" s="9" t="n">
        <f aca="false">AVERAGE(J20:J23)</f>
        <v>3940.07911745771</v>
      </c>
      <c r="Q8" s="9" t="n">
        <f aca="false">AVERAGE(K20:K23)</f>
        <v>2791.18888493164</v>
      </c>
      <c r="R8" s="18" t="n">
        <f aca="false">R4+1</f>
        <v>2016</v>
      </c>
      <c r="S8" s="19" t="n">
        <f aca="false">'Retirement benefit values'!R9</f>
        <v>6705.54599729676</v>
      </c>
      <c r="T8" s="18" t="n">
        <f aca="false">Adequacy_central!Z6</f>
        <v>583.77885923771</v>
      </c>
      <c r="U8" s="18" t="n">
        <f aca="false">Adequacy_central!AA6</f>
        <v>602.120154708326</v>
      </c>
      <c r="V8" s="18" t="n">
        <f aca="false">Adequacy_central!AB6</f>
        <v>434.161889707348</v>
      </c>
      <c r="W8" s="18" t="n">
        <f aca="false">Adequacy_central!AC6</f>
        <v>830.382417274912</v>
      </c>
      <c r="X8" s="18" t="n">
        <f aca="false">X4+1</f>
        <v>2016</v>
      </c>
      <c r="Y8" s="23" t="n">
        <f aca="false">S8*'Inflation indexes'!$D$162/100*'Inflation indexes'!I101</f>
        <v>35041.2791616419</v>
      </c>
      <c r="Z8" s="23" t="n">
        <f aca="false">T8*'Inflation indexes'!$D$162/100*'Inflation indexes'!I101</f>
        <v>3050.66253865981</v>
      </c>
      <c r="AA8" s="23" t="n">
        <f aca="false">V8*'Inflation indexes'!$D$162/100*'Inflation indexes'!I101</f>
        <v>2268.8067436588</v>
      </c>
      <c r="AB8" s="23" t="n">
        <f aca="false">W8*'Inflation indexes'!$D$162/100*'Inflation indexes'!I101</f>
        <v>4339.34270324586</v>
      </c>
      <c r="AC8" s="23" t="n">
        <f aca="false">U8*'Inflation indexes'!$D$162/100*'Inflation indexes'!I101</f>
        <v>3146.50894028483</v>
      </c>
      <c r="AD8" s="12" t="n">
        <f aca="false">AD7+1</f>
        <v>2019</v>
      </c>
      <c r="AE8" s="12" t="n">
        <f aca="false">AVERAGE(Y20:Y23)</f>
        <v>30697.6013006698</v>
      </c>
      <c r="AF8" s="12" t="n">
        <f aca="false">AVERAGE(Z20:Z23)</f>
        <v>2753.77021609251</v>
      </c>
      <c r="AG8" s="12" t="n">
        <f aca="false">AVERAGE(AA20:AA23)</f>
        <v>2351.26770640613</v>
      </c>
      <c r="AH8" s="12" t="n">
        <f aca="false">AVERAGE(AB20:AB23)</f>
        <v>3940.07911745771</v>
      </c>
      <c r="AI8" s="12" t="n">
        <f aca="false">AVERAGE(AC20:AC23)</f>
        <v>2791.17940654059</v>
      </c>
      <c r="AJ8" s="14" t="n">
        <f aca="false">AJ4+1</f>
        <v>2016</v>
      </c>
      <c r="AK8" s="16" t="n">
        <f aca="false">'Retirement benefit values'!AO9</f>
        <v>6705.54599729676</v>
      </c>
      <c r="AL8" s="14" t="n">
        <f aca="false">Adequacy_high!Z6</f>
        <v>583.77885923771</v>
      </c>
      <c r="AM8" s="14" t="n">
        <f aca="false">Adequacy_high!AA6</f>
        <v>602.120154708326</v>
      </c>
      <c r="AN8" s="14" t="n">
        <f aca="false">Adequacy_high!AB6</f>
        <v>434.161889707348</v>
      </c>
      <c r="AO8" s="14" t="n">
        <f aca="false">Adequacy_high!AC6</f>
        <v>830.382417274912</v>
      </c>
      <c r="AP8" s="14" t="n">
        <f aca="false">AP4+1</f>
        <v>2016</v>
      </c>
      <c r="AQ8" s="24" t="n">
        <f aca="false">AK8*'Inflation indexes'!$D$162/100*'Inflation indexes'!I101</f>
        <v>35041.2791616419</v>
      </c>
      <c r="AR8" s="24" t="n">
        <f aca="false">AL8*'Inflation indexes'!$D$162/100*'Inflation indexes'!I101</f>
        <v>3050.66253865981</v>
      </c>
      <c r="AS8" s="24" t="n">
        <f aca="false">AN8*'Inflation indexes'!$D$162/100*'Inflation indexes'!I101</f>
        <v>2268.8067436588</v>
      </c>
      <c r="AT8" s="24" t="n">
        <f aca="false">AO8*'Inflation indexes'!$D$162/100*'Inflation indexes'!I101</f>
        <v>4339.34270324586</v>
      </c>
      <c r="AU8" s="24" t="n">
        <f aca="false">AM8*'Inflation indexes'!$D$162/100*'Inflation indexes'!I101</f>
        <v>3146.50894028483</v>
      </c>
      <c r="AV8" s="9" t="n">
        <f aca="false">AV7+1</f>
        <v>2019</v>
      </c>
      <c r="AW8" s="9" t="n">
        <f aca="false">AVERAGE(AQ20:AQ23)</f>
        <v>30697.8165721619</v>
      </c>
      <c r="AX8" s="9" t="n">
        <f aca="false">AVERAGE(AR20:AR23)</f>
        <v>2756.52569841278</v>
      </c>
      <c r="AY8" s="9" t="n">
        <f aca="false">AVERAGE(AS20:AS23)</f>
        <v>2342.85914141942</v>
      </c>
      <c r="AZ8" s="9" t="n">
        <f aca="false">AVERAGE(AT20:AT23)</f>
        <v>3968.92800237604</v>
      </c>
      <c r="BA8" s="9" t="n">
        <f aca="false">AVERAGE(AU20:AU23)</f>
        <v>2794.1647114254</v>
      </c>
    </row>
    <row r="9" customFormat="false" ht="15" hidden="false" customHeight="false" outlineLevel="0" collapsed="false">
      <c r="A9" s="16" t="n">
        <f aca="false">'Retirement benefit values'!B10</f>
        <v>6521.17321865806</v>
      </c>
      <c r="B9" s="14" t="n">
        <f aca="false">Adequacy_low!Z7</f>
        <v>525.569094216077</v>
      </c>
      <c r="C9" s="14" t="n">
        <f aca="false">Adequacy_low!AA7</f>
        <v>545.656540631016</v>
      </c>
      <c r="D9" s="14" t="n">
        <f aca="false">Adequacy_low!AB7</f>
        <v>451.937308863266</v>
      </c>
      <c r="E9" s="14" t="n">
        <f aca="false">Adequacy_low!AC7</f>
        <v>716.634741102767</v>
      </c>
      <c r="F9" s="14" t="n">
        <f aca="false">F5+1</f>
        <v>2016</v>
      </c>
      <c r="G9" s="11" t="n">
        <f aca="false">A9*'Inflation indexes'!$D$162/100*'Inflation indexes'!I102</f>
        <v>34077.7993780879</v>
      </c>
      <c r="H9" s="14" t="n">
        <f aca="false">B9*'Inflation indexes'!$D$162/100*'Inflation indexes'!I102</f>
        <v>2746.47483688594</v>
      </c>
      <c r="I9" s="14" t="n">
        <f aca="false">D9*'Inflation indexes'!$D$162/100*'Inflation indexes'!I102</f>
        <v>2361.69603635902</v>
      </c>
      <c r="J9" s="9" t="n">
        <f aca="false">E9*'Inflation indexes'!$D$162/100*'Inflation indexes'!I102</f>
        <v>3744.92964928381</v>
      </c>
      <c r="K9" s="14" t="n">
        <f aca="false">C9*'Inflation indexes'!$D$162/100*'Inflation indexes'!I102</f>
        <v>2851.44612747946</v>
      </c>
      <c r="L9" s="9" t="n">
        <f aca="false">L8+1</f>
        <v>2020</v>
      </c>
      <c r="M9" s="9" t="n">
        <f aca="false">AVERAGE(G24:G27)</f>
        <v>29020.387904398</v>
      </c>
      <c r="N9" s="9" t="n">
        <f aca="false">AVERAGE(H24:H27)</f>
        <v>2706.81834020381</v>
      </c>
      <c r="O9" s="9" t="n">
        <f aca="false">AVERAGE(I24:I27)</f>
        <v>2434.85148681084</v>
      </c>
      <c r="P9" s="9" t="n">
        <f aca="false">AVERAGE(J24:J27)</f>
        <v>3489.07397896627</v>
      </c>
      <c r="Q9" s="9" t="n">
        <f aca="false">AVERAGE(K24:K27)</f>
        <v>2710.07286179298</v>
      </c>
      <c r="R9" s="18" t="n">
        <f aca="false">R5+1</f>
        <v>2016</v>
      </c>
      <c r="S9" s="19" t="n">
        <f aca="false">'Retirement benefit values'!R10</f>
        <v>6521.17321865806</v>
      </c>
      <c r="T9" s="18" t="n">
        <f aca="false">Adequacy_central!Z7</f>
        <v>525.569094216077</v>
      </c>
      <c r="U9" s="18" t="n">
        <f aca="false">Adequacy_central!AA7</f>
        <v>545.656540631016</v>
      </c>
      <c r="V9" s="18" t="n">
        <f aca="false">Adequacy_central!AB7</f>
        <v>451.937308863266</v>
      </c>
      <c r="W9" s="18" t="n">
        <f aca="false">Adequacy_central!AC7</f>
        <v>716.634741102767</v>
      </c>
      <c r="X9" s="18" t="n">
        <f aca="false">X5+1</f>
        <v>2016</v>
      </c>
      <c r="Y9" s="23" t="n">
        <f aca="false">S9*'Inflation indexes'!$D$162/100*'Inflation indexes'!I102</f>
        <v>34077.7993780879</v>
      </c>
      <c r="Z9" s="23" t="n">
        <f aca="false">T9*'Inflation indexes'!$D$162/100*'Inflation indexes'!I102</f>
        <v>2746.47483688594</v>
      </c>
      <c r="AA9" s="23" t="n">
        <f aca="false">V9*'Inflation indexes'!$D$162/100*'Inflation indexes'!I102</f>
        <v>2361.69603635902</v>
      </c>
      <c r="AB9" s="23" t="n">
        <f aca="false">W9*'Inflation indexes'!$D$162/100*'Inflation indexes'!I102</f>
        <v>3744.92964928381</v>
      </c>
      <c r="AC9" s="23" t="n">
        <f aca="false">U9*'Inflation indexes'!$D$162/100*'Inflation indexes'!I102</f>
        <v>2851.44612747946</v>
      </c>
      <c r="AD9" s="12" t="n">
        <f aca="false">AD8+1</f>
        <v>2020</v>
      </c>
      <c r="AE9" s="12" t="n">
        <f aca="false">AVERAGE(Y24:Y27)</f>
        <v>29400.9989209555</v>
      </c>
      <c r="AF9" s="12" t="n">
        <f aca="false">AVERAGE(Z24:Z27)</f>
        <v>2703.13203953813</v>
      </c>
      <c r="AG9" s="12" t="n">
        <f aca="false">AVERAGE(AA24:AA27)</f>
        <v>2454.13300106022</v>
      </c>
      <c r="AH9" s="12" t="n">
        <f aca="false">AVERAGE(AB24:AB27)</f>
        <v>3503.1877246376</v>
      </c>
      <c r="AI9" s="12" t="n">
        <f aca="false">AVERAGE(AC24:AC27)</f>
        <v>2702.1231526006</v>
      </c>
      <c r="AJ9" s="14" t="n">
        <f aca="false">AJ5+1</f>
        <v>2016</v>
      </c>
      <c r="AK9" s="16" t="n">
        <f aca="false">'Retirement benefit values'!AO10</f>
        <v>6521.17321865806</v>
      </c>
      <c r="AL9" s="14" t="n">
        <f aca="false">Adequacy_high!Z7</f>
        <v>525.569094216077</v>
      </c>
      <c r="AM9" s="14" t="n">
        <f aca="false">Adequacy_high!AA7</f>
        <v>545.656540631016</v>
      </c>
      <c r="AN9" s="14" t="n">
        <f aca="false">Adequacy_high!AB7</f>
        <v>451.937308863266</v>
      </c>
      <c r="AO9" s="14" t="n">
        <f aca="false">Adequacy_high!AC7</f>
        <v>716.634741102767</v>
      </c>
      <c r="AP9" s="14" t="n">
        <f aca="false">AP5+1</f>
        <v>2016</v>
      </c>
      <c r="AQ9" s="24" t="n">
        <f aca="false">AK9*'Inflation indexes'!$D$162/100*'Inflation indexes'!I102</f>
        <v>34077.7993780879</v>
      </c>
      <c r="AR9" s="24" t="n">
        <f aca="false">AL9*'Inflation indexes'!$D$162/100*'Inflation indexes'!I102</f>
        <v>2746.47483688594</v>
      </c>
      <c r="AS9" s="24" t="n">
        <f aca="false">AN9*'Inflation indexes'!$D$162/100*'Inflation indexes'!I102</f>
        <v>2361.69603635902</v>
      </c>
      <c r="AT9" s="24" t="n">
        <f aca="false">AO9*'Inflation indexes'!$D$162/100*'Inflation indexes'!I102</f>
        <v>3744.92964928381</v>
      </c>
      <c r="AU9" s="24" t="n">
        <f aca="false">AM9*'Inflation indexes'!$D$162/100*'Inflation indexes'!I102</f>
        <v>2851.44612747946</v>
      </c>
      <c r="AV9" s="9" t="n">
        <f aca="false">AV8+1</f>
        <v>2020</v>
      </c>
      <c r="AW9" s="9" t="n">
        <f aca="false">AVERAGE(AQ24:AQ27)</f>
        <v>29778.0377522827</v>
      </c>
      <c r="AX9" s="9" t="n">
        <f aca="false">AVERAGE(AR24:AR27)</f>
        <v>2730.43103043852</v>
      </c>
      <c r="AY9" s="9" t="n">
        <f aca="false">AVERAGE(AS24:AS27)</f>
        <v>2464.68091159675</v>
      </c>
      <c r="AZ9" s="9" t="n">
        <f aca="false">AVERAGE(AT24:AT27)</f>
        <v>3505.35129517386</v>
      </c>
      <c r="BA9" s="9" t="n">
        <f aca="false">AVERAGE(AU24:AU27)</f>
        <v>2728.87955444441</v>
      </c>
    </row>
    <row r="10" customFormat="false" ht="15" hidden="false" customHeight="false" outlineLevel="0" collapsed="false">
      <c r="A10" s="16" t="n">
        <f aca="false">'Retirement benefit values'!B11</f>
        <v>6554.01964535573</v>
      </c>
      <c r="B10" s="14" t="n">
        <f aca="false">Adequacy_low!Z8</f>
        <v>519.596734873793</v>
      </c>
      <c r="C10" s="14" t="n">
        <f aca="false">Adequacy_low!AA8</f>
        <v>532.289111738166</v>
      </c>
      <c r="D10" s="14" t="n">
        <f aca="false">Adequacy_low!AB8</f>
        <v>433.415822763478</v>
      </c>
      <c r="E10" s="14" t="n">
        <f aca="false">Adequacy_low!AC8</f>
        <v>698.801487240884</v>
      </c>
      <c r="F10" s="14" t="n">
        <f aca="false">F6+1</f>
        <v>2016</v>
      </c>
      <c r="G10" s="11" t="n">
        <f aca="false">A10*'Inflation indexes'!$D$162/100*'Inflation indexes'!I103</f>
        <v>34249.4454763833</v>
      </c>
      <c r="H10" s="14" t="n">
        <f aca="false">B10*'Inflation indexes'!$D$162/100*'Inflation indexes'!I103</f>
        <v>2715.26498297532</v>
      </c>
      <c r="I10" s="14" t="n">
        <f aca="false">D10*'Inflation indexes'!$D$162/100*'Inflation indexes'!I103</f>
        <v>2264.90800967592</v>
      </c>
      <c r="J10" s="9" t="n">
        <f aca="false">E10*'Inflation indexes'!$D$162/100*'Inflation indexes'!I103</f>
        <v>3651.73812883394</v>
      </c>
      <c r="K10" s="14" t="n">
        <f aca="false">C10*'Inflation indexes'!$D$162/100*'Inflation indexes'!I103</f>
        <v>2781.59174012658</v>
      </c>
      <c r="L10" s="9" t="n">
        <f aca="false">L9+1</f>
        <v>2021</v>
      </c>
      <c r="M10" s="9" t="n">
        <f aca="false">AVERAGE(G28:G31)</f>
        <v>28120.8821218892</v>
      </c>
      <c r="N10" s="9" t="n">
        <f aca="false">AVERAGE(H28:H31)</f>
        <v>2793.90407837125</v>
      </c>
      <c r="O10" s="9" t="n">
        <f aca="false">AVERAGE(I28:I31)</f>
        <v>2530.0725225674</v>
      </c>
      <c r="P10" s="9" t="n">
        <f aca="false">AVERAGE(J28:J31)</f>
        <v>3566.6236174599</v>
      </c>
      <c r="Q10" s="9" t="n">
        <f aca="false">AVERAGE(K28:K31)</f>
        <v>2791.44889069746</v>
      </c>
      <c r="R10" s="18" t="n">
        <f aca="false">R6+1</f>
        <v>2016</v>
      </c>
      <c r="S10" s="19" t="n">
        <f aca="false">'Retirement benefit values'!R11</f>
        <v>6554.01964535573</v>
      </c>
      <c r="T10" s="18" t="n">
        <f aca="false">Adequacy_central!Z8</f>
        <v>519.596734873793</v>
      </c>
      <c r="U10" s="18" t="n">
        <f aca="false">Adequacy_central!AA8</f>
        <v>532.289111738166</v>
      </c>
      <c r="V10" s="18" t="n">
        <f aca="false">Adequacy_central!AB8</f>
        <v>433.415822763478</v>
      </c>
      <c r="W10" s="18" t="n">
        <f aca="false">Adequacy_central!AC8</f>
        <v>698.801487240884</v>
      </c>
      <c r="X10" s="18" t="n">
        <f aca="false">X6+1</f>
        <v>2016</v>
      </c>
      <c r="Y10" s="23" t="n">
        <f aca="false">S10*'Inflation indexes'!$D$162/100*'Inflation indexes'!I103</f>
        <v>34249.4454763833</v>
      </c>
      <c r="Z10" s="23" t="n">
        <f aca="false">T10*'Inflation indexes'!$D$162/100*'Inflation indexes'!I103</f>
        <v>2715.26498297532</v>
      </c>
      <c r="AA10" s="23" t="n">
        <f aca="false">V10*'Inflation indexes'!$D$162/100*'Inflation indexes'!I103</f>
        <v>2264.90800967592</v>
      </c>
      <c r="AB10" s="23" t="n">
        <f aca="false">W10*'Inflation indexes'!$D$162/100*'Inflation indexes'!I103</f>
        <v>3651.73812883394</v>
      </c>
      <c r="AC10" s="23" t="n">
        <f aca="false">U10*'Inflation indexes'!$D$162/100*'Inflation indexes'!I103</f>
        <v>2781.59174012658</v>
      </c>
      <c r="AD10" s="12" t="n">
        <f aca="false">AD9+1</f>
        <v>2021</v>
      </c>
      <c r="AE10" s="12" t="n">
        <f aca="false">AVERAGE(Y28:Y31)</f>
        <v>30116.2992451877</v>
      </c>
      <c r="AF10" s="12" t="n">
        <f aca="false">AVERAGE(Z28:Z31)</f>
        <v>2836.42707879043</v>
      </c>
      <c r="AG10" s="12" t="n">
        <f aca="false">AVERAGE(AA28:AA31)</f>
        <v>2596.32846604656</v>
      </c>
      <c r="AH10" s="12" t="n">
        <f aca="false">AVERAGE(AB28:AB31)</f>
        <v>3621.13734236122</v>
      </c>
      <c r="AI10" s="12" t="n">
        <f aca="false">AVERAGE(AC28:AC31)</f>
        <v>2836.36305601028</v>
      </c>
      <c r="AJ10" s="14" t="n">
        <f aca="false">AJ6+1</f>
        <v>2016</v>
      </c>
      <c r="AK10" s="16" t="n">
        <f aca="false">'Retirement benefit values'!AO11</f>
        <v>6554.01964535573</v>
      </c>
      <c r="AL10" s="14" t="n">
        <f aca="false">Adequacy_high!Z8</f>
        <v>519.596734873793</v>
      </c>
      <c r="AM10" s="14" t="n">
        <f aca="false">Adequacy_high!AA8</f>
        <v>532.289111738166</v>
      </c>
      <c r="AN10" s="14" t="n">
        <f aca="false">Adequacy_high!AB8</f>
        <v>433.415822763478</v>
      </c>
      <c r="AO10" s="14" t="n">
        <f aca="false">Adequacy_high!AC8</f>
        <v>698.801487240884</v>
      </c>
      <c r="AP10" s="14" t="n">
        <f aca="false">AP6+1</f>
        <v>2016</v>
      </c>
      <c r="AQ10" s="24" t="n">
        <f aca="false">AK10*'Inflation indexes'!$D$162/100*'Inflation indexes'!I103</f>
        <v>34249.4454763833</v>
      </c>
      <c r="AR10" s="24" t="n">
        <f aca="false">AL10*'Inflation indexes'!$D$162/100*'Inflation indexes'!I103</f>
        <v>2715.26498297532</v>
      </c>
      <c r="AS10" s="24" t="n">
        <f aca="false">AN10*'Inflation indexes'!$D$162/100*'Inflation indexes'!I103</f>
        <v>2264.90800967592</v>
      </c>
      <c r="AT10" s="24" t="n">
        <f aca="false">AO10*'Inflation indexes'!$D$162/100*'Inflation indexes'!I103</f>
        <v>3651.73812883394</v>
      </c>
      <c r="AU10" s="24" t="n">
        <f aca="false">AM10*'Inflation indexes'!$D$162/100*'Inflation indexes'!I103</f>
        <v>2781.59174012658</v>
      </c>
      <c r="AV10" s="9" t="n">
        <f aca="false">AV9+1</f>
        <v>2021</v>
      </c>
      <c r="AW10" s="9" t="n">
        <f aca="false">AVERAGE(AQ28:AQ31)</f>
        <v>32032.5034831388</v>
      </c>
      <c r="AX10" s="9" t="n">
        <f aca="false">AVERAGE(AR28:AR31)</f>
        <v>2881.22933768137</v>
      </c>
      <c r="AY10" s="9" t="n">
        <f aca="false">AVERAGE(AS28:AS31)</f>
        <v>2601.70989108154</v>
      </c>
      <c r="AZ10" s="9" t="n">
        <f aca="false">AVERAGE(AT28:AT31)</f>
        <v>3730.66093859794</v>
      </c>
      <c r="BA10" s="9" t="n">
        <f aca="false">AVERAGE(AU28:AU31)</f>
        <v>2873.30990781567</v>
      </c>
    </row>
    <row r="11" customFormat="false" ht="15" hidden="false" customHeight="false" outlineLevel="0" collapsed="false">
      <c r="A11" s="16" t="n">
        <f aca="false">'Retirement benefit values'!B12</f>
        <v>6660.1842529205</v>
      </c>
      <c r="B11" s="14" t="n">
        <f aca="false">Adequacy_low!Z9</f>
        <v>574.874881697894</v>
      </c>
      <c r="C11" s="14" t="n">
        <f aca="false">Adequacy_low!AA9</f>
        <v>585.111073311737</v>
      </c>
      <c r="D11" s="14" t="n">
        <f aca="false">Adequacy_low!AB9</f>
        <v>531.155078988134</v>
      </c>
      <c r="E11" s="14" t="n">
        <f aca="false">Adequacy_low!AC9</f>
        <v>774.021912899876</v>
      </c>
      <c r="F11" s="14" t="n">
        <f aca="false">F7+1</f>
        <v>2016</v>
      </c>
      <c r="G11" s="11" t="n">
        <f aca="false">A11*'Inflation indexes'!$D$162/100*'Inflation indexes'!I104</f>
        <v>34804.2315672194</v>
      </c>
      <c r="H11" s="14" t="n">
        <f aca="false">B11*'Inflation indexes'!$D$162/100*'Inflation indexes'!I104</f>
        <v>3004.13288056074</v>
      </c>
      <c r="I11" s="14" t="n">
        <f aca="false">D11*'Inflation indexes'!$D$162/100*'Inflation indexes'!I104</f>
        <v>2775.66560701401</v>
      </c>
      <c r="J11" s="9" t="n">
        <f aca="false">E11*'Inflation indexes'!$D$162/100*'Inflation indexes'!I104</f>
        <v>4044.81871246377</v>
      </c>
      <c r="K11" s="14" t="n">
        <f aca="false">C11*'Inflation indexes'!$D$162/100*'Inflation indexes'!I104</f>
        <v>3057.62431109262</v>
      </c>
      <c r="L11" s="9" t="n">
        <f aca="false">L10+1</f>
        <v>2022</v>
      </c>
      <c r="M11" s="9" t="n">
        <f aca="false">AVERAGE(G32:G35)</f>
        <v>28787.2531331689</v>
      </c>
      <c r="N11" s="9" t="n">
        <f aca="false">AVERAGE(H32:H35)</f>
        <v>2892.46618339732</v>
      </c>
      <c r="O11" s="9" t="n">
        <f aca="false">AVERAGE(I32:I35)</f>
        <v>2620.54301790906</v>
      </c>
      <c r="P11" s="9" t="n">
        <f aca="false">AVERAGE(J32:J35)</f>
        <v>3700.10609262555</v>
      </c>
      <c r="Q11" s="9" t="n">
        <f aca="false">AVERAGE(K32:K35)</f>
        <v>2881.00352695336</v>
      </c>
      <c r="R11" s="18" t="n">
        <f aca="false">R7+1</f>
        <v>2016</v>
      </c>
      <c r="S11" s="19" t="n">
        <f aca="false">'Retirement benefit values'!R12</f>
        <v>6660.1842529205</v>
      </c>
      <c r="T11" s="18" t="n">
        <f aca="false">Adequacy_central!Z9</f>
        <v>574.874881697894</v>
      </c>
      <c r="U11" s="18" t="n">
        <f aca="false">Adequacy_central!AA9</f>
        <v>585.111073311737</v>
      </c>
      <c r="V11" s="18" t="n">
        <f aca="false">Adequacy_central!AB9</f>
        <v>531.155078988134</v>
      </c>
      <c r="W11" s="18" t="n">
        <f aca="false">Adequacy_central!AC9</f>
        <v>774.021912899876</v>
      </c>
      <c r="X11" s="18" t="n">
        <f aca="false">X7+1</f>
        <v>2016</v>
      </c>
      <c r="Y11" s="23" t="n">
        <f aca="false">S11*'Inflation indexes'!$D$162/100*'Inflation indexes'!I104</f>
        <v>34804.2315672194</v>
      </c>
      <c r="Z11" s="23" t="n">
        <f aca="false">T11*'Inflation indexes'!$D$162/100*'Inflation indexes'!I104</f>
        <v>3004.13288056074</v>
      </c>
      <c r="AA11" s="23" t="n">
        <f aca="false">V11*'Inflation indexes'!$D$162/100*'Inflation indexes'!I104</f>
        <v>2775.66560701401</v>
      </c>
      <c r="AB11" s="23" t="n">
        <f aca="false">W11*'Inflation indexes'!$D$162/100*'Inflation indexes'!I104</f>
        <v>4044.81871246377</v>
      </c>
      <c r="AC11" s="23" t="n">
        <f aca="false">U11*'Inflation indexes'!$D$162/100*'Inflation indexes'!I104</f>
        <v>3057.62431109262</v>
      </c>
      <c r="AD11" s="12" t="n">
        <f aca="false">AD10+1</f>
        <v>2022</v>
      </c>
      <c r="AE11" s="12" t="n">
        <f aca="false">AVERAGE(Y32:Y35)</f>
        <v>31689.585476256</v>
      </c>
      <c r="AF11" s="12" t="n">
        <f aca="false">AVERAGE(Z32:Z35)</f>
        <v>2855.05407623731</v>
      </c>
      <c r="AG11" s="12" t="n">
        <f aca="false">AVERAGE(AA32:AA35)</f>
        <v>2609.59635042025</v>
      </c>
      <c r="AH11" s="12" t="n">
        <f aca="false">AVERAGE(AB32:AB35)</f>
        <v>3722.01954588142</v>
      </c>
      <c r="AI11" s="12" t="n">
        <f aca="false">AVERAGE(AC32:AC35)</f>
        <v>2861.94441877849</v>
      </c>
      <c r="AJ11" s="14" t="n">
        <f aca="false">AJ7+1</f>
        <v>2016</v>
      </c>
      <c r="AK11" s="16" t="n">
        <f aca="false">'Retirement benefit values'!AO12</f>
        <v>6660.1842529205</v>
      </c>
      <c r="AL11" s="14" t="n">
        <f aca="false">Adequacy_high!Z9</f>
        <v>574.874881697894</v>
      </c>
      <c r="AM11" s="14" t="n">
        <f aca="false">Adequacy_high!AA9</f>
        <v>585.111073311737</v>
      </c>
      <c r="AN11" s="14" t="n">
        <f aca="false">Adequacy_high!AB9</f>
        <v>531.155078988134</v>
      </c>
      <c r="AO11" s="14" t="n">
        <f aca="false">Adequacy_high!AC9</f>
        <v>774.021912899876</v>
      </c>
      <c r="AP11" s="14" t="n">
        <f aca="false">AP7+1</f>
        <v>2016</v>
      </c>
      <c r="AQ11" s="24" t="n">
        <f aca="false">AK11*'Inflation indexes'!$D$162/100*'Inflation indexes'!I104</f>
        <v>34804.2315672194</v>
      </c>
      <c r="AR11" s="24" t="n">
        <f aca="false">AL11*'Inflation indexes'!$D$162/100*'Inflation indexes'!I104</f>
        <v>3004.13288056074</v>
      </c>
      <c r="AS11" s="24" t="n">
        <f aca="false">AN11*'Inflation indexes'!$D$162/100*'Inflation indexes'!I104</f>
        <v>2775.66560701401</v>
      </c>
      <c r="AT11" s="24" t="n">
        <f aca="false">AO11*'Inflation indexes'!$D$162/100*'Inflation indexes'!I104</f>
        <v>4044.81871246377</v>
      </c>
      <c r="AU11" s="24" t="n">
        <f aca="false">AM11*'Inflation indexes'!$D$162/100*'Inflation indexes'!I104</f>
        <v>3057.62431109262</v>
      </c>
      <c r="AV11" s="9" t="n">
        <f aca="false">AV10+1</f>
        <v>2022</v>
      </c>
      <c r="AW11" s="9" t="n">
        <f aca="false">AVERAGE(AQ32:AQ35)</f>
        <v>35001.1840026581</v>
      </c>
      <c r="AX11" s="9" t="n">
        <f aca="false">AVERAGE(AR32:AR35)</f>
        <v>2917.54410229669</v>
      </c>
      <c r="AY11" s="9" t="n">
        <f aca="false">AVERAGE(AS32:AS35)</f>
        <v>2642.77185107285</v>
      </c>
      <c r="AZ11" s="9" t="n">
        <f aca="false">AVERAGE(AT32:AT35)</f>
        <v>3808.68292250149</v>
      </c>
      <c r="BA11" s="9" t="n">
        <f aca="false">AVERAGE(AU32:AU35)</f>
        <v>2909.15396540986</v>
      </c>
    </row>
    <row r="12" customFormat="false" ht="15" hidden="false" customHeight="false" outlineLevel="0" collapsed="false">
      <c r="A12" s="16" t="n">
        <f aca="false">'Retirement benefit values'!B13</f>
        <v>6744.03429129675</v>
      </c>
      <c r="B12" s="14" t="n">
        <f aca="false">Adequacy_low!Z10</f>
        <v>672.16874006058</v>
      </c>
      <c r="C12" s="14" t="n">
        <f aca="false">Adequacy_low!AA10</f>
        <v>679.456767056671</v>
      </c>
      <c r="D12" s="14" t="n">
        <f aca="false">Adequacy_low!AB10</f>
        <v>626.367148998673</v>
      </c>
      <c r="E12" s="14" t="n">
        <f aca="false">Adequacy_low!AC10</f>
        <v>815.852453688034</v>
      </c>
      <c r="F12" s="14" t="n">
        <f aca="false">F8+1</f>
        <v>2017</v>
      </c>
      <c r="G12" s="11" t="n">
        <f aca="false">A12*'Inflation indexes'!$D$162/100*'Inflation indexes'!I105</f>
        <v>35242.4080562988</v>
      </c>
      <c r="H12" s="14" t="n">
        <f aca="false">B12*'Inflation indexes'!$D$162/100*'Inflation indexes'!I105</f>
        <v>3512.56295515488</v>
      </c>
      <c r="I12" s="14" t="n">
        <f aca="false">D12*'Inflation indexes'!$D$162/100*'Inflation indexes'!I105</f>
        <v>3273.21684685966</v>
      </c>
      <c r="J12" s="9" t="n">
        <f aca="false">E12*'Inflation indexes'!$D$162/100*'Inflation indexes'!I105</f>
        <v>4263.41323971497</v>
      </c>
      <c r="K12" s="14" t="n">
        <f aca="false">C12*'Inflation indexes'!$D$162/100*'Inflation indexes'!I105</f>
        <v>3550.64811460507</v>
      </c>
      <c r="L12" s="9" t="n">
        <f aca="false">L11+1</f>
        <v>2023</v>
      </c>
      <c r="M12" s="9" t="n">
        <f aca="false">AVERAGE(G36:G39)</f>
        <v>29340.8679702142</v>
      </c>
      <c r="N12" s="9" t="n">
        <f aca="false">AVERAGE(H36:H39)</f>
        <v>2910.46035030317</v>
      </c>
      <c r="O12" s="9" t="n">
        <f aca="false">AVERAGE(I36:I39)</f>
        <v>2630.10975222466</v>
      </c>
      <c r="P12" s="9" t="n">
        <f aca="false">AVERAGE(J36:J39)</f>
        <v>3744.07661064464</v>
      </c>
      <c r="Q12" s="9" t="n">
        <f aca="false">AVERAGE(K36:K39)</f>
        <v>2893.21357855232</v>
      </c>
      <c r="R12" s="18" t="n">
        <f aca="false">R8+1</f>
        <v>2017</v>
      </c>
      <c r="S12" s="19" t="n">
        <f aca="false">'Retirement benefit values'!R13</f>
        <v>6744.03429129675</v>
      </c>
      <c r="T12" s="18" t="n">
        <f aca="false">Adequacy_central!Z10</f>
        <v>672.16874006058</v>
      </c>
      <c r="U12" s="18" t="n">
        <f aca="false">Adequacy_central!AA10</f>
        <v>679.456767056671</v>
      </c>
      <c r="V12" s="18" t="n">
        <f aca="false">Adequacy_central!AB10</f>
        <v>626.367148998673</v>
      </c>
      <c r="W12" s="18" t="n">
        <f aca="false">Adequacy_central!AC10</f>
        <v>815.852453688034</v>
      </c>
      <c r="X12" s="18" t="n">
        <f aca="false">X8+1</f>
        <v>2017</v>
      </c>
      <c r="Y12" s="23" t="n">
        <f aca="false">S12*'Inflation indexes'!$D$162/100*'Inflation indexes'!I105</f>
        <v>35242.4080562988</v>
      </c>
      <c r="Z12" s="23" t="n">
        <f aca="false">T12*'Inflation indexes'!$D$162/100*'Inflation indexes'!I105</f>
        <v>3512.56295515488</v>
      </c>
      <c r="AA12" s="23" t="n">
        <f aca="false">V12*'Inflation indexes'!$D$162/100*'Inflation indexes'!I105</f>
        <v>3273.21684685966</v>
      </c>
      <c r="AB12" s="23" t="n">
        <f aca="false">W12*'Inflation indexes'!$D$162/100*'Inflation indexes'!I105</f>
        <v>4263.41323971497</v>
      </c>
      <c r="AC12" s="23" t="n">
        <f aca="false">U12*'Inflation indexes'!$D$162/100*'Inflation indexes'!I105</f>
        <v>3550.64811460507</v>
      </c>
      <c r="AD12" s="12" t="n">
        <f aca="false">AD11+1</f>
        <v>2023</v>
      </c>
      <c r="AE12" s="12" t="n">
        <f aca="false">AVERAGE(Y36:Y39)</f>
        <v>32487.4705822514</v>
      </c>
      <c r="AF12" s="12" t="n">
        <f aca="false">AVERAGE(Z36:Z39)</f>
        <v>2908.36616164172</v>
      </c>
      <c r="AG12" s="12" t="n">
        <f aca="false">AVERAGE(AA36:AA39)</f>
        <v>2653.54477527472</v>
      </c>
      <c r="AH12" s="12" t="n">
        <f aca="false">AVERAGE(AB36:AB39)</f>
        <v>3848.82736505439</v>
      </c>
      <c r="AI12" s="12" t="n">
        <f aca="false">AVERAGE(AC36:AC39)</f>
        <v>2909.86830656656</v>
      </c>
      <c r="AJ12" s="14" t="n">
        <f aca="false">AJ8+1</f>
        <v>2017</v>
      </c>
      <c r="AK12" s="16" t="n">
        <f aca="false">'Retirement benefit values'!AO13</f>
        <v>6744.03429129675</v>
      </c>
      <c r="AL12" s="14" t="n">
        <f aca="false">Adequacy_high!Z10</f>
        <v>672.16874006058</v>
      </c>
      <c r="AM12" s="14" t="n">
        <f aca="false">Adequacy_high!AA10</f>
        <v>679.456767056671</v>
      </c>
      <c r="AN12" s="14" t="n">
        <f aca="false">Adequacy_high!AB10</f>
        <v>626.367148998673</v>
      </c>
      <c r="AO12" s="14" t="n">
        <f aca="false">Adequacy_high!AC10</f>
        <v>815.852453688034</v>
      </c>
      <c r="AP12" s="14" t="n">
        <f aca="false">AP8+1</f>
        <v>2017</v>
      </c>
      <c r="AQ12" s="24" t="n">
        <f aca="false">AK12*'Inflation indexes'!$D$162/100*'Inflation indexes'!I105</f>
        <v>35242.4080562988</v>
      </c>
      <c r="AR12" s="24" t="n">
        <f aca="false">AL12*'Inflation indexes'!$D$162/100*'Inflation indexes'!I105</f>
        <v>3512.56295515488</v>
      </c>
      <c r="AS12" s="24" t="n">
        <f aca="false">AN12*'Inflation indexes'!$D$162/100*'Inflation indexes'!I105</f>
        <v>3273.21684685966</v>
      </c>
      <c r="AT12" s="24" t="n">
        <f aca="false">AO12*'Inflation indexes'!$D$162/100*'Inflation indexes'!I105</f>
        <v>4263.41323971497</v>
      </c>
      <c r="AU12" s="24" t="n">
        <f aca="false">AM12*'Inflation indexes'!$D$162/100*'Inflation indexes'!I105</f>
        <v>3550.64811460507</v>
      </c>
      <c r="AV12" s="9" t="n">
        <f aca="false">AV11+1</f>
        <v>2023</v>
      </c>
      <c r="AW12" s="9" t="n">
        <f aca="false">AVERAGE(AQ36:AQ39)</f>
        <v>35928.7950264778</v>
      </c>
      <c r="AX12" s="9" t="n">
        <f aca="false">AVERAGE(AR36:AR39)</f>
        <v>2952.89687652561</v>
      </c>
      <c r="AY12" s="9" t="n">
        <f aca="false">AVERAGE(AS36:AS39)</f>
        <v>2683.62269673584</v>
      </c>
      <c r="AZ12" s="9" t="n">
        <f aca="false">AVERAGE(AT36:AT39)</f>
        <v>3832.59649227205</v>
      </c>
      <c r="BA12" s="9" t="n">
        <f aca="false">AVERAGE(AU36:AU39)</f>
        <v>2944.21684520365</v>
      </c>
    </row>
    <row r="13" customFormat="false" ht="15" hidden="false" customHeight="false" outlineLevel="0" collapsed="false">
      <c r="A13" s="16" t="n">
        <f aca="false">'Retirement benefit values'!B14</f>
        <v>6741.66175252587</v>
      </c>
      <c r="B13" s="14" t="n">
        <f aca="false">Adequacy_low!Z11</f>
        <v>563.092441648115</v>
      </c>
      <c r="C13" s="14" t="n">
        <f aca="false">Adequacy_low!AA11</f>
        <v>571.349310423156</v>
      </c>
      <c r="D13" s="14" t="n">
        <f aca="false">Adequacy_low!AB11</f>
        <v>516.952526090961</v>
      </c>
      <c r="E13" s="14" t="n">
        <f aca="false">Adequacy_low!AC11</f>
        <v>760.247000922508</v>
      </c>
      <c r="F13" s="14" t="n">
        <f aca="false">F9+1</f>
        <v>2017</v>
      </c>
      <c r="G13" s="11" t="n">
        <f aca="false">A13*'Inflation indexes'!$D$162/100*'Inflation indexes'!I106</f>
        <v>35230.0098424287</v>
      </c>
      <c r="H13" s="14" t="n">
        <f aca="false">B13*'Inflation indexes'!$D$162/100*'Inflation indexes'!I106</f>
        <v>2942.56119480153</v>
      </c>
      <c r="I13" s="14" t="n">
        <f aca="false">D13*'Inflation indexes'!$D$162/100*'Inflation indexes'!I106</f>
        <v>2701.44709877048</v>
      </c>
      <c r="J13" s="9" t="n">
        <f aca="false">E13*'Inflation indexes'!$D$162/100*'Inflation indexes'!I106</f>
        <v>3972.83493422701</v>
      </c>
      <c r="K13" s="14" t="n">
        <f aca="false">C13*'Inflation indexes'!$D$162/100*'Inflation indexes'!I106</f>
        <v>2985.70924625981</v>
      </c>
      <c r="L13" s="9" t="n">
        <f aca="false">L12+1</f>
        <v>2024</v>
      </c>
      <c r="M13" s="9" t="n">
        <f aca="false">AVERAGE(G40:G43)</f>
        <v>29977.1300047304</v>
      </c>
      <c r="N13" s="9" t="n">
        <f aca="false">AVERAGE(H40:H43)</f>
        <v>2946.29523991489</v>
      </c>
      <c r="O13" s="9" t="n">
        <f aca="false">AVERAGE(I40:I43)</f>
        <v>2668.46222538423</v>
      </c>
      <c r="P13" s="9" t="n">
        <f aca="false">AVERAGE(J40:J43)</f>
        <v>3924.02881523562</v>
      </c>
      <c r="Q13" s="9" t="n">
        <f aca="false">AVERAGE(K40:K43)</f>
        <v>2944.72709749632</v>
      </c>
      <c r="R13" s="18" t="n">
        <f aca="false">R9+1</f>
        <v>2017</v>
      </c>
      <c r="S13" s="19" t="n">
        <f aca="false">'Retirement benefit values'!R14</f>
        <v>6741.66175252587</v>
      </c>
      <c r="T13" s="18" t="n">
        <f aca="false">Adequacy_central!Z11</f>
        <v>563.092441648115</v>
      </c>
      <c r="U13" s="18" t="n">
        <f aca="false">Adequacy_central!AA11</f>
        <v>571.349310423156</v>
      </c>
      <c r="V13" s="18" t="n">
        <f aca="false">Adequacy_central!AB11</f>
        <v>516.952526090961</v>
      </c>
      <c r="W13" s="18" t="n">
        <f aca="false">Adequacy_central!AC11</f>
        <v>760.247000922508</v>
      </c>
      <c r="X13" s="18" t="n">
        <f aca="false">X9+1</f>
        <v>2017</v>
      </c>
      <c r="Y13" s="23" t="n">
        <f aca="false">S13*'Inflation indexes'!$D$162/100*'Inflation indexes'!I106</f>
        <v>35230.0098424287</v>
      </c>
      <c r="Z13" s="23" t="n">
        <f aca="false">T13*'Inflation indexes'!$D$162/100*'Inflation indexes'!I106</f>
        <v>2942.56119480153</v>
      </c>
      <c r="AA13" s="23" t="n">
        <f aca="false">V13*'Inflation indexes'!$D$162/100*'Inflation indexes'!I106</f>
        <v>2701.44709877048</v>
      </c>
      <c r="AB13" s="23" t="n">
        <f aca="false">W13*'Inflation indexes'!$D$162/100*'Inflation indexes'!I106</f>
        <v>3972.83493422701</v>
      </c>
      <c r="AC13" s="23" t="n">
        <f aca="false">U13*'Inflation indexes'!$D$162/100*'Inflation indexes'!I106</f>
        <v>2985.70924625981</v>
      </c>
      <c r="AD13" s="12" t="n">
        <f aca="false">AD12+1</f>
        <v>2024</v>
      </c>
      <c r="AE13" s="12" t="n">
        <f aca="false">AVERAGE(Y40:Y43)</f>
        <v>33299.9860102552</v>
      </c>
      <c r="AF13" s="12" t="n">
        <f aca="false">AVERAGE(Z40:Z43)</f>
        <v>2943.96822440044</v>
      </c>
      <c r="AG13" s="12" t="n">
        <f aca="false">AVERAGE(AA40:AA43)</f>
        <v>2672.94590841881</v>
      </c>
      <c r="AH13" s="12" t="n">
        <f aca="false">AVERAGE(AB40:AB43)</f>
        <v>3851.3869354573</v>
      </c>
      <c r="AI13" s="12" t="n">
        <f aca="false">AVERAGE(AC40:AC43)</f>
        <v>2934.6516386378</v>
      </c>
      <c r="AJ13" s="14" t="n">
        <f aca="false">AJ9+1</f>
        <v>2017</v>
      </c>
      <c r="AK13" s="16" t="n">
        <f aca="false">'Retirement benefit values'!AO14</f>
        <v>6741.66175252587</v>
      </c>
      <c r="AL13" s="14" t="n">
        <f aca="false">Adequacy_high!Z11</f>
        <v>563.092441648115</v>
      </c>
      <c r="AM13" s="14" t="n">
        <f aca="false">Adequacy_high!AA11</f>
        <v>571.349310423156</v>
      </c>
      <c r="AN13" s="14" t="n">
        <f aca="false">Adequacy_high!AB11</f>
        <v>516.952526090961</v>
      </c>
      <c r="AO13" s="14" t="n">
        <f aca="false">Adequacy_high!AC11</f>
        <v>760.247000922508</v>
      </c>
      <c r="AP13" s="14" t="n">
        <f aca="false">AP9+1</f>
        <v>2017</v>
      </c>
      <c r="AQ13" s="24" t="n">
        <f aca="false">AK13*'Inflation indexes'!$D$162/100*'Inflation indexes'!I106</f>
        <v>35230.0098424287</v>
      </c>
      <c r="AR13" s="24" t="n">
        <f aca="false">AL13*'Inflation indexes'!$D$162/100*'Inflation indexes'!I106</f>
        <v>2942.56119480153</v>
      </c>
      <c r="AS13" s="24" t="n">
        <f aca="false">AN13*'Inflation indexes'!$D$162/100*'Inflation indexes'!I106</f>
        <v>2701.44709877048</v>
      </c>
      <c r="AT13" s="24" t="n">
        <f aca="false">AO13*'Inflation indexes'!$D$162/100*'Inflation indexes'!I106</f>
        <v>3972.83493422701</v>
      </c>
      <c r="AU13" s="24" t="n">
        <f aca="false">AM13*'Inflation indexes'!$D$162/100*'Inflation indexes'!I106</f>
        <v>2985.70924625981</v>
      </c>
      <c r="AV13" s="9" t="n">
        <f aca="false">AV12+1</f>
        <v>2024</v>
      </c>
      <c r="AW13" s="9" t="n">
        <f aca="false">AVERAGE(AQ40:AQ43)</f>
        <v>36496.0661408206</v>
      </c>
      <c r="AX13" s="9" t="n">
        <f aca="false">AVERAGE(AR40:AR43)</f>
        <v>2997.74212469827</v>
      </c>
      <c r="AY13" s="9" t="n">
        <f aca="false">AVERAGE(AS40:AS43)</f>
        <v>2712.00619297053</v>
      </c>
      <c r="AZ13" s="9" t="n">
        <f aca="false">AVERAGE(AT40:AT43)</f>
        <v>3977.79184092797</v>
      </c>
      <c r="BA13" s="9" t="n">
        <f aca="false">AVERAGE(AU40:AU43)</f>
        <v>2987.16699062313</v>
      </c>
    </row>
    <row r="14" customFormat="false" ht="15" hidden="false" customHeight="false" outlineLevel="0" collapsed="false">
      <c r="A14" s="16" t="n">
        <f aca="false">'Retirement benefit values'!B15</f>
        <v>6886.42921069284</v>
      </c>
      <c r="B14" s="14" t="n">
        <f aca="false">Adequacy_low!Z12</f>
        <v>536.621094459309</v>
      </c>
      <c r="C14" s="14" t="n">
        <f aca="false">Adequacy_low!AA12</f>
        <v>544.882877108941</v>
      </c>
      <c r="D14" s="14" t="n">
        <f aca="false">Adequacy_low!AB12</f>
        <v>486.388932812723</v>
      </c>
      <c r="E14" s="14" t="n">
        <f aca="false">Adequacy_low!AC12</f>
        <v>731.863270178531</v>
      </c>
      <c r="F14" s="14" t="n">
        <f aca="false">F10+1</f>
        <v>2017</v>
      </c>
      <c r="G14" s="11" t="n">
        <f aca="false">A14*'Inflation indexes'!$D$162/100*'Inflation indexes'!I107</f>
        <v>35986.5234681939</v>
      </c>
      <c r="H14" s="14" t="n">
        <f aca="false">B14*'Inflation indexes'!$D$162/100*'Inflation indexes'!I107</f>
        <v>2804.2294516442</v>
      </c>
      <c r="I14" s="14" t="n">
        <f aca="false">D14*'Inflation indexes'!$D$162/100*'Inflation indexes'!I107</f>
        <v>2541.73043965318</v>
      </c>
      <c r="J14" s="9" t="n">
        <f aca="false">E14*'Inflation indexes'!$D$162/100*'Inflation indexes'!I107</f>
        <v>3824.50961768313</v>
      </c>
      <c r="K14" s="14" t="n">
        <f aca="false">C14*'Inflation indexes'!$D$162/100*'Inflation indexes'!I107</f>
        <v>2847.40318161567</v>
      </c>
      <c r="L14" s="9" t="n">
        <f aca="false">L13+1</f>
        <v>2025</v>
      </c>
      <c r="M14" s="9" t="n">
        <f aca="false">AVERAGE(G44:G47)</f>
        <v>30818.9274640648</v>
      </c>
      <c r="N14" s="9" t="n">
        <f aca="false">AVERAGE(H44:H47)</f>
        <v>2967.46412567808</v>
      </c>
      <c r="O14" s="9" t="n">
        <f aca="false">AVERAGE(I44:I47)</f>
        <v>2703.91575154204</v>
      </c>
      <c r="P14" s="9" t="n">
        <f aca="false">AVERAGE(J44:J47)</f>
        <v>3993.03941825931</v>
      </c>
      <c r="Q14" s="9" t="n">
        <f aca="false">AVERAGE(K44:K47)</f>
        <v>2975.91798214607</v>
      </c>
      <c r="R14" s="18" t="n">
        <f aca="false">R10+1</f>
        <v>2017</v>
      </c>
      <c r="S14" s="19" t="n">
        <f aca="false">'Retirement benefit values'!R15</f>
        <v>6886.42921069284</v>
      </c>
      <c r="T14" s="18" t="n">
        <f aca="false">Adequacy_central!Z12</f>
        <v>536.621094459309</v>
      </c>
      <c r="U14" s="18" t="n">
        <f aca="false">Adequacy_central!AA12</f>
        <v>544.882877108941</v>
      </c>
      <c r="V14" s="18" t="n">
        <f aca="false">Adequacy_central!AB12</f>
        <v>486.388932812723</v>
      </c>
      <c r="W14" s="18" t="n">
        <f aca="false">Adequacy_central!AC12</f>
        <v>731.863270178531</v>
      </c>
      <c r="X14" s="18" t="n">
        <f aca="false">X10+1</f>
        <v>2017</v>
      </c>
      <c r="Y14" s="23" t="n">
        <f aca="false">S14*'Inflation indexes'!$D$162/100*'Inflation indexes'!I107</f>
        <v>35986.5234681939</v>
      </c>
      <c r="Z14" s="23" t="n">
        <f aca="false">T14*'Inflation indexes'!$D$162/100*'Inflation indexes'!I107</f>
        <v>2804.2294516442</v>
      </c>
      <c r="AA14" s="23" t="n">
        <f aca="false">V14*'Inflation indexes'!$D$162/100*'Inflation indexes'!I107</f>
        <v>2541.73043965318</v>
      </c>
      <c r="AB14" s="23" t="n">
        <f aca="false">W14*'Inflation indexes'!$D$162/100*'Inflation indexes'!I107</f>
        <v>3824.50961768313</v>
      </c>
      <c r="AC14" s="23" t="n">
        <f aca="false">U14*'Inflation indexes'!$D$162/100*'Inflation indexes'!I107</f>
        <v>2847.40318161567</v>
      </c>
      <c r="AD14" s="12" t="n">
        <f aca="false">AD13+1</f>
        <v>2025</v>
      </c>
      <c r="AE14" s="12" t="n">
        <f aca="false">AVERAGE(Y44:Y47)</f>
        <v>34248.7569731092</v>
      </c>
      <c r="AF14" s="12" t="n">
        <f aca="false">AVERAGE(Z44:Z47)</f>
        <v>2958.91859197128</v>
      </c>
      <c r="AG14" s="12" t="n">
        <f aca="false">AVERAGE(AA44:AA47)</f>
        <v>2697.98131132312</v>
      </c>
      <c r="AH14" s="12" t="n">
        <f aca="false">AVERAGE(AB44:AB47)</f>
        <v>3981.80610432355</v>
      </c>
      <c r="AI14" s="12" t="n">
        <f aca="false">AVERAGE(AC44:AC47)</f>
        <v>2967.28695214236</v>
      </c>
      <c r="AJ14" s="14" t="n">
        <f aca="false">AJ10+1</f>
        <v>2017</v>
      </c>
      <c r="AK14" s="16" t="n">
        <f aca="false">'Retirement benefit values'!AO15</f>
        <v>6886.42921069284</v>
      </c>
      <c r="AL14" s="14" t="n">
        <f aca="false">Adequacy_high!Z12</f>
        <v>536.621094459309</v>
      </c>
      <c r="AM14" s="14" t="n">
        <f aca="false">Adequacy_high!AA12</f>
        <v>544.882877108941</v>
      </c>
      <c r="AN14" s="14" t="n">
        <f aca="false">Adequacy_high!AB12</f>
        <v>486.388932812723</v>
      </c>
      <c r="AO14" s="14" t="n">
        <f aca="false">Adequacy_high!AC12</f>
        <v>731.863270178531</v>
      </c>
      <c r="AP14" s="14" t="n">
        <f aca="false">AP10+1</f>
        <v>2017</v>
      </c>
      <c r="AQ14" s="24" t="n">
        <f aca="false">AK14*'Inflation indexes'!$D$162/100*'Inflation indexes'!I107</f>
        <v>35986.5234681939</v>
      </c>
      <c r="AR14" s="24" t="n">
        <f aca="false">AL14*'Inflation indexes'!$D$162/100*'Inflation indexes'!I107</f>
        <v>2804.2294516442</v>
      </c>
      <c r="AS14" s="24" t="n">
        <f aca="false">AN14*'Inflation indexes'!$D$162/100*'Inflation indexes'!I107</f>
        <v>2541.73043965318</v>
      </c>
      <c r="AT14" s="24" t="n">
        <f aca="false">AO14*'Inflation indexes'!$D$162/100*'Inflation indexes'!I107</f>
        <v>3824.50961768313</v>
      </c>
      <c r="AU14" s="24" t="n">
        <f aca="false">AM14*'Inflation indexes'!$D$162/100*'Inflation indexes'!I107</f>
        <v>2847.40318161567</v>
      </c>
      <c r="AV14" s="9" t="n">
        <f aca="false">AV13+1</f>
        <v>2025</v>
      </c>
      <c r="AW14" s="9" t="n">
        <f aca="false">AVERAGE(AQ44:AQ47)</f>
        <v>37441.106565008</v>
      </c>
      <c r="AX14" s="9" t="n">
        <f aca="false">AVERAGE(AR44:AR47)</f>
        <v>3029.17391317494</v>
      </c>
      <c r="AY14" s="9" t="n">
        <f aca="false">AVERAGE(AS44:AS47)</f>
        <v>2749.35734379966</v>
      </c>
      <c r="AZ14" s="9" t="n">
        <f aca="false">AVERAGE(AT44:AT47)</f>
        <v>4049.75030730057</v>
      </c>
      <c r="BA14" s="9" t="n">
        <f aca="false">AVERAGE(AU44:AU47)</f>
        <v>3015.22501164165</v>
      </c>
    </row>
    <row r="15" customFormat="false" ht="15" hidden="false" customHeight="false" outlineLevel="0" collapsed="false">
      <c r="A15" s="16" t="n">
        <f aca="false">'Retirement benefit values'!B16</f>
        <v>6890.54533395775</v>
      </c>
      <c r="B15" s="14" t="n">
        <f aca="false">Adequacy_low!Z13</f>
        <v>603.564776062133</v>
      </c>
      <c r="C15" s="14" t="n">
        <f aca="false">Adequacy_low!AA13</f>
        <v>616.732306817018</v>
      </c>
      <c r="D15" s="14" t="n">
        <f aca="false">Adequacy_low!AB13</f>
        <v>567.351957972538</v>
      </c>
      <c r="E15" s="14" t="n">
        <f aca="false">Adequacy_low!AC13</f>
        <v>802.572936656726</v>
      </c>
      <c r="F15" s="14" t="n">
        <f aca="false">F11+1</f>
        <v>2017</v>
      </c>
      <c r="G15" s="11" t="n">
        <f aca="false">A15*'Inflation indexes'!$D$162/100*'Inflation indexes'!I108</f>
        <v>36008.0331594921</v>
      </c>
      <c r="H15" s="14" t="n">
        <f aca="false">B15*'Inflation indexes'!$D$162/100*'Inflation indexes'!I108</f>
        <v>3154.05812124071</v>
      </c>
      <c r="I15" s="14" t="n">
        <f aca="false">D15*'Inflation indexes'!$D$162/100*'Inflation indexes'!I108</f>
        <v>2964.82021750867</v>
      </c>
      <c r="J15" s="9" t="n">
        <f aca="false">E15*'Inflation indexes'!$D$162/100*'Inflation indexes'!I108</f>
        <v>4194.01825478557</v>
      </c>
      <c r="K15" s="14" t="n">
        <f aca="false">C15*'Inflation indexes'!$D$162/100*'Inflation indexes'!I108</f>
        <v>3222.86789769105</v>
      </c>
      <c r="L15" s="9" t="n">
        <f aca="false">L14+1</f>
        <v>2026</v>
      </c>
      <c r="M15" s="9" t="n">
        <f aca="false">AVERAGE(G48:G51)</f>
        <v>31659.4594018189</v>
      </c>
      <c r="N15" s="9" t="n">
        <f aca="false">AVERAGE(H48:H51)</f>
        <v>3024.93998946201</v>
      </c>
      <c r="O15" s="9" t="n">
        <f aca="false">AVERAGE(I48:I51)</f>
        <v>2736.01460875857</v>
      </c>
      <c r="P15" s="9" t="n">
        <f aca="false">AVERAGE(J48:J51)</f>
        <v>3934.65884067074</v>
      </c>
      <c r="Q15" s="9" t="n">
        <f aca="false">AVERAGE(K48:K51)</f>
        <v>3004.92118540292</v>
      </c>
      <c r="R15" s="18" t="n">
        <f aca="false">R11+1</f>
        <v>2017</v>
      </c>
      <c r="S15" s="19" t="n">
        <f aca="false">'Retirement benefit values'!R16</f>
        <v>6890.54533395775</v>
      </c>
      <c r="T15" s="18" t="n">
        <f aca="false">Adequacy_central!Z13</f>
        <v>603.564776062133</v>
      </c>
      <c r="U15" s="18" t="n">
        <f aca="false">Adequacy_central!AA13</f>
        <v>616.732306817018</v>
      </c>
      <c r="V15" s="18" t="n">
        <f aca="false">Adequacy_central!AB13</f>
        <v>567.351957972538</v>
      </c>
      <c r="W15" s="18" t="n">
        <f aca="false">Adequacy_central!AC13</f>
        <v>802.572936656726</v>
      </c>
      <c r="X15" s="18" t="n">
        <f aca="false">X11+1</f>
        <v>2017</v>
      </c>
      <c r="Y15" s="23" t="n">
        <f aca="false">S15*'Inflation indexes'!$D$162/100*'Inflation indexes'!I108</f>
        <v>36008.0331594921</v>
      </c>
      <c r="Z15" s="23" t="n">
        <f aca="false">T15*'Inflation indexes'!$D$162/100*'Inflation indexes'!I108</f>
        <v>3154.05812124071</v>
      </c>
      <c r="AA15" s="23" t="n">
        <f aca="false">V15*'Inflation indexes'!$D$162/100*'Inflation indexes'!I108</f>
        <v>2964.82021750867</v>
      </c>
      <c r="AB15" s="23" t="n">
        <f aca="false">W15*'Inflation indexes'!$D$162/100*'Inflation indexes'!I108</f>
        <v>4194.01825478557</v>
      </c>
      <c r="AC15" s="23" t="n">
        <f aca="false">U15*'Inflation indexes'!$D$162/100*'Inflation indexes'!I108</f>
        <v>3222.86789769105</v>
      </c>
      <c r="AD15" s="12" t="n">
        <f aca="false">AD14+1</f>
        <v>2026</v>
      </c>
      <c r="AE15" s="12" t="n">
        <f aca="false">AVERAGE(Y48:Y51)</f>
        <v>35078.6789188069</v>
      </c>
      <c r="AF15" s="12" t="n">
        <f aca="false">AVERAGE(Z48:Z51)</f>
        <v>3004.3576212766</v>
      </c>
      <c r="AG15" s="12" t="n">
        <f aca="false">AVERAGE(AA48:AA51)</f>
        <v>2744.44673110084</v>
      </c>
      <c r="AH15" s="12" t="n">
        <f aca="false">AVERAGE(AB48:AB51)</f>
        <v>4047.29977154965</v>
      </c>
      <c r="AI15" s="12" t="n">
        <f aca="false">AVERAGE(AC48:AC51)</f>
        <v>3007.78721059421</v>
      </c>
      <c r="AJ15" s="14" t="n">
        <f aca="false">AJ11+1</f>
        <v>2017</v>
      </c>
      <c r="AK15" s="16" t="n">
        <f aca="false">'Retirement benefit values'!AO16</f>
        <v>6890.54533395775</v>
      </c>
      <c r="AL15" s="14" t="n">
        <f aca="false">Adequacy_high!Z13</f>
        <v>603.564776062133</v>
      </c>
      <c r="AM15" s="14" t="n">
        <f aca="false">Adequacy_high!AA13</f>
        <v>616.732306817018</v>
      </c>
      <c r="AN15" s="14" t="n">
        <f aca="false">Adequacy_high!AB13</f>
        <v>567.351957972538</v>
      </c>
      <c r="AO15" s="14" t="n">
        <f aca="false">Adequacy_high!AC13</f>
        <v>802.572936656726</v>
      </c>
      <c r="AP15" s="14" t="n">
        <f aca="false">AP11+1</f>
        <v>2017</v>
      </c>
      <c r="AQ15" s="24" t="n">
        <f aca="false">AK15*'Inflation indexes'!$D$162/100*'Inflation indexes'!I108</f>
        <v>36008.0331594921</v>
      </c>
      <c r="AR15" s="24" t="n">
        <f aca="false">AL15*'Inflation indexes'!$D$162/100*'Inflation indexes'!I108</f>
        <v>3154.05812124071</v>
      </c>
      <c r="AS15" s="24" t="n">
        <f aca="false">AN15*'Inflation indexes'!$D$162/100*'Inflation indexes'!I108</f>
        <v>2964.82021750867</v>
      </c>
      <c r="AT15" s="24" t="n">
        <f aca="false">AO15*'Inflation indexes'!$D$162/100*'Inflation indexes'!I108</f>
        <v>4194.01825478557</v>
      </c>
      <c r="AU15" s="24" t="n">
        <f aca="false">AM15*'Inflation indexes'!$D$162/100*'Inflation indexes'!I108</f>
        <v>3222.86789769105</v>
      </c>
      <c r="AV15" s="9" t="n">
        <f aca="false">AV14+1</f>
        <v>2026</v>
      </c>
      <c r="AW15" s="9" t="n">
        <f aca="false">AVERAGE(AQ48:AQ51)</f>
        <v>38166.3143568188</v>
      </c>
      <c r="AX15" s="9" t="n">
        <f aca="false">AVERAGE(AR48:AR51)</f>
        <v>3016.90299698676</v>
      </c>
      <c r="AY15" s="9" t="n">
        <f aca="false">AVERAGE(AS48:AS51)</f>
        <v>2713.58631342146</v>
      </c>
      <c r="AZ15" s="9" t="n">
        <f aca="false">AVERAGE(AT48:AT51)</f>
        <v>4262.70984162231</v>
      </c>
      <c r="BA15" s="9" t="n">
        <f aca="false">AVERAGE(AU48:AU51)</f>
        <v>3004.08379199247</v>
      </c>
    </row>
    <row r="16" customFormat="false" ht="15" hidden="false" customHeight="false" outlineLevel="0" collapsed="false">
      <c r="A16" s="16" t="n">
        <f aca="false">'Retirement benefit values'!B17</f>
        <v>6808.84926639221</v>
      </c>
      <c r="B16" s="14" t="n">
        <f aca="false">Adequacy_low!Z14</f>
        <v>691.530699251008</v>
      </c>
      <c r="C16" s="14" t="n">
        <f aca="false">Adequacy_low!AA14</f>
        <v>691.223712801644</v>
      </c>
      <c r="D16" s="14" t="n">
        <f aca="false">Adequacy_low!AB14</f>
        <v>639.440955304677</v>
      </c>
      <c r="E16" s="14" t="n">
        <f aca="false">Adequacy_low!AC14</f>
        <v>843.32749824515</v>
      </c>
      <c r="F16" s="14" t="n">
        <f aca="false">F12+1</f>
        <v>2018</v>
      </c>
      <c r="G16" s="11" t="n">
        <f aca="false">A16*'Inflation indexes'!$D$162/100*'Inflation indexes'!I109</f>
        <v>35581.1127101917</v>
      </c>
      <c r="H16" s="14" t="n">
        <f aca="false">B16*'Inflation indexes'!$D$162/100*'Inflation indexes'!I109</f>
        <v>3613.74305553476</v>
      </c>
      <c r="I16" s="14" t="n">
        <f aca="false">D16*'Inflation indexes'!$D$162/100*'Inflation indexes'!I109</f>
        <v>3341.53684595575</v>
      </c>
      <c r="J16" s="9" t="n">
        <f aca="false">E16*'Inflation indexes'!$D$162/100*'Inflation indexes'!I109</f>
        <v>4406.99002029225</v>
      </c>
      <c r="K16" s="14" t="n">
        <f aca="false">C16*'Inflation indexes'!$D$162/100*'Inflation indexes'!I109</f>
        <v>3612.13883152745</v>
      </c>
      <c r="L16" s="9" t="n">
        <f aca="false">L15+1</f>
        <v>2027</v>
      </c>
      <c r="M16" s="9" t="n">
        <f aca="false">AVERAGE(G52:G55)</f>
        <v>32466.9932305166</v>
      </c>
      <c r="N16" s="9" t="n">
        <f aca="false">AVERAGE(H52:H55)</f>
        <v>3024.46858217364</v>
      </c>
      <c r="O16" s="9" t="n">
        <f aca="false">AVERAGE(I52:I55)</f>
        <v>2716.08061386479</v>
      </c>
      <c r="P16" s="9" t="n">
        <f aca="false">AVERAGE(J52:J55)</f>
        <v>4030.55203870799</v>
      </c>
      <c r="Q16" s="9" t="n">
        <f aca="false">AVERAGE(K52:K55)</f>
        <v>2994.71511060932</v>
      </c>
      <c r="R16" s="18" t="n">
        <f aca="false">R12+1</f>
        <v>2018</v>
      </c>
      <c r="S16" s="19" t="n">
        <f aca="false">'Retirement benefit values'!R17</f>
        <v>6808.84926639221</v>
      </c>
      <c r="T16" s="18" t="n">
        <f aca="false">Adequacy_central!Z14</f>
        <v>691.530699251008</v>
      </c>
      <c r="U16" s="18" t="n">
        <f aca="false">Adequacy_central!AA14</f>
        <v>691.223712801644</v>
      </c>
      <c r="V16" s="18" t="n">
        <f aca="false">Adequacy_central!AB14</f>
        <v>639.440955304677</v>
      </c>
      <c r="W16" s="18" t="n">
        <f aca="false">Adequacy_central!AC14</f>
        <v>843.32749824515</v>
      </c>
      <c r="X16" s="18" t="n">
        <f aca="false">X12+1</f>
        <v>2018</v>
      </c>
      <c r="Y16" s="23" t="n">
        <f aca="false">S16*'Inflation indexes'!$D$162/100*'Inflation indexes'!I109</f>
        <v>35581.1127101917</v>
      </c>
      <c r="Z16" s="23" t="n">
        <f aca="false">T16*'Inflation indexes'!$D$162/100*'Inflation indexes'!I109</f>
        <v>3613.74305553476</v>
      </c>
      <c r="AA16" s="23" t="n">
        <f aca="false">V16*'Inflation indexes'!$D$162/100*'Inflation indexes'!I109</f>
        <v>3341.53684595575</v>
      </c>
      <c r="AB16" s="23" t="n">
        <f aca="false">W16*'Inflation indexes'!$D$162/100*'Inflation indexes'!I109</f>
        <v>4406.99002029225</v>
      </c>
      <c r="AC16" s="23" t="n">
        <f aca="false">U16*'Inflation indexes'!$D$162/100*'Inflation indexes'!I109</f>
        <v>3612.13883152745</v>
      </c>
      <c r="AD16" s="12" t="n">
        <f aca="false">AD15+1</f>
        <v>2027</v>
      </c>
      <c r="AE16" s="12" t="n">
        <f aca="false">AVERAGE(Y52:Y55)</f>
        <v>35637.515155679</v>
      </c>
      <c r="AF16" s="12" t="n">
        <f aca="false">AVERAGE(Z52:Z55)</f>
        <v>3082.81253707452</v>
      </c>
      <c r="AG16" s="12" t="n">
        <f aca="false">AVERAGE(AA52:AA55)</f>
        <v>2803.16344441389</v>
      </c>
      <c r="AH16" s="12" t="n">
        <f aca="false">AVERAGE(AB52:AB55)</f>
        <v>4191.22432437865</v>
      </c>
      <c r="AI16" s="12" t="n">
        <f aca="false">AVERAGE(AC52:AC55)</f>
        <v>3069.94431824527</v>
      </c>
      <c r="AJ16" s="14" t="n">
        <f aca="false">AJ12+1</f>
        <v>2018</v>
      </c>
      <c r="AK16" s="16" t="n">
        <f aca="false">'Retirement benefit values'!AO17</f>
        <v>6808.84926639221</v>
      </c>
      <c r="AL16" s="14" t="n">
        <f aca="false">Adequacy_high!Z14</f>
        <v>691.483626719027</v>
      </c>
      <c r="AM16" s="14" t="n">
        <f aca="false">Adequacy_high!AA14</f>
        <v>691.202020083184</v>
      </c>
      <c r="AN16" s="14" t="n">
        <f aca="false">Adequacy_high!AB14</f>
        <v>639.409680813451</v>
      </c>
      <c r="AO16" s="14" t="n">
        <f aca="false">Adequacy_high!AC14</f>
        <v>843.32749824515</v>
      </c>
      <c r="AP16" s="14" t="n">
        <f aca="false">AP12+1</f>
        <v>2018</v>
      </c>
      <c r="AQ16" s="24" t="n">
        <f aca="false">AK16*'Inflation indexes'!$D$162/100*'Inflation indexes'!I109</f>
        <v>35581.1127101917</v>
      </c>
      <c r="AR16" s="24" t="n">
        <f aca="false">AL16*'Inflation indexes'!$D$162/100*'Inflation indexes'!I109</f>
        <v>3613.49706785014</v>
      </c>
      <c r="AS16" s="24" t="n">
        <f aca="false">AN16*'Inflation indexes'!$D$162/100*'Inflation indexes'!I109</f>
        <v>3341.37341434584</v>
      </c>
      <c r="AT16" s="24" t="n">
        <f aca="false">AO16*'Inflation indexes'!$D$162/100*'Inflation indexes'!I109</f>
        <v>4406.99002029225</v>
      </c>
      <c r="AU16" s="24" t="n">
        <f aca="false">AM16*'Inflation indexes'!$D$162/100*'Inflation indexes'!I109</f>
        <v>3612.02547154101</v>
      </c>
      <c r="AV16" s="9" t="n">
        <f aca="false">AV15+1</f>
        <v>2027</v>
      </c>
      <c r="AW16" s="9" t="n">
        <f aca="false">AVERAGE(AQ52:AQ55)</f>
        <v>38954.7087172398</v>
      </c>
      <c r="AX16" s="9" t="n">
        <f aca="false">AVERAGE(AR52:AR55)</f>
        <v>2990.71681714198</v>
      </c>
      <c r="AY16" s="9" t="n">
        <f aca="false">AVERAGE(AS52:AS55)</f>
        <v>2699.03490014061</v>
      </c>
      <c r="AZ16" s="9" t="n">
        <f aca="false">AVERAGE(AT52:AT55)</f>
        <v>4126.32817959271</v>
      </c>
      <c r="BA16" s="9" t="n">
        <f aca="false">AVERAGE(AU52:AU55)</f>
        <v>2967.75969988596</v>
      </c>
    </row>
    <row r="17" customFormat="false" ht="15" hidden="false" customHeight="false" outlineLevel="0" collapsed="false">
      <c r="A17" s="16" t="n">
        <f aca="false">'Retirement benefit values'!B18</f>
        <v>6723.17180647536</v>
      </c>
      <c r="B17" s="14" t="n">
        <f aca="false">Adequacy_low!Z15</f>
        <v>557.713624179443</v>
      </c>
      <c r="C17" s="14" t="n">
        <f aca="false">Adequacy_low!AA15</f>
        <v>568.082645921276</v>
      </c>
      <c r="D17" s="14" t="n">
        <f aca="false">Adequacy_low!AB15</f>
        <v>497.414016226374</v>
      </c>
      <c r="E17" s="14" t="n">
        <f aca="false">Adequacy_low!AC15</f>
        <v>775.460683987634</v>
      </c>
      <c r="F17" s="14" t="n">
        <f aca="false">F13+1</f>
        <v>2018</v>
      </c>
      <c r="G17" s="11" t="n">
        <f aca="false">A17*'Inflation indexes'!$D$162/100*'Inflation indexes'!I110</f>
        <v>35133.3866350866</v>
      </c>
      <c r="H17" s="14" t="n">
        <f aca="false">B17*'Inflation indexes'!$D$162/100*'Inflation indexes'!I110</f>
        <v>2914.45302217022</v>
      </c>
      <c r="I17" s="14" t="n">
        <f aca="false">D17*'Inflation indexes'!$D$162/100*'Inflation indexes'!I110</f>
        <v>2599.34439470381</v>
      </c>
      <c r="J17" s="9" t="n">
        <f aca="false">E17*'Inflation indexes'!$D$162/100*'Inflation indexes'!I110</f>
        <v>4052.33732159067</v>
      </c>
      <c r="K17" s="14" t="n">
        <f aca="false">C17*'Inflation indexes'!$D$162/100*'Inflation indexes'!I110</f>
        <v>2968.63858523029</v>
      </c>
      <c r="L17" s="9" t="n">
        <f aca="false">L16+1</f>
        <v>2028</v>
      </c>
      <c r="M17" s="9" t="n">
        <f aca="false">AVERAGE(G56:G59)</f>
        <v>33172.1618074495</v>
      </c>
      <c r="N17" s="9" t="n">
        <f aca="false">AVERAGE(H56:H59)</f>
        <v>3036.36557009385</v>
      </c>
      <c r="O17" s="9" t="n">
        <f aca="false">AVERAGE(I56:I59)</f>
        <v>2722.88023987835</v>
      </c>
      <c r="P17" s="9" t="n">
        <f aca="false">AVERAGE(J56:J59)</f>
        <v>3977.93833701081</v>
      </c>
      <c r="Q17" s="9" t="n">
        <f aca="false">AVERAGE(K56:K59)</f>
        <v>2983.82850663293</v>
      </c>
      <c r="R17" s="18" t="n">
        <f aca="false">R13+1</f>
        <v>2018</v>
      </c>
      <c r="S17" s="19" t="n">
        <f aca="false">'Retirement benefit values'!R18</f>
        <v>6723.17180647536</v>
      </c>
      <c r="T17" s="18" t="n">
        <f aca="false">Adequacy_central!Z15</f>
        <v>557.713624179443</v>
      </c>
      <c r="U17" s="18" t="n">
        <f aca="false">Adequacy_central!AA15</f>
        <v>568.082645921276</v>
      </c>
      <c r="V17" s="18" t="n">
        <f aca="false">Adequacy_central!AB15</f>
        <v>497.414016226374</v>
      </c>
      <c r="W17" s="18" t="n">
        <f aca="false">Adequacy_central!AC15</f>
        <v>775.460683987634</v>
      </c>
      <c r="X17" s="18" t="n">
        <f aca="false">X13+1</f>
        <v>2018</v>
      </c>
      <c r="Y17" s="23" t="n">
        <f aca="false">S17*'Inflation indexes'!$D$162/100*'Inflation indexes'!I110</f>
        <v>35133.3866350866</v>
      </c>
      <c r="Z17" s="23" t="n">
        <f aca="false">T17*'Inflation indexes'!$D$162/100*'Inflation indexes'!I110</f>
        <v>2914.45302217022</v>
      </c>
      <c r="AA17" s="23" t="n">
        <f aca="false">V17*'Inflation indexes'!$D$162/100*'Inflation indexes'!I110</f>
        <v>2599.34439470381</v>
      </c>
      <c r="AB17" s="23" t="n">
        <f aca="false">W17*'Inflation indexes'!$D$162/100*'Inflation indexes'!I110</f>
        <v>4052.33732159067</v>
      </c>
      <c r="AC17" s="23" t="n">
        <f aca="false">U17*'Inflation indexes'!$D$162/100*'Inflation indexes'!I110</f>
        <v>2968.63858523029</v>
      </c>
      <c r="AD17" s="12" t="n">
        <f aca="false">AD16+1</f>
        <v>2028</v>
      </c>
      <c r="AE17" s="12" t="n">
        <f aca="false">AVERAGE(Y56:Y59)</f>
        <v>36151.243810895</v>
      </c>
      <c r="AF17" s="12" t="n">
        <f aca="false">AVERAGE(Z56:Z59)</f>
        <v>3054.8993364283</v>
      </c>
      <c r="AG17" s="12" t="n">
        <f aca="false">AVERAGE(AA56:AA59)</f>
        <v>2785.66664861333</v>
      </c>
      <c r="AH17" s="12" t="n">
        <f aca="false">AVERAGE(AB56:AB59)</f>
        <v>4294.38732692135</v>
      </c>
      <c r="AI17" s="12" t="n">
        <f aca="false">AVERAGE(AC56:AC59)</f>
        <v>3043.93601830805</v>
      </c>
      <c r="AJ17" s="14" t="n">
        <f aca="false">AJ13+1</f>
        <v>2018</v>
      </c>
      <c r="AK17" s="16" t="n">
        <f aca="false">'Retirement benefit values'!AO18</f>
        <v>6723.17180647536</v>
      </c>
      <c r="AL17" s="14" t="n">
        <f aca="false">Adequacy_high!Z15</f>
        <v>557.67302946855</v>
      </c>
      <c r="AM17" s="14" t="n">
        <f aca="false">Adequacy_high!AA15</f>
        <v>568.063859900862</v>
      </c>
      <c r="AN17" s="14" t="n">
        <f aca="false">Adequacy_high!AB15</f>
        <v>497.386939289767</v>
      </c>
      <c r="AO17" s="14" t="n">
        <f aca="false">Adequacy_high!AC15</f>
        <v>775.460683987634</v>
      </c>
      <c r="AP17" s="14" t="n">
        <f aca="false">AP13+1</f>
        <v>2018</v>
      </c>
      <c r="AQ17" s="24" t="n">
        <f aca="false">AK17*'Inflation indexes'!$D$162/100*'Inflation indexes'!I110</f>
        <v>35133.3866350866</v>
      </c>
      <c r="AR17" s="24" t="n">
        <f aca="false">AL17*'Inflation indexes'!$D$162/100*'Inflation indexes'!I110</f>
        <v>2914.24088573905</v>
      </c>
      <c r="AS17" s="24" t="n">
        <f aca="false">AN17*'Inflation indexes'!$D$162/100*'Inflation indexes'!I110</f>
        <v>2599.20289832233</v>
      </c>
      <c r="AT17" s="24" t="n">
        <f aca="false">AO17*'Inflation indexes'!$D$162/100*'Inflation indexes'!I110</f>
        <v>4052.33732159067</v>
      </c>
      <c r="AU17" s="24" t="n">
        <f aca="false">AM17*'Inflation indexes'!$D$162/100*'Inflation indexes'!I110</f>
        <v>2968.5404148224</v>
      </c>
      <c r="AV17" s="9" t="n">
        <f aca="false">AV16+1</f>
        <v>2028</v>
      </c>
      <c r="AW17" s="9" t="n">
        <f aca="false">AVERAGE(AQ56:AQ59)</f>
        <v>39906.161268926</v>
      </c>
      <c r="AX17" s="9" t="n">
        <f aca="false">AVERAGE(AR56:AR59)</f>
        <v>2992.16410912204</v>
      </c>
      <c r="AY17" s="9" t="n">
        <f aca="false">AVERAGE(AS56:AS59)</f>
        <v>2683.73957835955</v>
      </c>
      <c r="AZ17" s="9" t="n">
        <f aca="false">AVERAGE(AT56:AT59)</f>
        <v>4085.95194182068</v>
      </c>
      <c r="BA17" s="9" t="n">
        <f aca="false">AVERAGE(AU56:AU59)</f>
        <v>2939.76457582982</v>
      </c>
    </row>
    <row r="18" customFormat="false" ht="15" hidden="false" customHeight="false" outlineLevel="0" collapsed="false">
      <c r="A18" s="16" t="n">
        <f aca="false">'Retirement benefit values'!B19</f>
        <v>6342.54075613813</v>
      </c>
      <c r="B18" s="14" t="n">
        <f aca="false">Adequacy_low!Z16</f>
        <v>514.484797014421</v>
      </c>
      <c r="C18" s="14" t="n">
        <f aca="false">Adequacy_low!AA16</f>
        <v>519.488475340444</v>
      </c>
      <c r="D18" s="14" t="n">
        <f aca="false">Adequacy_low!AB16</f>
        <v>462.201811650019</v>
      </c>
      <c r="E18" s="14" t="n">
        <f aca="false">Adequacy_low!AC16</f>
        <v>685.328235765312</v>
      </c>
      <c r="F18" s="14" t="n">
        <f aca="false">F14+1</f>
        <v>2018</v>
      </c>
      <c r="G18" s="11" t="n">
        <f aca="false">A18*'Inflation indexes'!$D$162/100*'Inflation indexes'!I111</f>
        <v>33144.3168564536</v>
      </c>
      <c r="H18" s="14" t="n">
        <f aca="false">B18*'Inflation indexes'!$D$162/100*'Inflation indexes'!I111</f>
        <v>2688.55144739457</v>
      </c>
      <c r="I18" s="14" t="n">
        <f aca="false">D18*'Inflation indexes'!$D$162/100*'Inflation indexes'!I111</f>
        <v>2415.33541304082</v>
      </c>
      <c r="J18" s="9" t="n">
        <f aca="false">E18*'Inflation indexes'!$D$162/100*'Inflation indexes'!I111</f>
        <v>3581.33074271493</v>
      </c>
      <c r="K18" s="14" t="n">
        <f aca="false">C18*'Inflation indexes'!$D$162/100*'Inflation indexes'!I111</f>
        <v>2714.69924939725</v>
      </c>
      <c r="L18" s="9" t="n">
        <f aca="false">L17+1</f>
        <v>2029</v>
      </c>
      <c r="M18" s="9" t="n">
        <f aca="false">AVERAGE(G60:G63)</f>
        <v>33465.1741051139</v>
      </c>
      <c r="N18" s="9" t="n">
        <f aca="false">AVERAGE(H60:H63)</f>
        <v>3048.11385537892</v>
      </c>
      <c r="O18" s="9" t="n">
        <f aca="false">AVERAGE(I60:I63)</f>
        <v>2715.80278669377</v>
      </c>
      <c r="P18" s="9" t="n">
        <f aca="false">AVERAGE(J60:J63)</f>
        <v>4124.39890461388</v>
      </c>
      <c r="Q18" s="9" t="n">
        <f aca="false">AVERAGE(K60:K63)</f>
        <v>2979.46635345574</v>
      </c>
      <c r="R18" s="18" t="n">
        <f aca="false">R14+1</f>
        <v>2018</v>
      </c>
      <c r="S18" s="19" t="n">
        <f aca="false">'Retirement benefit values'!R19</f>
        <v>6342.54075613813</v>
      </c>
      <c r="T18" s="18" t="n">
        <f aca="false">Adequacy_central!Z16</f>
        <v>514.484797014421</v>
      </c>
      <c r="U18" s="18" t="n">
        <f aca="false">Adequacy_central!AA16</f>
        <v>519.488475340444</v>
      </c>
      <c r="V18" s="18" t="n">
        <f aca="false">Adequacy_central!AB16</f>
        <v>462.201811650019</v>
      </c>
      <c r="W18" s="18" t="n">
        <f aca="false">Adequacy_central!AC16</f>
        <v>685.328235765312</v>
      </c>
      <c r="X18" s="18" t="n">
        <f aca="false">X14+1</f>
        <v>2018</v>
      </c>
      <c r="Y18" s="23" t="n">
        <f aca="false">S18*'Inflation indexes'!$D$162/100*'Inflation indexes'!I111</f>
        <v>33144.3168564536</v>
      </c>
      <c r="Z18" s="23" t="n">
        <f aca="false">T18*'Inflation indexes'!$D$162/100*'Inflation indexes'!I111</f>
        <v>2688.55144739457</v>
      </c>
      <c r="AA18" s="23" t="n">
        <f aca="false">V18*'Inflation indexes'!$D$162/100*'Inflation indexes'!I111</f>
        <v>2415.33541304082</v>
      </c>
      <c r="AB18" s="23" t="n">
        <f aca="false">W18*'Inflation indexes'!$D$162/100*'Inflation indexes'!I111</f>
        <v>3581.33074271493</v>
      </c>
      <c r="AC18" s="23" t="n">
        <f aca="false">U18*'Inflation indexes'!$D$162/100*'Inflation indexes'!I111</f>
        <v>2714.69924939725</v>
      </c>
      <c r="AD18" s="12" t="n">
        <f aca="false">AD17+1</f>
        <v>2029</v>
      </c>
      <c r="AE18" s="12" t="n">
        <f aca="false">AVERAGE(Y60:Y63)</f>
        <v>36807.7823298025</v>
      </c>
      <c r="AF18" s="12" t="n">
        <f aca="false">AVERAGE(Z60:Z63)</f>
        <v>3009.03219559606</v>
      </c>
      <c r="AG18" s="12" t="n">
        <f aca="false">AVERAGE(AA60:AA63)</f>
        <v>2695.3191016612</v>
      </c>
      <c r="AH18" s="12" t="n">
        <f aca="false">AVERAGE(AB60:AB63)</f>
        <v>4141.33441660219</v>
      </c>
      <c r="AI18" s="12" t="n">
        <f aca="false">AVERAGE(AC60:AC63)</f>
        <v>2955.53975417067</v>
      </c>
      <c r="AJ18" s="14" t="n">
        <f aca="false">AJ14+1</f>
        <v>2018</v>
      </c>
      <c r="AK18" s="16" t="n">
        <f aca="false">'Retirement benefit values'!AO19</f>
        <v>6342.54075613813</v>
      </c>
      <c r="AL18" s="14" t="n">
        <f aca="false">Adequacy_high!Z16</f>
        <v>514.455815198627</v>
      </c>
      <c r="AM18" s="14" t="n">
        <f aca="false">Adequacy_high!AA16</f>
        <v>519.44203459053</v>
      </c>
      <c r="AN18" s="14" t="n">
        <f aca="false">Adequacy_high!AB16</f>
        <v>462.13272264407</v>
      </c>
      <c r="AO18" s="14" t="n">
        <f aca="false">Adequacy_high!AC16</f>
        <v>685.328235765312</v>
      </c>
      <c r="AP18" s="14" t="n">
        <f aca="false">AP14+1</f>
        <v>2018</v>
      </c>
      <c r="AQ18" s="24" t="n">
        <f aca="false">AK18*'Inflation indexes'!$D$162/100*'Inflation indexes'!I111</f>
        <v>33144.3168564536</v>
      </c>
      <c r="AR18" s="24" t="n">
        <f aca="false">AL18*'Inflation indexes'!$D$162/100*'Inflation indexes'!I111</f>
        <v>2688.3999966554</v>
      </c>
      <c r="AS18" s="24" t="n">
        <f aca="false">AN18*'Inflation indexes'!$D$162/100*'Inflation indexes'!I111</f>
        <v>2414.97437351542</v>
      </c>
      <c r="AT18" s="24" t="n">
        <f aca="false">AO18*'Inflation indexes'!$D$162/100*'Inflation indexes'!I111</f>
        <v>3581.33074271493</v>
      </c>
      <c r="AU18" s="24" t="n">
        <f aca="false">AM18*'Inflation indexes'!$D$162/100*'Inflation indexes'!I111</f>
        <v>2714.45656322631</v>
      </c>
      <c r="AV18" s="9" t="n">
        <f aca="false">AV17+1</f>
        <v>2029</v>
      </c>
      <c r="AW18" s="9" t="n">
        <f aca="false">AVERAGE(AQ60:AQ63)</f>
        <v>40566.7419558332</v>
      </c>
      <c r="AX18" s="9" t="n">
        <f aca="false">AVERAGE(AR60:AR63)</f>
        <v>2992.50663142724</v>
      </c>
      <c r="AY18" s="9" t="n">
        <f aca="false">AVERAGE(AS60:AS63)</f>
        <v>2674.71533768761</v>
      </c>
      <c r="AZ18" s="9" t="n">
        <f aca="false">AVERAGE(AT60:AT63)</f>
        <v>4198.60534569151</v>
      </c>
      <c r="BA18" s="9" t="n">
        <f aca="false">AVERAGE(AU60:AU63)</f>
        <v>2942.26404431627</v>
      </c>
    </row>
    <row r="19" customFormat="false" ht="15" hidden="false" customHeight="false" outlineLevel="0" collapsed="false">
      <c r="A19" s="16" t="n">
        <f aca="false">'Retirement benefit values'!B20</f>
        <v>6004.7550431554</v>
      </c>
      <c r="B19" s="14" t="n">
        <f aca="false">Adequacy_low!Z17</f>
        <v>469.773955603836</v>
      </c>
      <c r="C19" s="14" t="n">
        <f aca="false">Adequacy_low!AA17</f>
        <v>476.145075706361</v>
      </c>
      <c r="D19" s="14" t="n">
        <f aca="false">Adequacy_low!AB17</f>
        <v>422.904047257212</v>
      </c>
      <c r="E19" s="14" t="n">
        <f aca="false">Adequacy_low!AC17</f>
        <v>633.246623365493</v>
      </c>
      <c r="F19" s="14" t="n">
        <f aca="false">F15+1</f>
        <v>2018</v>
      </c>
      <c r="G19" s="11" t="n">
        <f aca="false">A19*'Inflation indexes'!$D$162/100*'Inflation indexes'!I112</f>
        <v>31379.1446437488</v>
      </c>
      <c r="H19" s="14" t="n">
        <f aca="false">B19*'Inflation indexes'!$D$162/100*'Inflation indexes'!I112</f>
        <v>2454.90528702943</v>
      </c>
      <c r="I19" s="14" t="n">
        <f aca="false">D19*'Inflation indexes'!$D$162/100*'Inflation indexes'!I112</f>
        <v>2209.97645598171</v>
      </c>
      <c r="J19" s="9" t="n">
        <f aca="false">E19*'Inflation indexes'!$D$162/100*'Inflation indexes'!I112</f>
        <v>3309.16702628882</v>
      </c>
      <c r="K19" s="14" t="n">
        <f aca="false">C19*'Inflation indexes'!$D$162/100*'Inflation indexes'!I112</f>
        <v>2488.19895143423</v>
      </c>
      <c r="L19" s="9" t="n">
        <f aca="false">L18+1</f>
        <v>2030</v>
      </c>
      <c r="M19" s="9" t="n">
        <f aca="false">AVERAGE(G64:G67)</f>
        <v>33640.2969636075</v>
      </c>
      <c r="N19" s="9" t="n">
        <f aca="false">AVERAGE(H64:H67)</f>
        <v>3045.9564974814</v>
      </c>
      <c r="O19" s="9" t="n">
        <f aca="false">AVERAGE(I64:I67)</f>
        <v>2714.44429431054</v>
      </c>
      <c r="P19" s="9" t="n">
        <f aca="false">AVERAGE(J64:J67)</f>
        <v>4098.05791514602</v>
      </c>
      <c r="Q19" s="9" t="n">
        <f aca="false">AVERAGE(K64:K67)</f>
        <v>2981.89682970933</v>
      </c>
      <c r="R19" s="18" t="n">
        <f aca="false">R15+1</f>
        <v>2018</v>
      </c>
      <c r="S19" s="19" t="n">
        <f aca="false">'Retirement benefit values'!R20</f>
        <v>6004.7550431554</v>
      </c>
      <c r="T19" s="18" t="n">
        <f aca="false">Adequacy_central!Z17</f>
        <v>469.773955603836</v>
      </c>
      <c r="U19" s="18" t="n">
        <f aca="false">Adequacy_central!AA17</f>
        <v>476.145075706361</v>
      </c>
      <c r="V19" s="18" t="n">
        <f aca="false">Adequacy_central!AB17</f>
        <v>422.904047257212</v>
      </c>
      <c r="W19" s="18" t="n">
        <f aca="false">Adequacy_central!AC17</f>
        <v>633.246623365493</v>
      </c>
      <c r="X19" s="18" t="n">
        <f aca="false">X15+1</f>
        <v>2018</v>
      </c>
      <c r="Y19" s="23" t="n">
        <f aca="false">S19*'Inflation indexes'!$D$162/100*'Inflation indexes'!I112</f>
        <v>31379.1446437488</v>
      </c>
      <c r="Z19" s="23" t="n">
        <f aca="false">T19*'Inflation indexes'!$D$162/100*'Inflation indexes'!I112</f>
        <v>2454.90528702943</v>
      </c>
      <c r="AA19" s="23" t="n">
        <f aca="false">V19*'Inflation indexes'!$D$162/100*'Inflation indexes'!I112</f>
        <v>2209.97645598171</v>
      </c>
      <c r="AB19" s="23" t="n">
        <f aca="false">W19*'Inflation indexes'!$D$162/100*'Inflation indexes'!I112</f>
        <v>3309.16702628882</v>
      </c>
      <c r="AC19" s="23" t="n">
        <f aca="false">U19*'Inflation indexes'!$D$162/100*'Inflation indexes'!I112</f>
        <v>2488.19895143423</v>
      </c>
      <c r="AD19" s="12" t="n">
        <f aca="false">AD18+1</f>
        <v>2030</v>
      </c>
      <c r="AE19" s="12" t="n">
        <f aca="false">AVERAGE(Y64:Y67)</f>
        <v>37420.3806117811</v>
      </c>
      <c r="AF19" s="12" t="n">
        <f aca="false">AVERAGE(Z64:Z67)</f>
        <v>3028.38519038643</v>
      </c>
      <c r="AG19" s="12" t="n">
        <f aca="false">AVERAGE(AA64:AA67)</f>
        <v>2731.92183137802</v>
      </c>
      <c r="AH19" s="12" t="n">
        <f aca="false">AVERAGE(AB64:AB67)</f>
        <v>4108.80534069478</v>
      </c>
      <c r="AI19" s="12" t="n">
        <f aca="false">AVERAGE(AC64:AC67)</f>
        <v>2958.55315259219</v>
      </c>
      <c r="AJ19" s="14" t="n">
        <f aca="false">AJ15+1</f>
        <v>2018</v>
      </c>
      <c r="AK19" s="16" t="n">
        <f aca="false">'Retirement benefit values'!AO20</f>
        <v>6004.7550431554</v>
      </c>
      <c r="AL19" s="14" t="n">
        <f aca="false">Adequacy_high!Z17</f>
        <v>469.811286705359</v>
      </c>
      <c r="AM19" s="14" t="n">
        <f aca="false">Adequacy_high!AA17</f>
        <v>476.181689188459</v>
      </c>
      <c r="AN19" s="14" t="n">
        <f aca="false">Adequacy_high!AB17</f>
        <v>422.958188192369</v>
      </c>
      <c r="AO19" s="14" t="n">
        <f aca="false">Adequacy_high!AC17</f>
        <v>633.246623365493</v>
      </c>
      <c r="AP19" s="14" t="n">
        <f aca="false">AP15+1</f>
        <v>2018</v>
      </c>
      <c r="AQ19" s="24" t="n">
        <f aca="false">AK19*'Inflation indexes'!$D$162/100*'Inflation indexes'!I112</f>
        <v>31379.1446437488</v>
      </c>
      <c r="AR19" s="24" t="n">
        <f aca="false">AL19*'Inflation indexes'!$D$162/100*'Inflation indexes'!I112</f>
        <v>2455.10036876482</v>
      </c>
      <c r="AS19" s="24" t="n">
        <f aca="false">AN19*'Inflation indexes'!$D$162/100*'Inflation indexes'!I112</f>
        <v>2210.25938113406</v>
      </c>
      <c r="AT19" s="24" t="n">
        <f aca="false">AO19*'Inflation indexes'!$D$162/100*'Inflation indexes'!I112</f>
        <v>3309.16702628882</v>
      </c>
      <c r="AU19" s="24" t="n">
        <f aca="false">AM19*'Inflation indexes'!$D$162/100*'Inflation indexes'!I112</f>
        <v>2488.39028309429</v>
      </c>
      <c r="AV19" s="9" t="n">
        <f aca="false">AV18+1</f>
        <v>2030</v>
      </c>
      <c r="AW19" s="9" t="n">
        <f aca="false">AVERAGE(AQ64:AQ67)</f>
        <v>41069.2468930367</v>
      </c>
      <c r="AX19" s="9" t="n">
        <f aca="false">AVERAGE(AR64:AR67)</f>
        <v>2990.45820348559</v>
      </c>
      <c r="AY19" s="9" t="n">
        <f aca="false">AVERAGE(AS64:AS67)</f>
        <v>2668.69098987575</v>
      </c>
      <c r="AZ19" s="9" t="n">
        <f aca="false">AVERAGE(AT64:AT67)</f>
        <v>4175.67385422566</v>
      </c>
      <c r="BA19" s="9" t="n">
        <f aca="false">AVERAGE(AU64:AU67)</f>
        <v>2930.32491868386</v>
      </c>
    </row>
    <row r="20" customFormat="false" ht="15" hidden="false" customHeight="false" outlineLevel="0" collapsed="false">
      <c r="A20" s="16" t="n">
        <f aca="false">'Retirement benefit values'!B21</f>
        <v>5984.66038142344</v>
      </c>
      <c r="B20" s="14" t="n">
        <f aca="false">Adequacy_low!Z18</f>
        <v>584.760887539492</v>
      </c>
      <c r="C20" s="14" t="n">
        <f aca="false">Adequacy_low!AA18</f>
        <v>583.3769256201</v>
      </c>
      <c r="D20" s="14" t="n">
        <f aca="false">Adequacy_low!AB18</f>
        <v>534.337773997717</v>
      </c>
      <c r="E20" s="14" t="n">
        <f aca="false">Adequacy_low!AC18</f>
        <v>729.593427067025</v>
      </c>
      <c r="F20" s="14" t="n">
        <f aca="false">F16+1</f>
        <v>2019</v>
      </c>
      <c r="G20" s="11" t="n">
        <f aca="false">A20*'Inflation indexes'!$D$162/100*'Inflation indexes'!I113</f>
        <v>31274.1356479576</v>
      </c>
      <c r="H20" s="14" t="n">
        <f aca="false">B20*'Inflation indexes'!$D$162/100*'Inflation indexes'!I113</f>
        <v>3055.79433969157</v>
      </c>
      <c r="I20" s="14" t="n">
        <f aca="false">D20*'Inflation indexes'!$D$162/100*'Inflation indexes'!I113</f>
        <v>2792.29746732222</v>
      </c>
      <c r="J20" s="9" t="n">
        <f aca="false">E20*'Inflation indexes'!$D$162/100*'Inflation indexes'!I113</f>
        <v>3812.64806216544</v>
      </c>
      <c r="K20" s="14" t="n">
        <f aca="false">C20*'Inflation indexes'!$D$162/100*'Inflation indexes'!I113</f>
        <v>3048.56214771406</v>
      </c>
      <c r="L20" s="9" t="n">
        <f aca="false">L19+1</f>
        <v>2031</v>
      </c>
      <c r="M20" s="9" t="n">
        <f aca="false">AVERAGE(G68:G71)</f>
        <v>33748.8446986533</v>
      </c>
      <c r="N20" s="9" t="n">
        <f aca="false">AVERAGE(H68:H71)</f>
        <v>3066.01292061413</v>
      </c>
      <c r="O20" s="9" t="n">
        <f aca="false">AVERAGE(I68:I71)</f>
        <v>2737.05876342509</v>
      </c>
      <c r="P20" s="9" t="n">
        <f aca="false">AVERAGE(J68:J71)</f>
        <v>4115.87382650611</v>
      </c>
      <c r="Q20" s="9" t="n">
        <f aca="false">AVERAGE(K68:K71)</f>
        <v>2982.76510435359</v>
      </c>
      <c r="R20" s="18" t="n">
        <f aca="false">R16+1</f>
        <v>2019</v>
      </c>
      <c r="S20" s="19" t="n">
        <f aca="false">'Retirement benefit values'!R21</f>
        <v>5984.66038142344</v>
      </c>
      <c r="T20" s="18" t="n">
        <f aca="false">Adequacy_central!Z18</f>
        <v>584.760887539492</v>
      </c>
      <c r="U20" s="18" t="n">
        <f aca="false">Adequacy_central!AA18</f>
        <v>583.3769256201</v>
      </c>
      <c r="V20" s="18" t="n">
        <f aca="false">Adequacy_central!AB18</f>
        <v>534.337773997717</v>
      </c>
      <c r="W20" s="18" t="n">
        <f aca="false">Adequacy_central!AC18</f>
        <v>729.593427067025</v>
      </c>
      <c r="X20" s="18" t="n">
        <f aca="false">X16+1</f>
        <v>2019</v>
      </c>
      <c r="Y20" s="23" t="n">
        <f aca="false">S20*'Inflation indexes'!$D$162/100*'Inflation indexes'!I113</f>
        <v>31274.1356479576</v>
      </c>
      <c r="Z20" s="23" t="n">
        <f aca="false">T20*'Inflation indexes'!$D$162/100*'Inflation indexes'!I113</f>
        <v>3055.79433969157</v>
      </c>
      <c r="AA20" s="23" t="n">
        <f aca="false">V20*'Inflation indexes'!$D$162/100*'Inflation indexes'!I113</f>
        <v>2792.29746732222</v>
      </c>
      <c r="AB20" s="23" t="n">
        <f aca="false">W20*'Inflation indexes'!$D$162/100*'Inflation indexes'!I113</f>
        <v>3812.64806216544</v>
      </c>
      <c r="AC20" s="23" t="n">
        <f aca="false">U20*'Inflation indexes'!$D$162/100*'Inflation indexes'!I113</f>
        <v>3048.56214771406</v>
      </c>
      <c r="AD20" s="12" t="n">
        <f aca="false">AD19+1</f>
        <v>2031</v>
      </c>
      <c r="AE20" s="12" t="n">
        <f aca="false">AVERAGE(Y68:Y71)</f>
        <v>37908.8027463582</v>
      </c>
      <c r="AF20" s="12" t="n">
        <f aca="false">AVERAGE(Z68:Z71)</f>
        <v>3032.16862246388</v>
      </c>
      <c r="AG20" s="12" t="n">
        <f aca="false">AVERAGE(AA68:AA71)</f>
        <v>2729.92926715662</v>
      </c>
      <c r="AH20" s="12" t="n">
        <f aca="false">AVERAGE(AB68:AB71)</f>
        <v>4020.43317940087</v>
      </c>
      <c r="AI20" s="12" t="n">
        <f aca="false">AVERAGE(AC68:AC71)</f>
        <v>2946.60446177871</v>
      </c>
      <c r="AJ20" s="14" t="n">
        <f aca="false">AJ16+1</f>
        <v>2019</v>
      </c>
      <c r="AK20" s="16" t="n">
        <f aca="false">'Retirement benefit values'!AO21</f>
        <v>5984.66038142344</v>
      </c>
      <c r="AL20" s="14" t="n">
        <f aca="false">Adequacy_high!Z18</f>
        <v>585.185601987075</v>
      </c>
      <c r="AM20" s="14" t="n">
        <f aca="false">Adequacy_high!AA18</f>
        <v>583.542240984108</v>
      </c>
      <c r="AN20" s="14" t="n">
        <f aca="false">Adequacy_high!AB18</f>
        <v>534.413141956552</v>
      </c>
      <c r="AO20" s="14" t="n">
        <f aca="false">Adequacy_high!AC18</f>
        <v>729.553812608974</v>
      </c>
      <c r="AP20" s="14" t="n">
        <f aca="false">AP16+1</f>
        <v>2019</v>
      </c>
      <c r="AQ20" s="24" t="n">
        <f aca="false">AK20*'Inflation indexes'!$D$162/100*'Inflation indexes'!I113</f>
        <v>31274.1356479576</v>
      </c>
      <c r="AR20" s="24" t="n">
        <f aca="false">AL20*'Inflation indexes'!$D$162/100*'Inflation indexes'!I113</f>
        <v>3058.01377678554</v>
      </c>
      <c r="AS20" s="24" t="n">
        <f aca="false">AN20*'Inflation indexes'!$D$162/100*'Inflation indexes'!I113</f>
        <v>2792.69131887233</v>
      </c>
      <c r="AT20" s="24" t="n">
        <f aca="false">AO20*'Inflation indexes'!$D$162/100*'Inflation indexes'!I113</f>
        <v>3812.44104825726</v>
      </c>
      <c r="AU20" s="24" t="n">
        <f aca="false">AM20*'Inflation indexes'!$D$162/100*'Inflation indexes'!I113</f>
        <v>3049.42603886061</v>
      </c>
      <c r="AV20" s="9" t="n">
        <f aca="false">AV19+1</f>
        <v>2031</v>
      </c>
      <c r="AW20" s="9" t="n">
        <f aca="false">AVERAGE(AQ68:AQ71)</f>
        <v>41800.7942297794</v>
      </c>
      <c r="AX20" s="9" t="n">
        <f aca="false">AVERAGE(AR68:AR71)</f>
        <v>3036.47456222107</v>
      </c>
      <c r="AY20" s="9" t="n">
        <f aca="false">AVERAGE(AS68:AS71)</f>
        <v>2685.63068425081</v>
      </c>
      <c r="AZ20" s="9" t="n">
        <f aca="false">AVERAGE(AT68:AT71)</f>
        <v>4230.132948221</v>
      </c>
      <c r="BA20" s="9" t="n">
        <f aca="false">AVERAGE(AU68:AU71)</f>
        <v>2937.06286862436</v>
      </c>
    </row>
    <row r="21" customFormat="false" ht="15" hidden="false" customHeight="false" outlineLevel="0" collapsed="false">
      <c r="A21" s="16" t="n">
        <f aca="false">'Retirement benefit values'!B22</f>
        <v>5961.57826280046</v>
      </c>
      <c r="B21" s="14" t="n">
        <f aca="false">Adequacy_low!Z19</f>
        <v>511.092586816725</v>
      </c>
      <c r="C21" s="14" t="n">
        <f aca="false">Adequacy_low!AA19</f>
        <v>521.004257907608</v>
      </c>
      <c r="D21" s="14" t="n">
        <f aca="false">Adequacy_low!AB19</f>
        <v>418.377568130266</v>
      </c>
      <c r="E21" s="14" t="n">
        <f aca="false">Adequacy_low!AC19</f>
        <v>780.383881470193</v>
      </c>
      <c r="F21" s="14" t="n">
        <f aca="false">F17+1</f>
        <v>2019</v>
      </c>
      <c r="G21" s="11" t="n">
        <f aca="false">A21*'Inflation indexes'!$D$162/100*'Inflation indexes'!I114</f>
        <v>31153.5150508226</v>
      </c>
      <c r="H21" s="14" t="n">
        <f aca="false">B21*'Inflation indexes'!$D$162/100*'Inflation indexes'!I114</f>
        <v>2670.82472021078</v>
      </c>
      <c r="I21" s="14" t="n">
        <f aca="false">D21*'Inflation indexes'!$D$162/100*'Inflation indexes'!I114</f>
        <v>2186.32236147984</v>
      </c>
      <c r="J21" s="9" t="n">
        <f aca="false">E21*'Inflation indexes'!$D$162/100*'Inflation indexes'!I114</f>
        <v>4078.06455356011</v>
      </c>
      <c r="K21" s="14" t="n">
        <f aca="false">C21*'Inflation indexes'!$D$162/100*'Inflation indexes'!I114</f>
        <v>2722.620298646</v>
      </c>
      <c r="L21" s="9" t="n">
        <f aca="false">L20+1</f>
        <v>2032</v>
      </c>
      <c r="M21" s="9" t="n">
        <f aca="false">AVERAGE(G72:G75)</f>
        <v>33856.4447576756</v>
      </c>
      <c r="N21" s="9" t="n">
        <f aca="false">AVERAGE(H72:H75)</f>
        <v>3027.6214839767</v>
      </c>
      <c r="O21" s="9" t="n">
        <f aca="false">AVERAGE(I72:I75)</f>
        <v>2717.24802119533</v>
      </c>
      <c r="P21" s="9" t="n">
        <f aca="false">AVERAGE(J72:J75)</f>
        <v>4055.22656063114</v>
      </c>
      <c r="Q21" s="9" t="n">
        <f aca="false">AVERAGE(K72:K75)</f>
        <v>2953.14333715531</v>
      </c>
      <c r="R21" s="18" t="n">
        <f aca="false">R17+1</f>
        <v>2019</v>
      </c>
      <c r="S21" s="19" t="n">
        <f aca="false">'Retirement benefit values'!R22</f>
        <v>5961.57826280046</v>
      </c>
      <c r="T21" s="18" t="n">
        <f aca="false">Adequacy_central!Z19</f>
        <v>511.092586816725</v>
      </c>
      <c r="U21" s="18" t="n">
        <f aca="false">Adequacy_central!AA19</f>
        <v>521.004257907608</v>
      </c>
      <c r="V21" s="18" t="n">
        <f aca="false">Adequacy_central!AB19</f>
        <v>418.377568130266</v>
      </c>
      <c r="W21" s="18" t="n">
        <f aca="false">Adequacy_central!AC19</f>
        <v>780.383881470193</v>
      </c>
      <c r="X21" s="18" t="n">
        <f aca="false">X17+1</f>
        <v>2019</v>
      </c>
      <c r="Y21" s="23" t="n">
        <f aca="false">S21*'Inflation indexes'!$D$162/100*'Inflation indexes'!I114</f>
        <v>31153.5150508226</v>
      </c>
      <c r="Z21" s="23" t="n">
        <f aca="false">T21*'Inflation indexes'!$D$162/100*'Inflation indexes'!I114</f>
        <v>2670.82472021078</v>
      </c>
      <c r="AA21" s="23" t="n">
        <f aca="false">V21*'Inflation indexes'!$D$162/100*'Inflation indexes'!I114</f>
        <v>2186.32236147984</v>
      </c>
      <c r="AB21" s="23" t="n">
        <f aca="false">W21*'Inflation indexes'!$D$162/100*'Inflation indexes'!I114</f>
        <v>4078.06455356011</v>
      </c>
      <c r="AC21" s="23" t="n">
        <f aca="false">U21*'Inflation indexes'!$D$162/100*'Inflation indexes'!I114</f>
        <v>2722.620298646</v>
      </c>
      <c r="AD21" s="12" t="n">
        <f aca="false">AD20+1</f>
        <v>2032</v>
      </c>
      <c r="AE21" s="12" t="n">
        <f aca="false">AVERAGE(Y72:Y75)</f>
        <v>38233.7134937752</v>
      </c>
      <c r="AF21" s="12" t="n">
        <f aca="false">AVERAGE(Z72:Z75)</f>
        <v>3000.37964715548</v>
      </c>
      <c r="AG21" s="12" t="n">
        <f aca="false">AVERAGE(AA72:AA75)</f>
        <v>2672.58746021781</v>
      </c>
      <c r="AH21" s="12" t="n">
        <f aca="false">AVERAGE(AB72:AB75)</f>
        <v>4116.46957345566</v>
      </c>
      <c r="AI21" s="12" t="n">
        <f aca="false">AVERAGE(AC72:AC75)</f>
        <v>2895.04009115857</v>
      </c>
      <c r="AJ21" s="14" t="n">
        <f aca="false">AJ17+1</f>
        <v>2019</v>
      </c>
      <c r="AK21" s="16" t="n">
        <f aca="false">'Retirement benefit values'!AO22</f>
        <v>5961.57826280046</v>
      </c>
      <c r="AL21" s="14" t="n">
        <f aca="false">Adequacy_high!Z19</f>
        <v>509.577551967459</v>
      </c>
      <c r="AM21" s="14" t="n">
        <f aca="false">Adequacy_high!AA19</f>
        <v>520.86029240798</v>
      </c>
      <c r="AN21" s="14" t="n">
        <f aca="false">Adequacy_high!AB19</f>
        <v>415.83076065257</v>
      </c>
      <c r="AO21" s="14" t="n">
        <f aca="false">Adequacy_high!AC19</f>
        <v>783.167730945201</v>
      </c>
      <c r="AP21" s="14" t="n">
        <f aca="false">AP17+1</f>
        <v>2019</v>
      </c>
      <c r="AQ21" s="24" t="n">
        <f aca="false">AK21*'Inflation indexes'!$D$162/100*'Inflation indexes'!I114</f>
        <v>31153.5150508226</v>
      </c>
      <c r="AR21" s="24" t="n">
        <f aca="false">AL21*'Inflation indexes'!$D$162/100*'Inflation indexes'!I114</f>
        <v>2662.90757832343</v>
      </c>
      <c r="AS21" s="24" t="n">
        <f aca="false">AN21*'Inflation indexes'!$D$162/100*'Inflation indexes'!I114</f>
        <v>2173.01346883592</v>
      </c>
      <c r="AT21" s="24" t="n">
        <f aca="false">AO21*'Inflation indexes'!$D$162/100*'Inflation indexes'!I114</f>
        <v>4092.61216036753</v>
      </c>
      <c r="AU21" s="24" t="n">
        <f aca="false">AM21*'Inflation indexes'!$D$162/100*'Inflation indexes'!I114</f>
        <v>2721.86797582783</v>
      </c>
      <c r="AV21" s="9" t="n">
        <f aca="false">AV20+1</f>
        <v>2032</v>
      </c>
      <c r="AW21" s="9" t="n">
        <f aca="false">AVERAGE(AQ72:AQ75)</f>
        <v>42460.9879330793</v>
      </c>
      <c r="AX21" s="9" t="n">
        <f aca="false">AVERAGE(AR72:AR75)</f>
        <v>2997.30946846547</v>
      </c>
      <c r="AY21" s="9" t="n">
        <f aca="false">AVERAGE(AS72:AS75)</f>
        <v>2686.49053657049</v>
      </c>
      <c r="AZ21" s="9" t="n">
        <f aca="false">AVERAGE(AT72:AT75)</f>
        <v>4237.2760643544</v>
      </c>
      <c r="BA21" s="9" t="n">
        <f aca="false">AVERAGE(AU72:AU75)</f>
        <v>2916.52843314873</v>
      </c>
    </row>
    <row r="22" customFormat="false" ht="15" hidden="false" customHeight="false" outlineLevel="0" collapsed="false">
      <c r="A22" s="16" t="n">
        <f aca="false">'Retirement benefit values'!B23</f>
        <v>5872.63427761974</v>
      </c>
      <c r="B22" s="14" t="n">
        <f aca="false">Adequacy_low!Z20</f>
        <v>498.89881333983</v>
      </c>
      <c r="C22" s="14" t="n">
        <f aca="false">Adequacy_low!AA20</f>
        <v>509.364555540583</v>
      </c>
      <c r="D22" s="14" t="n">
        <f aca="false">Adequacy_low!AB20</f>
        <v>424.667542093502</v>
      </c>
      <c r="E22" s="14" t="n">
        <f aca="false">Adequacy_low!AC20</f>
        <v>727.011554739138</v>
      </c>
      <c r="F22" s="14" t="n">
        <f aca="false">F18+1</f>
        <v>2019</v>
      </c>
      <c r="G22" s="11" t="n">
        <f aca="false">A22*'Inflation indexes'!$D$162/100*'Inflation indexes'!I115</f>
        <v>30688.7190423062</v>
      </c>
      <c r="H22" s="14" t="n">
        <f aca="false">B22*'Inflation indexes'!$D$162/100*'Inflation indexes'!I115</f>
        <v>2607.10352277063</v>
      </c>
      <c r="I22" s="14" t="n">
        <f aca="false">D22*'Inflation indexes'!$D$162/100*'Inflation indexes'!I115</f>
        <v>2219.19197920434</v>
      </c>
      <c r="J22" s="9" t="n">
        <f aca="false">E22*'Inflation indexes'!$D$162/100*'Inflation indexes'!I115</f>
        <v>3799.15593057203</v>
      </c>
      <c r="K22" s="14" t="n">
        <f aca="false">C22*'Inflation indexes'!$D$162/100*'Inflation indexes'!I115</f>
        <v>2661.79451948264</v>
      </c>
      <c r="L22" s="9" t="n">
        <f aca="false">L21+1</f>
        <v>2033</v>
      </c>
      <c r="M22" s="9" t="n">
        <f aca="false">AVERAGE(G76:G79)</f>
        <v>34024.9227234615</v>
      </c>
      <c r="N22" s="9" t="n">
        <f aca="false">AVERAGE(H76:H79)</f>
        <v>3043.28915180913</v>
      </c>
      <c r="O22" s="9" t="n">
        <f aca="false">AVERAGE(I76:I79)</f>
        <v>2693.24160084152</v>
      </c>
      <c r="P22" s="9" t="n">
        <f aca="false">AVERAGE(J76:J79)</f>
        <v>4040.34443830106</v>
      </c>
      <c r="Q22" s="9" t="n">
        <f aca="false">AVERAGE(K76:K79)</f>
        <v>2945.61928588036</v>
      </c>
      <c r="R22" s="18" t="n">
        <f aca="false">R18+1</f>
        <v>2019</v>
      </c>
      <c r="S22" s="19" t="n">
        <f aca="false">'Retirement benefit values'!R23</f>
        <v>5872.63427761974</v>
      </c>
      <c r="T22" s="18" t="n">
        <f aca="false">Adequacy_central!Z20</f>
        <v>498.89881333983</v>
      </c>
      <c r="U22" s="18" t="n">
        <f aca="false">Adequacy_central!AA20</f>
        <v>509.364555540583</v>
      </c>
      <c r="V22" s="18" t="n">
        <f aca="false">Adequacy_central!AB20</f>
        <v>424.667542093502</v>
      </c>
      <c r="W22" s="18" t="n">
        <f aca="false">Adequacy_central!AC20</f>
        <v>727.011554739138</v>
      </c>
      <c r="X22" s="18" t="n">
        <f aca="false">X18+1</f>
        <v>2019</v>
      </c>
      <c r="Y22" s="23" t="n">
        <f aca="false">S22*'Inflation indexes'!$D$162/100*'Inflation indexes'!I115</f>
        <v>30688.7190423062</v>
      </c>
      <c r="Z22" s="23" t="n">
        <f aca="false">T22*'Inflation indexes'!$D$162/100*'Inflation indexes'!I115</f>
        <v>2607.10352277063</v>
      </c>
      <c r="AA22" s="23" t="n">
        <f aca="false">V22*'Inflation indexes'!$D$162/100*'Inflation indexes'!I115</f>
        <v>2219.19197920434</v>
      </c>
      <c r="AB22" s="23" t="n">
        <f aca="false">W22*'Inflation indexes'!$D$162/100*'Inflation indexes'!I115</f>
        <v>3799.15593057203</v>
      </c>
      <c r="AC22" s="23" t="n">
        <f aca="false">U22*'Inflation indexes'!$D$162/100*'Inflation indexes'!I115</f>
        <v>2661.79451948264</v>
      </c>
      <c r="AD22" s="12" t="n">
        <f aca="false">AD21+1</f>
        <v>2033</v>
      </c>
      <c r="AE22" s="12" t="n">
        <f aca="false">AVERAGE(Y76:Y79)</f>
        <v>38777.8060907148</v>
      </c>
      <c r="AF22" s="12" t="n">
        <f aca="false">AVERAGE(Z76:Z79)</f>
        <v>2987.06719008428</v>
      </c>
      <c r="AG22" s="12" t="n">
        <f aca="false">AVERAGE(AA76:AA79)</f>
        <v>2667.73693014731</v>
      </c>
      <c r="AH22" s="12" t="n">
        <f aca="false">AVERAGE(AB76:AB79)</f>
        <v>4066.98863170613</v>
      </c>
      <c r="AI22" s="12" t="n">
        <f aca="false">AVERAGE(AC76:AC79)</f>
        <v>2890.69357219608</v>
      </c>
      <c r="AJ22" s="14" t="n">
        <f aca="false">AJ18+1</f>
        <v>2019</v>
      </c>
      <c r="AK22" s="16" t="n">
        <f aca="false">'Retirement benefit values'!AO23</f>
        <v>5872.63427761974</v>
      </c>
      <c r="AL22" s="14" t="n">
        <f aca="false">Adequacy_high!Z20</f>
        <v>499.884554975617</v>
      </c>
      <c r="AM22" s="14" t="n">
        <f aca="false">Adequacy_high!AA20</f>
        <v>509.544840207772</v>
      </c>
      <c r="AN22" s="14" t="n">
        <f aca="false">Adequacy_high!AB20</f>
        <v>423.395816949691</v>
      </c>
      <c r="AO22" s="14" t="n">
        <f aca="false">Adequacy_high!AC20</f>
        <v>735.399534040424</v>
      </c>
      <c r="AP22" s="14" t="n">
        <f aca="false">AP18+1</f>
        <v>2019</v>
      </c>
      <c r="AQ22" s="24" t="n">
        <f aca="false">AK22*'Inflation indexes'!$D$162/100*'Inflation indexes'!I115</f>
        <v>30688.7190423062</v>
      </c>
      <c r="AR22" s="24" t="n">
        <f aca="false">AL22*'Inflation indexes'!$D$162/100*'Inflation indexes'!I115</f>
        <v>2612.25472863139</v>
      </c>
      <c r="AS22" s="24" t="n">
        <f aca="false">AN22*'Inflation indexes'!$D$162/100*'Inflation indexes'!I115</f>
        <v>2212.54630474336</v>
      </c>
      <c r="AT22" s="24" t="n">
        <f aca="false">AO22*'Inflation indexes'!$D$162/100*'Inflation indexes'!I115</f>
        <v>3842.98912840811</v>
      </c>
      <c r="AU22" s="24" t="n">
        <f aca="false">AM22*'Inflation indexes'!$D$162/100*'Inflation indexes'!I115</f>
        <v>2662.73663595669</v>
      </c>
      <c r="AV22" s="9" t="n">
        <f aca="false">AV21+1</f>
        <v>2033</v>
      </c>
      <c r="AW22" s="9" t="n">
        <f aca="false">AVERAGE(AQ76:AQ79)</f>
        <v>43278.0603860151</v>
      </c>
      <c r="AX22" s="9" t="n">
        <f aca="false">AVERAGE(AR76:AR79)</f>
        <v>2939.47991569322</v>
      </c>
      <c r="AY22" s="9" t="n">
        <f aca="false">AVERAGE(AS76:AS79)</f>
        <v>2636.71527951375</v>
      </c>
      <c r="AZ22" s="9" t="n">
        <f aca="false">AVERAGE(AT76:AT79)</f>
        <v>4197.01496517378</v>
      </c>
      <c r="BA22" s="9" t="n">
        <f aca="false">AVERAGE(AU76:AU79)</f>
        <v>2855.35276903264</v>
      </c>
    </row>
    <row r="23" customFormat="false" ht="15" hidden="false" customHeight="false" outlineLevel="0" collapsed="false">
      <c r="A23" s="16" t="n">
        <f aca="false">'Retirement benefit values'!B24</f>
        <v>5678.62785050715</v>
      </c>
      <c r="B23" s="14" t="n">
        <f aca="false">Adequacy_low!Z21</f>
        <v>513.124395165847</v>
      </c>
      <c r="C23" s="14" t="n">
        <f aca="false">Adequacy_low!AA21</f>
        <v>522.756797693041</v>
      </c>
      <c r="D23" s="14" t="n">
        <f aca="false">Adequacy_low!AB21</f>
        <v>422.394469422427</v>
      </c>
      <c r="E23" s="14" t="n">
        <f aca="false">Adequacy_low!AC21</f>
        <v>778.926352972053</v>
      </c>
      <c r="F23" s="14" t="n">
        <f aca="false">F19+1</f>
        <v>2019</v>
      </c>
      <c r="G23" s="11" t="n">
        <f aca="false">A23*'Inflation indexes'!$D$162/100*'Inflation indexes'!I116</f>
        <v>29674.8965475615</v>
      </c>
      <c r="H23" s="14" t="n">
        <f aca="false">B23*'Inflation indexes'!$D$162/100*'Inflation indexes'!I116</f>
        <v>2681.44237365663</v>
      </c>
      <c r="I23" s="14" t="n">
        <f aca="false">D23*'Inflation indexes'!$D$162/100*'Inflation indexes'!I116</f>
        <v>2207.31354692546</v>
      </c>
      <c r="J23" s="9" t="n">
        <f aca="false">E23*'Inflation indexes'!$D$162/100*'Inflation indexes'!I116</f>
        <v>4070.44792353327</v>
      </c>
      <c r="K23" s="14" t="n">
        <f aca="false">C23*'Inflation indexes'!$D$162/100*'Inflation indexes'!I116</f>
        <v>2731.77857388385</v>
      </c>
      <c r="L23" s="9" t="n">
        <f aca="false">L22+1</f>
        <v>2034</v>
      </c>
      <c r="M23" s="9" t="n">
        <f aca="false">AVERAGE(G80:G83)</f>
        <v>34181.0827658883</v>
      </c>
      <c r="N23" s="9" t="n">
        <f aca="false">AVERAGE(H80:H83)</f>
        <v>3044.37357389851</v>
      </c>
      <c r="O23" s="9" t="n">
        <f aca="false">AVERAGE(I80:I83)</f>
        <v>2678.92094830728</v>
      </c>
      <c r="P23" s="9" t="n">
        <f aca="false">AVERAGE(J80:J83)</f>
        <v>4071.42322732995</v>
      </c>
      <c r="Q23" s="9" t="n">
        <f aca="false">AVERAGE(K80:K83)</f>
        <v>2946.71319931835</v>
      </c>
      <c r="R23" s="18" t="n">
        <f aca="false">R19+1</f>
        <v>2019</v>
      </c>
      <c r="S23" s="19" t="n">
        <f aca="false">'Retirement benefit values'!R24</f>
        <v>5678.46307194578</v>
      </c>
      <c r="T23" s="18" t="n">
        <f aca="false">Adequacy_central!Z21</f>
        <v>513.10830321611</v>
      </c>
      <c r="U23" s="18" t="n">
        <f aca="false">Adequacy_central!AA21</f>
        <v>522.749542502741</v>
      </c>
      <c r="V23" s="18" t="n">
        <f aca="false">Adequacy_central!AB21</f>
        <v>422.384034621319</v>
      </c>
      <c r="W23" s="18" t="n">
        <f aca="false">Adequacy_central!AC21</f>
        <v>778.926352972053</v>
      </c>
      <c r="X23" s="18" t="n">
        <f aca="false">X19+1</f>
        <v>2019</v>
      </c>
      <c r="Y23" s="23" t="n">
        <f aca="false">S23*'Inflation indexes'!$D$162/100*'Inflation indexes'!I116</f>
        <v>29674.035461593</v>
      </c>
      <c r="Z23" s="23" t="n">
        <f aca="false">T23*'Inflation indexes'!$D$162/100*'Inflation indexes'!I116</f>
        <v>2681.35828169705</v>
      </c>
      <c r="AA23" s="23" t="n">
        <f aca="false">V23*'Inflation indexes'!$D$162/100*'Inflation indexes'!I116</f>
        <v>2207.25901761811</v>
      </c>
      <c r="AB23" s="23" t="n">
        <f aca="false">W23*'Inflation indexes'!$D$162/100*'Inflation indexes'!I116</f>
        <v>4070.44792353327</v>
      </c>
      <c r="AC23" s="23" t="n">
        <f aca="false">U23*'Inflation indexes'!$D$162/100*'Inflation indexes'!I116</f>
        <v>2731.74066031964</v>
      </c>
      <c r="AD23" s="12" t="n">
        <f aca="false">AD22+1</f>
        <v>2034</v>
      </c>
      <c r="AE23" s="12" t="n">
        <f aca="false">AVERAGE(Y80:Y83)</f>
        <v>39257.8747409341</v>
      </c>
      <c r="AF23" s="12" t="n">
        <f aca="false">AVERAGE(Z80:Z83)</f>
        <v>3001.85945863498</v>
      </c>
      <c r="AG23" s="12" t="n">
        <f aca="false">AVERAGE(AA80:AA83)</f>
        <v>2713.42201731774</v>
      </c>
      <c r="AH23" s="12" t="n">
        <f aca="false">AVERAGE(AB80:AB83)</f>
        <v>4183.52208999777</v>
      </c>
      <c r="AI23" s="12" t="n">
        <f aca="false">AVERAGE(AC80:AC83)</f>
        <v>2923.34599977702</v>
      </c>
      <c r="AJ23" s="14" t="n">
        <f aca="false">AJ19+1</f>
        <v>2019</v>
      </c>
      <c r="AK23" s="16" t="n">
        <f aca="false">'Retirement benefit values'!AO24</f>
        <v>5678.62785050715</v>
      </c>
      <c r="AL23" s="14" t="n">
        <f aca="false">Adequacy_high!Z21</f>
        <v>515.322053095091</v>
      </c>
      <c r="AM23" s="14" t="n">
        <f aca="false">Adequacy_high!AA21</f>
        <v>524.832995696276</v>
      </c>
      <c r="AN23" s="14" t="n">
        <f aca="false">Adequacy_high!AB21</f>
        <v>419.690902363486</v>
      </c>
      <c r="AO23" s="14" t="n">
        <f aca="false">Adequacy_high!AC21</f>
        <v>789.876383299979</v>
      </c>
      <c r="AP23" s="14" t="n">
        <f aca="false">AP19+1</f>
        <v>2019</v>
      </c>
      <c r="AQ23" s="24" t="n">
        <f aca="false">AK23*'Inflation indexes'!$D$162/100*'Inflation indexes'!I116</f>
        <v>29674.8965475615</v>
      </c>
      <c r="AR23" s="24" t="n">
        <f aca="false">AL23*'Inflation indexes'!$D$162/100*'Inflation indexes'!I116</f>
        <v>2692.92670991075</v>
      </c>
      <c r="AS23" s="24" t="n">
        <f aca="false">AN23*'Inflation indexes'!$D$162/100*'Inflation indexes'!I116</f>
        <v>2193.18547322605</v>
      </c>
      <c r="AT23" s="24" t="n">
        <f aca="false">AO23*'Inflation indexes'!$D$162/100*'Inflation indexes'!I116</f>
        <v>4127.66967247124</v>
      </c>
      <c r="AU23" s="24" t="n">
        <f aca="false">AM23*'Inflation indexes'!$D$162/100*'Inflation indexes'!I116</f>
        <v>2742.62819505646</v>
      </c>
      <c r="AV23" s="9" t="n">
        <f aca="false">AV22+1</f>
        <v>2034</v>
      </c>
      <c r="AW23" s="9" t="n">
        <f aca="false">AVERAGE(AQ80:AQ83)</f>
        <v>44078.485062379</v>
      </c>
      <c r="AX23" s="9" t="n">
        <f aca="false">AVERAGE(AR80:AR83)</f>
        <v>2908.42965961304</v>
      </c>
      <c r="AY23" s="9" t="n">
        <f aca="false">AVERAGE(AS80:AS83)</f>
        <v>2621.57828859596</v>
      </c>
      <c r="AZ23" s="9" t="n">
        <f aca="false">AVERAGE(AT80:AT83)</f>
        <v>4189.85829483183</v>
      </c>
      <c r="BA23" s="9" t="n">
        <f aca="false">AVERAGE(AU80:AU83)</f>
        <v>2806.90707167917</v>
      </c>
    </row>
    <row r="24" customFormat="false" ht="15" hidden="false" customHeight="false" outlineLevel="0" collapsed="false">
      <c r="A24" s="16" t="n">
        <f aca="false">'Retirement benefit values'!B25</f>
        <v>5912.17402586897</v>
      </c>
      <c r="B24" s="14" t="n">
        <f aca="false">Adequacy_low!Z22</f>
        <v>595.22577882128</v>
      </c>
      <c r="C24" s="14" t="n">
        <f aca="false">Adequacy_low!AA22</f>
        <v>583.537962860714</v>
      </c>
      <c r="D24" s="14" t="n">
        <f aca="false">Adequacy_low!AB22</f>
        <v>530.234004599251</v>
      </c>
      <c r="E24" s="14" t="n">
        <f aca="false">Adequacy_low!AC22</f>
        <v>736.807344417628</v>
      </c>
      <c r="F24" s="14" t="n">
        <f aca="false">F20+1</f>
        <v>2020</v>
      </c>
      <c r="G24" s="11" t="n">
        <f aca="false">A24*'Inflation indexes'!$D$162/100*'Inflation indexes'!I117</f>
        <v>30895.3425382811</v>
      </c>
      <c r="H24" s="14" t="n">
        <f aca="false">B24*'Inflation indexes'!$D$162/100*'Inflation indexes'!I117</f>
        <v>3110.4808897427</v>
      </c>
      <c r="I24" s="14" t="n">
        <f aca="false">D24*'Inflation indexes'!$D$162/100*'Inflation indexes'!I117</f>
        <v>2770.85233382159</v>
      </c>
      <c r="J24" s="9" t="n">
        <f aca="false">E24*'Inflation indexes'!$D$162/100*'Inflation indexes'!I117</f>
        <v>3850.34594565374</v>
      </c>
      <c r="K24" s="14" t="n">
        <f aca="false">C24*'Inflation indexes'!$D$162/100*'Inflation indexes'!I117</f>
        <v>3049.40368260264</v>
      </c>
      <c r="L24" s="9" t="n">
        <f aca="false">L23+1</f>
        <v>2035</v>
      </c>
      <c r="M24" s="9" t="n">
        <f aca="false">AVERAGE(G84:G87)</f>
        <v>34321.5756843033</v>
      </c>
      <c r="N24" s="9" t="n">
        <f aca="false">AVERAGE(H84:H87)</f>
        <v>3022.10280528573</v>
      </c>
      <c r="O24" s="9" t="n">
        <f aca="false">AVERAGE(I84:I87)</f>
        <v>2658.01806046904</v>
      </c>
      <c r="P24" s="9" t="n">
        <f aca="false">AVERAGE(J84:J87)</f>
        <v>3938.12062888249</v>
      </c>
      <c r="Q24" s="9" t="n">
        <f aca="false">AVERAGE(K84:K87)</f>
        <v>2916.8207992725</v>
      </c>
      <c r="R24" s="18" t="n">
        <f aca="false">R20+1</f>
        <v>2020</v>
      </c>
      <c r="S24" s="19" t="n">
        <f aca="false">'Retirement benefit values'!R25</f>
        <v>5911.63495348748</v>
      </c>
      <c r="T24" s="18" t="n">
        <f aca="false">Adequacy_central!Z22</f>
        <v>595.22577882128</v>
      </c>
      <c r="U24" s="18" t="n">
        <f aca="false">Adequacy_central!AA22</f>
        <v>583.537962860714</v>
      </c>
      <c r="V24" s="18" t="n">
        <f aca="false">Adequacy_central!AB22</f>
        <v>530.234004599251</v>
      </c>
      <c r="W24" s="18" t="n">
        <f aca="false">Adequacy_central!AC22</f>
        <v>736.807344417628</v>
      </c>
      <c r="X24" s="18" t="n">
        <f aca="false">X20+1</f>
        <v>2020</v>
      </c>
      <c r="Y24" s="23" t="n">
        <f aca="false">S24*'Inflation indexes'!$D$162/100*'Inflation indexes'!I117</f>
        <v>30892.5254990996</v>
      </c>
      <c r="Z24" s="23" t="n">
        <f aca="false">T24*'Inflation indexes'!$D$162/100*'Inflation indexes'!I117</f>
        <v>3110.4808897427</v>
      </c>
      <c r="AA24" s="23" t="n">
        <f aca="false">V24*'Inflation indexes'!$D$162/100*'Inflation indexes'!I117</f>
        <v>2770.85233382159</v>
      </c>
      <c r="AB24" s="23" t="n">
        <f aca="false">W24*'Inflation indexes'!$D$162/100*'Inflation indexes'!I117</f>
        <v>3850.34594565374</v>
      </c>
      <c r="AC24" s="23" t="n">
        <f aca="false">U24*'Inflation indexes'!$D$162/100*'Inflation indexes'!I117</f>
        <v>3049.40368260264</v>
      </c>
      <c r="AD24" s="12" t="n">
        <f aca="false">AD23+1</f>
        <v>2035</v>
      </c>
      <c r="AE24" s="12" t="n">
        <f aca="false">AVERAGE(Y84:Y87)</f>
        <v>39602.7609907885</v>
      </c>
      <c r="AF24" s="12" t="n">
        <f aca="false">AVERAGE(Z84:Z87)</f>
        <v>2965.45867403215</v>
      </c>
      <c r="AG24" s="12" t="n">
        <f aca="false">AVERAGE(AA84:AA87)</f>
        <v>2671.1782366914</v>
      </c>
      <c r="AH24" s="12" t="n">
        <f aca="false">AVERAGE(AB84:AB87)</f>
        <v>4194.06209823452</v>
      </c>
      <c r="AI24" s="12" t="n">
        <f aca="false">AVERAGE(AC84:AC87)</f>
        <v>2881.59271454979</v>
      </c>
      <c r="AJ24" s="14" t="n">
        <f aca="false">AJ20+1</f>
        <v>2020</v>
      </c>
      <c r="AK24" s="16" t="n">
        <f aca="false">'Retirement benefit values'!AO25</f>
        <v>5912.17402586897</v>
      </c>
      <c r="AL24" s="14" t="n">
        <f aca="false">Adequacy_high!Z22</f>
        <v>591.867533176574</v>
      </c>
      <c r="AM24" s="14" t="n">
        <f aca="false">Adequacy_high!AA22</f>
        <v>581.766885681418</v>
      </c>
      <c r="AN24" s="14" t="n">
        <f aca="false">Adequacy_high!AB22</f>
        <v>528.09011849339</v>
      </c>
      <c r="AO24" s="14" t="n">
        <f aca="false">Adequacy_high!AC22</f>
        <v>726.889060746271</v>
      </c>
      <c r="AP24" s="14" t="n">
        <f aca="false">AP20+1</f>
        <v>2020</v>
      </c>
      <c r="AQ24" s="24" t="n">
        <f aca="false">AK24*'Inflation indexes'!$D$162/100*'Inflation indexes'!I117</f>
        <v>30895.3425382811</v>
      </c>
      <c r="AR24" s="24" t="n">
        <f aca="false">AL24*'Inflation indexes'!$D$162/100*'Inflation indexes'!I117</f>
        <v>3092.93165166769</v>
      </c>
      <c r="AS24" s="24" t="n">
        <f aca="false">AN24*'Inflation indexes'!$D$162/100*'Inflation indexes'!I117</f>
        <v>2759.64899384651</v>
      </c>
      <c r="AT24" s="24" t="n">
        <f aca="false">AO24*'Inflation indexes'!$D$162/100*'Inflation indexes'!I117</f>
        <v>3798.51581175077</v>
      </c>
      <c r="AU24" s="24" t="n">
        <f aca="false">AM24*'Inflation indexes'!$D$162/100*'Inflation indexes'!I117</f>
        <v>3040.14853620867</v>
      </c>
      <c r="AV24" s="9" t="n">
        <f aca="false">AV23+1</f>
        <v>2035</v>
      </c>
      <c r="AW24" s="9" t="n">
        <f aca="false">AVERAGE(AQ84:AQ87)</f>
        <v>44709.2724019154</v>
      </c>
      <c r="AX24" s="9" t="n">
        <f aca="false">AVERAGE(AR84:AR87)</f>
        <v>2910.49890975375</v>
      </c>
      <c r="AY24" s="9" t="n">
        <f aca="false">AVERAGE(AS84:AS87)</f>
        <v>2593.33959404995</v>
      </c>
      <c r="AZ24" s="9" t="n">
        <f aca="false">AVERAGE(AT84:AT87)</f>
        <v>4197.8404309688</v>
      </c>
      <c r="BA24" s="9" t="n">
        <f aca="false">AVERAGE(AU84:AU87)</f>
        <v>2789.77857899479</v>
      </c>
    </row>
    <row r="25" customFormat="false" ht="15" hidden="false" customHeight="false" outlineLevel="0" collapsed="false">
      <c r="A25" s="16" t="n">
        <f aca="false">'Retirement benefit values'!B26</f>
        <v>5803.64800906552</v>
      </c>
      <c r="B25" s="14" t="n">
        <f aca="false">Adequacy_low!Z23</f>
        <v>480.016019131573</v>
      </c>
      <c r="C25" s="14" t="n">
        <f aca="false">Adequacy_low!AA23</f>
        <v>485.882501672166</v>
      </c>
      <c r="D25" s="14" t="n">
        <f aca="false">Adequacy_low!AB23</f>
        <v>432.621068998101</v>
      </c>
      <c r="E25" s="14" t="n">
        <f aca="false">Adequacy_low!AC23</f>
        <v>633.410499181143</v>
      </c>
      <c r="F25" s="14" t="n">
        <f aca="false">F21+1</f>
        <v>2020</v>
      </c>
      <c r="G25" s="11" t="n">
        <f aca="false">A25*'Inflation indexes'!$D$162/100*'Inflation indexes'!I118</f>
        <v>30328.2163933492</v>
      </c>
      <c r="H25" s="14" t="n">
        <f aca="false">B25*'Inflation indexes'!$D$162/100*'Inflation indexes'!I118</f>
        <v>2508.42740251583</v>
      </c>
      <c r="I25" s="14" t="n">
        <f aca="false">D25*'Inflation indexes'!$D$162/100*'Inflation indexes'!I118</f>
        <v>2260.75485218979</v>
      </c>
      <c r="J25" s="9" t="n">
        <f aca="false">E25*'Inflation indexes'!$D$162/100*'Inflation indexes'!I118</f>
        <v>3310.02339476446</v>
      </c>
      <c r="K25" s="14" t="n">
        <f aca="false">C25*'Inflation indexes'!$D$162/100*'Inflation indexes'!I118</f>
        <v>2539.08397432739</v>
      </c>
      <c r="L25" s="9" t="n">
        <f aca="false">L24+1</f>
        <v>2036</v>
      </c>
      <c r="M25" s="9" t="n">
        <f aca="false">AVERAGE(G88:G91)</f>
        <v>34386.0235545867</v>
      </c>
      <c r="N25" s="9" t="n">
        <f aca="false">AVERAGE(H88:H91)</f>
        <v>3065.09989644546</v>
      </c>
      <c r="O25" s="9" t="n">
        <f aca="false">AVERAGE(I88:I91)</f>
        <v>2693.67434417314</v>
      </c>
      <c r="P25" s="9" t="n">
        <f aca="false">AVERAGE(J88:J91)</f>
        <v>4100.71380967804</v>
      </c>
      <c r="Q25" s="9" t="n">
        <f aca="false">AVERAGE(K88:K91)</f>
        <v>2934.75950274978</v>
      </c>
      <c r="R25" s="18" t="n">
        <f aca="false">R21+1</f>
        <v>2020</v>
      </c>
      <c r="S25" s="19" t="n">
        <f aca="false">'Retirement benefit values'!R26</f>
        <v>5817.08296723393</v>
      </c>
      <c r="T25" s="18" t="n">
        <f aca="false">Adequacy_central!Z23</f>
        <v>472.935621914409</v>
      </c>
      <c r="U25" s="18" t="n">
        <f aca="false">Adequacy_central!AA23</f>
        <v>479.207331387448</v>
      </c>
      <c r="V25" s="18" t="n">
        <f aca="false">Adequacy_central!AB23</f>
        <v>434.528538831137</v>
      </c>
      <c r="W25" s="18" t="n">
        <f aca="false">Adequacy_central!AC23</f>
        <v>638.082674109295</v>
      </c>
      <c r="X25" s="18" t="n">
        <f aca="false">X21+1</f>
        <v>2020</v>
      </c>
      <c r="Y25" s="23" t="n">
        <f aca="false">S25*'Inflation indexes'!$D$162/100*'Inflation indexes'!I118</f>
        <v>30398.4236695194</v>
      </c>
      <c r="Z25" s="23" t="n">
        <f aca="false">T25*'Inflation indexes'!$D$162/100*'Inflation indexes'!I118</f>
        <v>2471.42725732826</v>
      </c>
      <c r="AA25" s="23" t="n">
        <f aca="false">V25*'Inflation indexes'!$D$162/100*'Inflation indexes'!I118</f>
        <v>2270.72274785984</v>
      </c>
      <c r="AB25" s="23" t="n">
        <f aca="false">W25*'Inflation indexes'!$D$162/100*'Inflation indexes'!I118</f>
        <v>3334.43885414918</v>
      </c>
      <c r="AC25" s="23" t="n">
        <f aca="false">U25*'Inflation indexes'!$D$162/100*'Inflation indexes'!I118</f>
        <v>2504.20143001368</v>
      </c>
      <c r="AD25" s="12" t="n">
        <f aca="false">AD24+1</f>
        <v>2036</v>
      </c>
      <c r="AE25" s="12" t="n">
        <f aca="false">AVERAGE(Y88:Y91)</f>
        <v>40345.5283883568</v>
      </c>
      <c r="AF25" s="12" t="n">
        <f aca="false">AVERAGE(Z88:Z91)</f>
        <v>2997.35701106714</v>
      </c>
      <c r="AG25" s="12" t="n">
        <f aca="false">AVERAGE(AA88:AA91)</f>
        <v>2658.29956388655</v>
      </c>
      <c r="AH25" s="12" t="n">
        <f aca="false">AVERAGE(AB88:AB91)</f>
        <v>4290.21633821853</v>
      </c>
      <c r="AI25" s="12" t="n">
        <f aca="false">AVERAGE(AC88:AC91)</f>
        <v>2882.14216040839</v>
      </c>
      <c r="AJ25" s="14" t="n">
        <f aca="false">AJ21+1</f>
        <v>2020</v>
      </c>
      <c r="AK25" s="16" t="n">
        <f aca="false">'Retirement benefit values'!AO26</f>
        <v>5826.25949621089</v>
      </c>
      <c r="AL25" s="14" t="n">
        <f aca="false">Adequacy_high!Z23</f>
        <v>482.384520296826</v>
      </c>
      <c r="AM25" s="14" t="n">
        <f aca="false">Adequacy_high!AA23</f>
        <v>485.924655352479</v>
      </c>
      <c r="AN25" s="14" t="n">
        <f aca="false">Adequacy_high!AB23</f>
        <v>435.78946777769</v>
      </c>
      <c r="AO25" s="14" t="n">
        <f aca="false">Adequacy_high!AC23</f>
        <v>631.738041479534</v>
      </c>
      <c r="AP25" s="14" t="n">
        <f aca="false">AP21+1</f>
        <v>2020</v>
      </c>
      <c r="AQ25" s="24" t="n">
        <f aca="false">AK25*'Inflation indexes'!$D$162/100*'Inflation indexes'!I118</f>
        <v>30446.3776040307</v>
      </c>
      <c r="AR25" s="24" t="n">
        <f aca="false">AL25*'Inflation indexes'!$D$162/100*'Inflation indexes'!I118</f>
        <v>2520.8045170058</v>
      </c>
      <c r="AS25" s="24" t="n">
        <f aca="false">AN25*'Inflation indexes'!$D$162/100*'Inflation indexes'!I118</f>
        <v>2277.31200445982</v>
      </c>
      <c r="AT25" s="24" t="n">
        <f aca="false">AO25*'Inflation indexes'!$D$162/100*'Inflation indexes'!I118</f>
        <v>3301.28360575522</v>
      </c>
      <c r="AU25" s="24" t="n">
        <f aca="false">AM25*'Inflation indexes'!$D$162/100*'Inflation indexes'!I118</f>
        <v>2539.30425749003</v>
      </c>
      <c r="AV25" s="9" t="n">
        <f aca="false">AV24+1</f>
        <v>2036</v>
      </c>
      <c r="AW25" s="9" t="n">
        <f aca="false">AVERAGE(AQ88:AQ91)</f>
        <v>45356.0648086442</v>
      </c>
      <c r="AX25" s="9" t="n">
        <f aca="false">AVERAGE(AR88:AR91)</f>
        <v>2932.72095680206</v>
      </c>
      <c r="AY25" s="9" t="n">
        <f aca="false">AVERAGE(AS88:AS91)</f>
        <v>2592.23970537417</v>
      </c>
      <c r="AZ25" s="9" t="n">
        <f aca="false">AVERAGE(AT88:AT91)</f>
        <v>4300.95469113665</v>
      </c>
      <c r="BA25" s="9" t="n">
        <f aca="false">AVERAGE(AU88:AU91)</f>
        <v>2796.10003840149</v>
      </c>
    </row>
    <row r="26" customFormat="false" ht="15" hidden="false" customHeight="false" outlineLevel="0" collapsed="false">
      <c r="A26" s="16" t="n">
        <f aca="false">'Retirement benefit values'!B27</f>
        <v>5308.70006591044</v>
      </c>
      <c r="B26" s="14" t="n">
        <f aca="false">Adequacy_low!Z24</f>
        <v>505.437781787641</v>
      </c>
      <c r="C26" s="14" t="n">
        <f aca="false">Adequacy_low!AA24</f>
        <v>509.585755960142</v>
      </c>
      <c r="D26" s="14" t="n">
        <f aca="false">Adequacy_low!AB24</f>
        <v>457.028626630356</v>
      </c>
      <c r="E26" s="14" t="n">
        <f aca="false">Adequacy_low!AC24</f>
        <v>666.453232679425</v>
      </c>
      <c r="F26" s="14" t="n">
        <f aca="false">F22+1</f>
        <v>2020</v>
      </c>
      <c r="G26" s="11" t="n">
        <f aca="false">A26*'Inflation indexes'!$D$162/100*'Inflation indexes'!I119</f>
        <v>27741.7589962082</v>
      </c>
      <c r="H26" s="14" t="n">
        <f aca="false">B26*'Inflation indexes'!$D$162/100*'Inflation indexes'!I119</f>
        <v>2641.27431496284</v>
      </c>
      <c r="I26" s="14" t="n">
        <f aca="false">D26*'Inflation indexes'!$D$162/100*'Inflation indexes'!I119</f>
        <v>2388.30181719316</v>
      </c>
      <c r="J26" s="9" t="n">
        <f aca="false">E26*'Inflation indexes'!$D$162/100*'Inflation indexes'!I119</f>
        <v>3482.69533665313</v>
      </c>
      <c r="K26" s="14" t="n">
        <f aca="false">C26*'Inflation indexes'!$D$162/100*'Inflation indexes'!I119</f>
        <v>2662.95045005944</v>
      </c>
      <c r="L26" s="9" t="n">
        <f aca="false">L25+1</f>
        <v>2037</v>
      </c>
      <c r="M26" s="9" t="n">
        <f aca="false">AVERAGE(G92:G95)</f>
        <v>34641.9233056493</v>
      </c>
      <c r="N26" s="9" t="n">
        <f aca="false">AVERAGE(H92:H95)</f>
        <v>3083.81798042868</v>
      </c>
      <c r="O26" s="9" t="n">
        <f aca="false">AVERAGE(I92:I95)</f>
        <v>2695.50432394953</v>
      </c>
      <c r="P26" s="9" t="n">
        <f aca="false">AVERAGE(J92:J95)</f>
        <v>4251.32854984147</v>
      </c>
      <c r="Q26" s="9" t="n">
        <f aca="false">AVERAGE(K92:K95)</f>
        <v>2937.92999577821</v>
      </c>
      <c r="R26" s="18" t="n">
        <f aca="false">R22+1</f>
        <v>2020</v>
      </c>
      <c r="S26" s="19" t="n">
        <f aca="false">'Retirement benefit values'!R27</f>
        <v>5404.22463448361</v>
      </c>
      <c r="T26" s="18" t="n">
        <f aca="false">Adequacy_central!Z24</f>
        <v>500.732749784748</v>
      </c>
      <c r="U26" s="18" t="n">
        <f aca="false">Adequacy_central!AA24</f>
        <v>502.862685315368</v>
      </c>
      <c r="V26" s="18" t="n">
        <f aca="false">Adequacy_central!AB24</f>
        <v>455.242627167339</v>
      </c>
      <c r="W26" s="18" t="n">
        <f aca="false">Adequacy_central!AC24</f>
        <v>665.819333382082</v>
      </c>
      <c r="X26" s="18" t="n">
        <f aca="false">X22+1</f>
        <v>2020</v>
      </c>
      <c r="Y26" s="23" t="n">
        <f aca="false">S26*'Inflation indexes'!$D$162/100*'Inflation indexes'!I119</f>
        <v>28240.9432647998</v>
      </c>
      <c r="Z26" s="23" t="n">
        <f aca="false">T26*'Inflation indexes'!$D$162/100*'Inflation indexes'!I119</f>
        <v>2616.68715383617</v>
      </c>
      <c r="AA26" s="23" t="n">
        <f aca="false">V26*'Inflation indexes'!$D$162/100*'Inflation indexes'!I119</f>
        <v>2378.96869118204</v>
      </c>
      <c r="AB26" s="23" t="n">
        <f aca="false">W26*'Inflation indexes'!$D$162/100*'Inflation indexes'!I119</f>
        <v>3479.38275893798</v>
      </c>
      <c r="AC26" s="23" t="n">
        <f aca="false">U26*'Inflation indexes'!$D$162/100*'Inflation indexes'!I119</f>
        <v>2627.81759206668</v>
      </c>
      <c r="AD26" s="12" t="n">
        <f aca="false">AD25+1</f>
        <v>2037</v>
      </c>
      <c r="AE26" s="12" t="n">
        <f aca="false">AVERAGE(Y92:Y95)</f>
        <v>40847.621452018</v>
      </c>
      <c r="AF26" s="12" t="n">
        <f aca="false">AVERAGE(Z92:Z95)</f>
        <v>2941.35380698647</v>
      </c>
      <c r="AG26" s="12" t="n">
        <f aca="false">AVERAGE(AA92:AA95)</f>
        <v>2621.69365271629</v>
      </c>
      <c r="AH26" s="12" t="n">
        <f aca="false">AVERAGE(AB92:AB95)</f>
        <v>4263.52359645723</v>
      </c>
      <c r="AI26" s="12" t="n">
        <f aca="false">AVERAGE(AC92:AC95)</f>
        <v>2826.42820288764</v>
      </c>
      <c r="AJ26" s="14" t="n">
        <f aca="false">AJ22+1</f>
        <v>2020</v>
      </c>
      <c r="AK26" s="16" t="n">
        <f aca="false">'Retirement benefit values'!AO27</f>
        <v>5493.92553613486</v>
      </c>
      <c r="AL26" s="14" t="n">
        <f aca="false">Adequacy_high!Z24</f>
        <v>507.902143965405</v>
      </c>
      <c r="AM26" s="14" t="n">
        <f aca="false">Adequacy_high!AA24</f>
        <v>511.633927059552</v>
      </c>
      <c r="AN26" s="14" t="n">
        <f aca="false">Adequacy_high!AB24</f>
        <v>460.580035515184</v>
      </c>
      <c r="AO26" s="14" t="n">
        <f aca="false">Adequacy_high!AC24</f>
        <v>670.461029387646</v>
      </c>
      <c r="AP26" s="14" t="n">
        <f aca="false">AP22+1</f>
        <v>2020</v>
      </c>
      <c r="AQ26" s="24" t="n">
        <f aca="false">AK26*'Inflation indexes'!$D$162/100*'Inflation indexes'!I119</f>
        <v>28709.6947038443</v>
      </c>
      <c r="AR26" s="24" t="n">
        <f aca="false">AL26*'Inflation indexes'!$D$162/100*'Inflation indexes'!I119</f>
        <v>2654.15237188188</v>
      </c>
      <c r="AS26" s="24" t="n">
        <f aca="false">AN26*'Inflation indexes'!$D$162/100*'Inflation indexes'!I119</f>
        <v>2406.86047150715</v>
      </c>
      <c r="AT26" s="24" t="n">
        <f aca="false">AO26*'Inflation indexes'!$D$162/100*'Inflation indexes'!I119</f>
        <v>3503.63894412857</v>
      </c>
      <c r="AU26" s="24" t="n">
        <f aca="false">AM26*'Inflation indexes'!$D$162/100*'Inflation indexes'!I119</f>
        <v>2673.65361059166</v>
      </c>
      <c r="AV26" s="9" t="n">
        <f aca="false">AV25+1</f>
        <v>2037</v>
      </c>
      <c r="AW26" s="9" t="n">
        <f aca="false">AVERAGE(AQ92:AQ95)</f>
        <v>46192.8710788344</v>
      </c>
      <c r="AX26" s="9" t="n">
        <f aca="false">AVERAGE(AR92:AR95)</f>
        <v>2895.24158230112</v>
      </c>
      <c r="AY26" s="9" t="n">
        <f aca="false">AVERAGE(AS92:AS95)</f>
        <v>2607.59915796532</v>
      </c>
      <c r="AZ26" s="9" t="n">
        <f aca="false">AVERAGE(AT92:AT95)</f>
        <v>4247.34027214623</v>
      </c>
      <c r="BA26" s="9" t="n">
        <f aca="false">AVERAGE(AU92:AU95)</f>
        <v>2786.98469345454</v>
      </c>
    </row>
    <row r="27" customFormat="false" ht="15" hidden="false" customHeight="false" outlineLevel="0" collapsed="false">
      <c r="A27" s="16" t="n">
        <f aca="false">'Retirement benefit values'!B28</f>
        <v>5188.99870753373</v>
      </c>
      <c r="B27" s="14" t="n">
        <f aca="false">Adequacy_low!Z25</f>
        <v>491.241916371071</v>
      </c>
      <c r="C27" s="14" t="n">
        <f aca="false">Adequacy_low!AA25</f>
        <v>495.406434016587</v>
      </c>
      <c r="D27" s="14" t="n">
        <f aca="false">Adequacy_low!AB25</f>
        <v>443.862034176742</v>
      </c>
      <c r="E27" s="14" t="n">
        <f aca="false">Adequacy_low!AC25</f>
        <v>634.024356500431</v>
      </c>
      <c r="F27" s="14" t="n">
        <f aca="false">F23+1</f>
        <v>2020</v>
      </c>
      <c r="G27" s="11" t="n">
        <f aca="false">A27*'Inflation indexes'!$D$162/100*'Inflation indexes'!I120</f>
        <v>27116.2336897533</v>
      </c>
      <c r="H27" s="14" t="n">
        <f aca="false">B27*'Inflation indexes'!$D$162/100*'Inflation indexes'!I120</f>
        <v>2567.09075359384</v>
      </c>
      <c r="I27" s="14" t="n">
        <f aca="false">D27*'Inflation indexes'!$D$162/100*'Inflation indexes'!I120</f>
        <v>2319.49694403881</v>
      </c>
      <c r="J27" s="9" t="n">
        <f aca="false">E27*'Inflation indexes'!$D$162/100*'Inflation indexes'!I120</f>
        <v>3313.23123879376</v>
      </c>
      <c r="K27" s="14" t="n">
        <f aca="false">C27*'Inflation indexes'!$D$162/100*'Inflation indexes'!I120</f>
        <v>2588.85334018246</v>
      </c>
      <c r="L27" s="9" t="n">
        <f aca="false">L26+1</f>
        <v>2038</v>
      </c>
      <c r="M27" s="9" t="n">
        <f aca="false">AVERAGE(G96:G99)</f>
        <v>34759.7074884156</v>
      </c>
      <c r="N27" s="9" t="n">
        <f aca="false">AVERAGE(H96:H99)</f>
        <v>3080.86322065886</v>
      </c>
      <c r="O27" s="9" t="n">
        <f aca="false">AVERAGE(I96:I99)</f>
        <v>2718.57096674336</v>
      </c>
      <c r="P27" s="9" t="n">
        <f aca="false">AVERAGE(J96:J99)</f>
        <v>4252.80432085957</v>
      </c>
      <c r="Q27" s="9" t="n">
        <f aca="false">AVERAGE(K96:K99)</f>
        <v>2960.62390798641</v>
      </c>
      <c r="R27" s="18" t="n">
        <f aca="false">R23+1</f>
        <v>2020</v>
      </c>
      <c r="S27" s="19" t="n">
        <f aca="false">'Retirement benefit values'!R28</f>
        <v>5371.91518374991</v>
      </c>
      <c r="T27" s="18" t="n">
        <f aca="false">Adequacy_central!Z25</f>
        <v>500.205683909257</v>
      </c>
      <c r="U27" s="18" t="n">
        <f aca="false">Adequacy_central!AA25</f>
        <v>502.719607057006</v>
      </c>
      <c r="V27" s="18" t="n">
        <f aca="false">Adequacy_central!AB25</f>
        <v>458.499509118095</v>
      </c>
      <c r="W27" s="18" t="n">
        <f aca="false">Adequacy_central!AC25</f>
        <v>640.789381783004</v>
      </c>
      <c r="X27" s="18" t="n">
        <f aca="false">X23+1</f>
        <v>2020</v>
      </c>
      <c r="Y27" s="23" t="n">
        <f aca="false">S27*'Inflation indexes'!$D$162/100*'Inflation indexes'!I120</f>
        <v>28072.1032504034</v>
      </c>
      <c r="Z27" s="23" t="n">
        <f aca="false">T27*'Inflation indexes'!$D$162/100*'Inflation indexes'!I120</f>
        <v>2613.93285724539</v>
      </c>
      <c r="AA27" s="23" t="n">
        <f aca="false">V27*'Inflation indexes'!$D$162/100*'Inflation indexes'!I120</f>
        <v>2395.98823137742</v>
      </c>
      <c r="AB27" s="23" t="n">
        <f aca="false">W27*'Inflation indexes'!$D$162/100*'Inflation indexes'!I120</f>
        <v>3348.58333980951</v>
      </c>
      <c r="AC27" s="23" t="n">
        <f aca="false">U27*'Inflation indexes'!$D$162/100*'Inflation indexes'!I120</f>
        <v>2627.06990571941</v>
      </c>
      <c r="AD27" s="12" t="n">
        <f aca="false">AD26+1</f>
        <v>2038</v>
      </c>
      <c r="AE27" s="12" t="n">
        <f aca="false">AVERAGE(Y96:Y99)</f>
        <v>41179.3837891176</v>
      </c>
      <c r="AF27" s="12" t="n">
        <f aca="false">AVERAGE(Z96:Z99)</f>
        <v>2999.25970939965</v>
      </c>
      <c r="AG27" s="12" t="n">
        <f aca="false">AVERAGE(AA96:AA99)</f>
        <v>2697.76222308312</v>
      </c>
      <c r="AH27" s="12" t="n">
        <f aca="false">AVERAGE(AB96:AB99)</f>
        <v>4315.43964831723</v>
      </c>
      <c r="AI27" s="12" t="n">
        <f aca="false">AVERAGE(AC96:AC99)</f>
        <v>2892.611574228</v>
      </c>
      <c r="AJ27" s="14" t="n">
        <f aca="false">AJ23+1</f>
        <v>2020</v>
      </c>
      <c r="AK27" s="16" t="n">
        <f aca="false">'Retirement benefit values'!AO28</f>
        <v>5561.10129876325</v>
      </c>
      <c r="AL27" s="14" t="n">
        <f aca="false">Adequacy_high!Z25</f>
        <v>507.841522477022</v>
      </c>
      <c r="AM27" s="14" t="n">
        <f aca="false">Adequacy_high!AA25</f>
        <v>509.482681746042</v>
      </c>
      <c r="AN27" s="14" t="n">
        <f aca="false">Adequacy_high!AB25</f>
        <v>462.118906940813</v>
      </c>
      <c r="AO27" s="14" t="n">
        <f aca="false">Adequacy_high!AC25</f>
        <v>654.066697072392</v>
      </c>
      <c r="AP27" s="14" t="n">
        <f aca="false">AP23+1</f>
        <v>2020</v>
      </c>
      <c r="AQ27" s="24" t="n">
        <f aca="false">AK27*'Inflation indexes'!$D$162/100*'Inflation indexes'!I120</f>
        <v>29060.7361629748</v>
      </c>
      <c r="AR27" s="24" t="n">
        <f aca="false">AL27*'Inflation indexes'!$D$162/100*'Inflation indexes'!I120</f>
        <v>2653.83558119869</v>
      </c>
      <c r="AS27" s="24" t="n">
        <f aca="false">AN27*'Inflation indexes'!$D$162/100*'Inflation indexes'!I120</f>
        <v>2414.90217657353</v>
      </c>
      <c r="AT27" s="24" t="n">
        <f aca="false">AO27*'Inflation indexes'!$D$162/100*'Inflation indexes'!I120</f>
        <v>3417.96681906088</v>
      </c>
      <c r="AU27" s="24" t="n">
        <f aca="false">AM27*'Inflation indexes'!$D$162/100*'Inflation indexes'!I120</f>
        <v>2662.41181348726</v>
      </c>
      <c r="AV27" s="9" t="n">
        <f aca="false">AV26+1</f>
        <v>2038</v>
      </c>
      <c r="AW27" s="9" t="n">
        <f aca="false">AVERAGE(AQ96:AQ99)</f>
        <v>46847.8504097411</v>
      </c>
      <c r="AX27" s="9" t="n">
        <f aca="false">AVERAGE(AR96:AR99)</f>
        <v>2889.39102407738</v>
      </c>
      <c r="AY27" s="9" t="n">
        <f aca="false">AVERAGE(AS96:AS99)</f>
        <v>2571.76905541256</v>
      </c>
      <c r="AZ27" s="9" t="n">
        <f aca="false">AVERAGE(AT96:AT99)</f>
        <v>4362.67728618478</v>
      </c>
      <c r="BA27" s="9" t="n">
        <f aca="false">AVERAGE(AU96:AU99)</f>
        <v>2763.41299759227</v>
      </c>
    </row>
    <row r="28" customFormat="false" ht="15" hidden="false" customHeight="false" outlineLevel="0" collapsed="false">
      <c r="A28" s="16" t="n">
        <f aca="false">'Retirement benefit values'!B29</f>
        <v>5277.83880164034</v>
      </c>
      <c r="B28" s="14" t="n">
        <f aca="false">Adequacy_low!Z26</f>
        <v>626.166701420715</v>
      </c>
      <c r="C28" s="14" t="n">
        <f aca="false">Adequacy_low!AA26</f>
        <v>613.660192639725</v>
      </c>
      <c r="D28" s="14" t="n">
        <f aca="false">Adequacy_low!AB26</f>
        <v>561.979007517847</v>
      </c>
      <c r="E28" s="14" t="n">
        <f aca="false">Adequacy_low!AC26</f>
        <v>758.494998936995</v>
      </c>
      <c r="F28" s="14" t="n">
        <f aca="false">F24+1</f>
        <v>2021</v>
      </c>
      <c r="G28" s="11" t="n">
        <f aca="false">A28*'Inflation indexes'!$D$162/100*'Inflation indexes'!I121</f>
        <v>27580.4867930191</v>
      </c>
      <c r="H28" s="14" t="n">
        <f aca="false">B28*'Inflation indexes'!$D$162/100*'Inflation indexes'!I121</f>
        <v>3272.16936473976</v>
      </c>
      <c r="I28" s="14" t="n">
        <f aca="false">D28*'Inflation indexes'!$D$162/100*'Inflation indexes'!I121</f>
        <v>2936.74270422634</v>
      </c>
      <c r="J28" s="9" t="n">
        <f aca="false">E28*'Inflation indexes'!$D$162/100*'Inflation indexes'!I121</f>
        <v>3963.67946937884</v>
      </c>
      <c r="K28" s="14" t="n">
        <f aca="false">C28*'Inflation indexes'!$D$162/100*'Inflation indexes'!I121</f>
        <v>3206.81390141003</v>
      </c>
      <c r="L28" s="9" t="n">
        <f aca="false">L27+1</f>
        <v>2039</v>
      </c>
      <c r="M28" s="9" t="n">
        <f aca="false">AVERAGE(G100:G103)</f>
        <v>34969.7543540715</v>
      </c>
      <c r="N28" s="9" t="n">
        <f aca="false">AVERAGE(H100:H103)</f>
        <v>3099.72015557344</v>
      </c>
      <c r="O28" s="9" t="n">
        <f aca="false">AVERAGE(I100:I103)</f>
        <v>2708.73257362378</v>
      </c>
      <c r="P28" s="9" t="n">
        <f aca="false">AVERAGE(J100:J103)</f>
        <v>4225.91697595165</v>
      </c>
      <c r="Q28" s="9" t="n">
        <f aca="false">AVERAGE(K100:K103)</f>
        <v>2931.62091368226</v>
      </c>
      <c r="R28" s="18" t="n">
        <f aca="false">R24+1</f>
        <v>2021</v>
      </c>
      <c r="S28" s="19" t="n">
        <f aca="false">'Retirement benefit values'!R29</f>
        <v>5546.1032476285</v>
      </c>
      <c r="T28" s="18" t="n">
        <f aca="false">Adequacy_central!Z26</f>
        <v>622.282953571735</v>
      </c>
      <c r="U28" s="18" t="n">
        <f aca="false">Adequacy_central!AA26</f>
        <v>608.129560492901</v>
      </c>
      <c r="V28" s="18" t="n">
        <f aca="false">Adequacy_central!AB26</f>
        <v>562.579804268168</v>
      </c>
      <c r="W28" s="18" t="n">
        <f aca="false">Adequacy_central!AC26</f>
        <v>750.909606917304</v>
      </c>
      <c r="X28" s="18" t="n">
        <f aca="false">X24+1</f>
        <v>2021</v>
      </c>
      <c r="Y28" s="23" t="n">
        <f aca="false">S28*'Inflation indexes'!$D$162/100*'Inflation indexes'!I121</f>
        <v>28982.3606068448</v>
      </c>
      <c r="Z28" s="23" t="n">
        <f aca="false">T28*'Inflation indexes'!$D$162/100*'Inflation indexes'!I121</f>
        <v>3251.87400137571</v>
      </c>
      <c r="AA28" s="23" t="n">
        <f aca="false">V28*'Inflation indexes'!$D$162/100*'Inflation indexes'!I121</f>
        <v>2939.88229743111</v>
      </c>
      <c r="AB28" s="23" t="n">
        <f aca="false">W28*'Inflation indexes'!$D$162/100*'Inflation indexes'!I121</f>
        <v>3924.04036476012</v>
      </c>
      <c r="AC28" s="23" t="n">
        <f aca="false">U28*'Inflation indexes'!$D$162/100*'Inflation indexes'!I121</f>
        <v>3177.91238838255</v>
      </c>
      <c r="AD28" s="12" t="n">
        <f aca="false">AD27+1</f>
        <v>2039</v>
      </c>
      <c r="AE28" s="12" t="n">
        <f aca="false">AVERAGE(Y100:Y103)</f>
        <v>41726.5284313619</v>
      </c>
      <c r="AF28" s="12" t="n">
        <f aca="false">AVERAGE(Z100:Z103)</f>
        <v>2985.95166070326</v>
      </c>
      <c r="AG28" s="12" t="n">
        <f aca="false">AVERAGE(AA100:AA103)</f>
        <v>2674.93918977298</v>
      </c>
      <c r="AH28" s="12" t="n">
        <f aca="false">AVERAGE(AB100:AB103)</f>
        <v>4305.81947274296</v>
      </c>
      <c r="AI28" s="12" t="n">
        <f aca="false">AVERAGE(AC100:AC103)</f>
        <v>2876.56807925349</v>
      </c>
      <c r="AJ28" s="14" t="n">
        <f aca="false">AJ24+1</f>
        <v>2021</v>
      </c>
      <c r="AK28" s="16" t="n">
        <f aca="false">'Retirement benefit values'!AO29</f>
        <v>5804.44323456463</v>
      </c>
      <c r="AL28" s="14" t="n">
        <f aca="false">Adequacy_high!Z26</f>
        <v>655.926470824006</v>
      </c>
      <c r="AM28" s="14" t="n">
        <f aca="false">Adequacy_high!AA26</f>
        <v>642.942631433357</v>
      </c>
      <c r="AN28" s="14" t="n">
        <f aca="false">Adequacy_high!AB26</f>
        <v>589.434430678633</v>
      </c>
      <c r="AO28" s="14" t="n">
        <f aca="false">Adequacy_high!AC26</f>
        <v>803.599083287123</v>
      </c>
      <c r="AP28" s="14" t="n">
        <f aca="false">AP24+1</f>
        <v>2021</v>
      </c>
      <c r="AQ28" s="24" t="n">
        <f aca="false">AK28*'Inflation indexes'!$D$162/100*'Inflation indexes'!I121</f>
        <v>30332.3720159819</v>
      </c>
      <c r="AR28" s="24" t="n">
        <f aca="false">AL28*'Inflation indexes'!$D$162/100*'Inflation indexes'!I121</f>
        <v>3427.68546855402</v>
      </c>
      <c r="AS28" s="24" t="n">
        <f aca="false">AN28*'Inflation indexes'!$D$162/100*'Inflation indexes'!I121</f>
        <v>3080.21694895838</v>
      </c>
      <c r="AT28" s="24" t="n">
        <f aca="false">AO28*'Inflation indexes'!$D$162/100*'Inflation indexes'!I121</f>
        <v>4199.38060567411</v>
      </c>
      <c r="AU28" s="24" t="n">
        <f aca="false">AM28*'Inflation indexes'!$D$162/100*'Inflation indexes'!I121</f>
        <v>3359.83561100907</v>
      </c>
      <c r="AV28" s="9" t="n">
        <f aca="false">AV27+1</f>
        <v>2039</v>
      </c>
      <c r="AW28" s="9" t="n">
        <f aca="false">AVERAGE(AQ100:AQ103)</f>
        <v>47522.8743198022</v>
      </c>
      <c r="AX28" s="9" t="n">
        <f aca="false">AVERAGE(AR100:AR103)</f>
        <v>2842.94114507087</v>
      </c>
      <c r="AY28" s="9" t="n">
        <f aca="false">AVERAGE(AS100:AS103)</f>
        <v>2488.82025788946</v>
      </c>
      <c r="AZ28" s="9" t="n">
        <f aca="false">AVERAGE(AT100:AT103)</f>
        <v>4248.07416642559</v>
      </c>
      <c r="BA28" s="9" t="n">
        <f aca="false">AVERAGE(AU100:AU103)</f>
        <v>2703.07987120044</v>
      </c>
    </row>
    <row r="29" customFormat="false" ht="15" hidden="false" customHeight="false" outlineLevel="0" collapsed="false">
      <c r="A29" s="16" t="n">
        <f aca="false">'Retirement benefit values'!B30</f>
        <v>5371.35900420139</v>
      </c>
      <c r="B29" s="14" t="n">
        <f aca="false">Adequacy_low!Z27</f>
        <v>498.002823970095</v>
      </c>
      <c r="C29" s="14" t="n">
        <f aca="false">Adequacy_low!AA27</f>
        <v>499.252782945603</v>
      </c>
      <c r="D29" s="14" t="n">
        <f aca="false">Adequacy_low!AB27</f>
        <v>452.128114644968</v>
      </c>
      <c r="E29" s="14" t="n">
        <f aca="false">Adequacy_low!AC27</f>
        <v>633.778515675487</v>
      </c>
      <c r="F29" s="14" t="n">
        <f aca="false">F25+1</f>
        <v>2021</v>
      </c>
      <c r="G29" s="11" t="n">
        <f aca="false">A29*'Inflation indexes'!$D$162/100*'Inflation indexes'!I122</f>
        <v>28069.196814025</v>
      </c>
      <c r="H29" s="14" t="n">
        <f aca="false">B29*'Inflation indexes'!$D$162/100*'Inflation indexes'!I122</f>
        <v>2602.4213367647</v>
      </c>
      <c r="I29" s="14" t="n">
        <f aca="false">D29*'Inflation indexes'!$D$162/100*'Inflation indexes'!I122</f>
        <v>2362.69313318977</v>
      </c>
      <c r="J29" s="9" t="n">
        <f aca="false">E29*'Inflation indexes'!$D$162/100*'Inflation indexes'!I122</f>
        <v>3311.94654445571</v>
      </c>
      <c r="K29" s="14" t="n">
        <f aca="false">C29*'Inflation indexes'!$D$162/100*'Inflation indexes'!I122</f>
        <v>2608.95326741121</v>
      </c>
      <c r="L29" s="9" t="n">
        <f aca="false">L28+1</f>
        <v>2040</v>
      </c>
      <c r="M29" s="9" t="n">
        <f aca="false">AVERAGE(G104:G107)</f>
        <v>35001.9476432873</v>
      </c>
      <c r="N29" s="9" t="n">
        <f aca="false">AVERAGE(H104:H107)</f>
        <v>3025.12838713617</v>
      </c>
      <c r="O29" s="9" t="n">
        <f aca="false">AVERAGE(I104:I107)</f>
        <v>2684.76100704683</v>
      </c>
      <c r="P29" s="9" t="n">
        <f aca="false">AVERAGE(J104:J107)</f>
        <v>4192.63424740568</v>
      </c>
      <c r="Q29" s="9" t="n">
        <f aca="false">AVERAGE(K104:K107)</f>
        <v>2890.1622799208</v>
      </c>
      <c r="R29" s="18" t="n">
        <f aca="false">R25+1</f>
        <v>2021</v>
      </c>
      <c r="S29" s="19" t="n">
        <f aca="false">'Retirement benefit values'!R30</f>
        <v>5733.70351079832</v>
      </c>
      <c r="T29" s="18" t="n">
        <f aca="false">Adequacy_central!Z27</f>
        <v>502.767676015666</v>
      </c>
      <c r="U29" s="18" t="n">
        <f aca="false">Adequacy_central!AA27</f>
        <v>506.226825685848</v>
      </c>
      <c r="V29" s="18" t="n">
        <f aca="false">Adequacy_central!AB27</f>
        <v>460.954985026599</v>
      </c>
      <c r="W29" s="18" t="n">
        <f aca="false">Adequacy_central!AC27</f>
        <v>678.320681476784</v>
      </c>
      <c r="X29" s="18" t="n">
        <f aca="false">X25+1</f>
        <v>2021</v>
      </c>
      <c r="Y29" s="23" t="n">
        <f aca="false">S29*'Inflation indexes'!$D$162/100*'Inflation indexes'!I122</f>
        <v>29962.7063080273</v>
      </c>
      <c r="Z29" s="23" t="n">
        <f aca="false">T29*'Inflation indexes'!$D$162/100*'Inflation indexes'!I122</f>
        <v>2627.32110044689</v>
      </c>
      <c r="AA29" s="23" t="n">
        <f aca="false">V29*'Inflation indexes'!$D$162/100*'Inflation indexes'!I122</f>
        <v>2408.8198511768</v>
      </c>
      <c r="AB29" s="23" t="n">
        <f aca="false">W29*'Inflation indexes'!$D$162/100*'Inflation indexes'!I122</f>
        <v>3544.71125398669</v>
      </c>
      <c r="AC29" s="23" t="n">
        <f aca="false">U29*'Inflation indexes'!$D$162/100*'Inflation indexes'!I122</f>
        <v>2645.39763430462</v>
      </c>
      <c r="AD29" s="12" t="n">
        <f aca="false">AD28+1</f>
        <v>2040</v>
      </c>
      <c r="AE29" s="12" t="n">
        <f aca="false">AVERAGE(Y104:Y107)</f>
        <v>42154.5638298628</v>
      </c>
      <c r="AF29" s="12" t="n">
        <f aca="false">AVERAGE(Z104:Z107)</f>
        <v>2951.1263558919</v>
      </c>
      <c r="AG29" s="12" t="n">
        <f aca="false">AVERAGE(AA104:AA107)</f>
        <v>2661.68477590242</v>
      </c>
      <c r="AH29" s="12" t="n">
        <f aca="false">AVERAGE(AB104:AB107)</f>
        <v>4244.05239649282</v>
      </c>
      <c r="AI29" s="12" t="n">
        <f aca="false">AVERAGE(AC104:AC107)</f>
        <v>2855.21519074788</v>
      </c>
      <c r="AJ29" s="14" t="n">
        <f aca="false">AJ25+1</f>
        <v>2021</v>
      </c>
      <c r="AK29" s="16" t="n">
        <f aca="false">'Retirement benefit values'!AO30</f>
        <v>6042.30895902984</v>
      </c>
      <c r="AL29" s="14" t="n">
        <f aca="false">Adequacy_high!Z27</f>
        <v>517.039209919875</v>
      </c>
      <c r="AM29" s="14" t="n">
        <f aca="false">Adequacy_high!AA27</f>
        <v>518.049465419512</v>
      </c>
      <c r="AN29" s="14" t="n">
        <f aca="false">Adequacy_high!AB27</f>
        <v>465.681035214329</v>
      </c>
      <c r="AO29" s="14" t="n">
        <f aca="false">Adequacy_high!AC27</f>
        <v>683.461214640884</v>
      </c>
      <c r="AP29" s="14" t="n">
        <f aca="false">AP25+1</f>
        <v>2021</v>
      </c>
      <c r="AQ29" s="24" t="n">
        <f aca="false">AK29*'Inflation indexes'!$D$162/100*'Inflation indexes'!I122</f>
        <v>31575.3907436637</v>
      </c>
      <c r="AR29" s="24" t="n">
        <f aca="false">AL29*'Inflation indexes'!$D$162/100*'Inflation indexes'!I122</f>
        <v>2701.90008384419</v>
      </c>
      <c r="AS29" s="24" t="n">
        <f aca="false">AN29*'Inflation indexes'!$D$162/100*'Inflation indexes'!I122</f>
        <v>2433.51684736875</v>
      </c>
      <c r="AT29" s="24" t="n">
        <f aca="false">AO29*'Inflation indexes'!$D$162/100*'Inflation indexes'!I122</f>
        <v>3571.57422050956</v>
      </c>
      <c r="AU29" s="24" t="n">
        <f aca="false">AM29*'Inflation indexes'!$D$162/100*'Inflation indexes'!I122</f>
        <v>2707.17939219606</v>
      </c>
      <c r="AV29" s="9" t="n">
        <f aca="false">AV28+1</f>
        <v>2040</v>
      </c>
      <c r="AW29" s="9" t="n">
        <f aca="false">AVERAGE(AQ104:AQ107)</f>
        <v>48219.5027948774</v>
      </c>
      <c r="AX29" s="9" t="n">
        <f aca="false">AVERAGE(AR104:AR107)</f>
        <v>2807.5706723325</v>
      </c>
      <c r="AY29" s="9" t="n">
        <f aca="false">AVERAGE(AS104:AS107)</f>
        <v>2505.98648365449</v>
      </c>
      <c r="AZ29" s="9" t="n">
        <f aca="false">AVERAGE(AT104:AT107)</f>
        <v>4097.70963275484</v>
      </c>
      <c r="BA29" s="9" t="n">
        <f aca="false">AVERAGE(AU104:AU107)</f>
        <v>2678.95124456326</v>
      </c>
    </row>
    <row r="30" customFormat="false" ht="15" hidden="false" customHeight="false" outlineLevel="0" collapsed="false">
      <c r="A30" s="16" t="n">
        <f aca="false">'Retirement benefit values'!B31</f>
        <v>5409.77961612414</v>
      </c>
      <c r="B30" s="14" t="n">
        <f aca="false">Adequacy_low!Z28</f>
        <v>501.693084176654</v>
      </c>
      <c r="C30" s="14" t="n">
        <f aca="false">Adequacy_low!AA28</f>
        <v>508.759810786063</v>
      </c>
      <c r="D30" s="14" t="n">
        <f aca="false">Adequacy_low!AB28</f>
        <v>454.182082379834</v>
      </c>
      <c r="E30" s="14" t="n">
        <f aca="false">Adequacy_low!AC28</f>
        <v>675.618107009648</v>
      </c>
      <c r="F30" s="14" t="n">
        <f aca="false">F26+1</f>
        <v>2021</v>
      </c>
      <c r="G30" s="11" t="n">
        <f aca="false">A30*'Inflation indexes'!$D$162/100*'Inflation indexes'!I123</f>
        <v>28269.9720213667</v>
      </c>
      <c r="H30" s="14" t="n">
        <f aca="false">B30*'Inflation indexes'!$D$162/100*'Inflation indexes'!I123</f>
        <v>2621.70558865548</v>
      </c>
      <c r="I30" s="14" t="n">
        <f aca="false">D30*'Inflation indexes'!$D$162/100*'Inflation indexes'!I123</f>
        <v>2373.42658529277</v>
      </c>
      <c r="J30" s="9" t="n">
        <f aca="false">E30*'Inflation indexes'!$D$162/100*'Inflation indexes'!I123</f>
        <v>3530.58836729019</v>
      </c>
      <c r="K30" s="14" t="n">
        <f aca="false">C30*'Inflation indexes'!$D$162/100*'Inflation indexes'!I123</f>
        <v>2658.63429512907</v>
      </c>
      <c r="L30" s="9"/>
      <c r="M30" s="9"/>
      <c r="N30" s="9"/>
      <c r="O30" s="9"/>
      <c r="P30" s="9"/>
      <c r="Q30" s="9"/>
      <c r="R30" s="18" t="n">
        <f aca="false">R26+1</f>
        <v>2021</v>
      </c>
      <c r="S30" s="19" t="n">
        <f aca="false">'Retirement benefit values'!R31</f>
        <v>5833.64715861197</v>
      </c>
      <c r="T30" s="18" t="n">
        <f aca="false">Adequacy_central!Z28</f>
        <v>517.519370040012</v>
      </c>
      <c r="U30" s="18" t="n">
        <f aca="false">Adequacy_central!AA28</f>
        <v>521.164259672134</v>
      </c>
      <c r="V30" s="18" t="n">
        <f aca="false">Adequacy_central!AB28</f>
        <v>473.659040481323</v>
      </c>
      <c r="W30" s="18" t="n">
        <f aca="false">Adequacy_central!AC28</f>
        <v>667.906106459046</v>
      </c>
      <c r="X30" s="18" t="n">
        <f aca="false">X26+1</f>
        <v>2021</v>
      </c>
      <c r="Y30" s="23" t="n">
        <f aca="false">S30*'Inflation indexes'!$D$162/100*'Inflation indexes'!I123</f>
        <v>30484.9834298132</v>
      </c>
      <c r="Z30" s="23" t="n">
        <f aca="false">T30*'Inflation indexes'!$D$162/100*'Inflation indexes'!I123</f>
        <v>2704.40926427764</v>
      </c>
      <c r="AA30" s="23" t="n">
        <f aca="false">V30*'Inflation indexes'!$D$162/100*'Inflation indexes'!I123</f>
        <v>2475.20763732478</v>
      </c>
      <c r="AB30" s="23" t="n">
        <f aca="false">W30*'Inflation indexes'!$D$162/100*'Inflation indexes'!I123</f>
        <v>3490.28764244282</v>
      </c>
      <c r="AC30" s="23" t="n">
        <f aca="false">U30*'Inflation indexes'!$D$162/100*'Inflation indexes'!I123</f>
        <v>2723.45642243061</v>
      </c>
      <c r="AJ30" s="14" t="n">
        <f aca="false">AJ26+1</f>
        <v>2021</v>
      </c>
      <c r="AK30" s="16" t="n">
        <f aca="false">'Retirement benefit values'!AO31</f>
        <v>6228.90492363105</v>
      </c>
      <c r="AL30" s="14" t="n">
        <f aca="false">Adequacy_high!Z28</f>
        <v>514.023962632172</v>
      </c>
      <c r="AM30" s="14" t="n">
        <f aca="false">Adequacy_high!AA28</f>
        <v>517.874897513039</v>
      </c>
      <c r="AN30" s="14" t="n">
        <f aca="false">Adequacy_high!AB28</f>
        <v>468.922537878976</v>
      </c>
      <c r="AO30" s="14" t="n">
        <f aca="false">Adequacy_high!AC28</f>
        <v>670.132929079283</v>
      </c>
      <c r="AP30" s="14" t="n">
        <f aca="false">AP26+1</f>
        <v>2021</v>
      </c>
      <c r="AQ30" s="24" t="n">
        <f aca="false">AK30*'Inflation indexes'!$D$162/100*'Inflation indexes'!I123</f>
        <v>32550.4882657242</v>
      </c>
      <c r="AR30" s="24" t="n">
        <f aca="false">AL30*'Inflation indexes'!$D$162/100*'Inflation indexes'!I123</f>
        <v>2686.14325777926</v>
      </c>
      <c r="AS30" s="24" t="n">
        <f aca="false">AN30*'Inflation indexes'!$D$162/100*'Inflation indexes'!I123</f>
        <v>2450.45601978228</v>
      </c>
      <c r="AT30" s="24" t="n">
        <f aca="false">AO30*'Inflation indexes'!$D$162/100*'Inflation indexes'!I123</f>
        <v>3501.92438508998</v>
      </c>
      <c r="AU30" s="24" t="n">
        <f aca="false">AM30*'Inflation indexes'!$D$162/100*'Inflation indexes'!I123</f>
        <v>2706.26714989008</v>
      </c>
    </row>
    <row r="31" customFormat="false" ht="15" hidden="false" customHeight="false" outlineLevel="0" collapsed="false">
      <c r="A31" s="16" t="n">
        <f aca="false">'Retirement benefit values'!B32</f>
        <v>5466.02087310804</v>
      </c>
      <c r="B31" s="14" t="n">
        <f aca="false">Adequacy_low!Z29</f>
        <v>512.718259370829</v>
      </c>
      <c r="C31" s="14" t="n">
        <f aca="false">Adequacy_low!AA29</f>
        <v>515.028770592854</v>
      </c>
      <c r="D31" s="14" t="n">
        <f aca="false">Adequacy_low!AB29</f>
        <v>468.343028351821</v>
      </c>
      <c r="E31" s="14" t="n">
        <f aca="false">Adequacy_low!AC29</f>
        <v>662.163820886053</v>
      </c>
      <c r="F31" s="14" t="n">
        <f aca="false">F27+1</f>
        <v>2021</v>
      </c>
      <c r="G31" s="11" t="n">
        <f aca="false">A31*'Inflation indexes'!$D$162/100*'Inflation indexes'!I124</f>
        <v>28563.8728591462</v>
      </c>
      <c r="H31" s="14" t="n">
        <f aca="false">B31*'Inflation indexes'!$D$162/100*'Inflation indexes'!I124</f>
        <v>2679.32002332506</v>
      </c>
      <c r="I31" s="14" t="n">
        <f aca="false">D31*'Inflation indexes'!$D$162/100*'Inflation indexes'!I124</f>
        <v>2447.4276675607</v>
      </c>
      <c r="J31" s="9" t="n">
        <f aca="false">E31*'Inflation indexes'!$D$162/100*'Inflation indexes'!I124</f>
        <v>3460.28008871488</v>
      </c>
      <c r="K31" s="14" t="n">
        <f aca="false">C31*'Inflation indexes'!$D$162/100*'Inflation indexes'!I124</f>
        <v>2691.39409883952</v>
      </c>
      <c r="R31" s="18" t="n">
        <f aca="false">R27+1</f>
        <v>2021</v>
      </c>
      <c r="S31" s="19" t="n">
        <f aca="false">'Retirement benefit values'!R32</f>
        <v>5938.92712480634</v>
      </c>
      <c r="T31" s="18" t="n">
        <f aca="false">Adequacy_central!Z29</f>
        <v>528.559902003273</v>
      </c>
      <c r="U31" s="18" t="n">
        <f aca="false">Adequacy_central!AA29</f>
        <v>535.560249840811</v>
      </c>
      <c r="V31" s="18" t="n">
        <f aca="false">Adequacy_central!AB29</f>
        <v>490.153706580269</v>
      </c>
      <c r="W31" s="18" t="n">
        <f aca="false">Adequacy_central!AC29</f>
        <v>674.646324575912</v>
      </c>
      <c r="X31" s="18" t="n">
        <f aca="false">X27+1</f>
        <v>2021</v>
      </c>
      <c r="Y31" s="23" t="n">
        <f aca="false">S31*'Inflation indexes'!$D$162/100*'Inflation indexes'!I124</f>
        <v>31035.1466360655</v>
      </c>
      <c r="Z31" s="23" t="n">
        <f aca="false">T31*'Inflation indexes'!$D$162/100*'Inflation indexes'!I124</f>
        <v>2762.10394906149</v>
      </c>
      <c r="AA31" s="23" t="n">
        <f aca="false">V31*'Inflation indexes'!$D$162/100*'Inflation indexes'!I124</f>
        <v>2561.40407825356</v>
      </c>
      <c r="AB31" s="23" t="n">
        <f aca="false">W31*'Inflation indexes'!$D$162/100*'Inflation indexes'!I124</f>
        <v>3525.51010825525</v>
      </c>
      <c r="AC31" s="23" t="n">
        <f aca="false">U31*'Inflation indexes'!$D$162/100*'Inflation indexes'!I124</f>
        <v>2798.68577892331</v>
      </c>
      <c r="AJ31" s="14" t="n">
        <f aca="false">AJ27+1</f>
        <v>2021</v>
      </c>
      <c r="AK31" s="16" t="n">
        <f aca="false">'Retirement benefit values'!AO32</f>
        <v>6443.47353710083</v>
      </c>
      <c r="AL31" s="14" t="n">
        <f aca="false">Adequacy_high!Z29</f>
        <v>518.433938732469</v>
      </c>
      <c r="AM31" s="14" t="n">
        <f aca="false">Adequacy_high!AA29</f>
        <v>520.494697023173</v>
      </c>
      <c r="AN31" s="14" t="n">
        <f aca="false">Adequacy_high!AB29</f>
        <v>467.428719322622</v>
      </c>
      <c r="AO31" s="14" t="n">
        <f aca="false">Adequacy_high!AC29</f>
        <v>698.423819241495</v>
      </c>
      <c r="AP31" s="14" t="n">
        <f aca="false">AP27+1</f>
        <v>2021</v>
      </c>
      <c r="AQ31" s="24" t="n">
        <f aca="false">AK31*'Inflation indexes'!$D$162/100*'Inflation indexes'!I124</f>
        <v>33671.7629071855</v>
      </c>
      <c r="AR31" s="24" t="n">
        <f aca="false">AL31*'Inflation indexes'!$D$162/100*'Inflation indexes'!I124</f>
        <v>2709.18854054803</v>
      </c>
      <c r="AS31" s="24" t="n">
        <f aca="false">AN31*'Inflation indexes'!$D$162/100*'Inflation indexes'!I124</f>
        <v>2442.64974821676</v>
      </c>
      <c r="AT31" s="24" t="n">
        <f aca="false">AO31*'Inflation indexes'!$D$162/100*'Inflation indexes'!I124</f>
        <v>3649.76454311813</v>
      </c>
      <c r="AU31" s="24" t="n">
        <f aca="false">AM31*'Inflation indexes'!$D$162/100*'Inflation indexes'!I124</f>
        <v>2719.95747816747</v>
      </c>
    </row>
    <row r="32" customFormat="false" ht="15" hidden="false" customHeight="false" outlineLevel="0" collapsed="false">
      <c r="A32" s="16" t="n">
        <f aca="false">'Retirement benefit values'!B33</f>
        <v>5493.35248958259</v>
      </c>
      <c r="B32" s="14" t="n">
        <f aca="false">Adequacy_low!Z30</f>
        <v>654.704177664952</v>
      </c>
      <c r="C32" s="14" t="n">
        <f aca="false">Adequacy_low!AA30</f>
        <v>640.855762051063</v>
      </c>
      <c r="D32" s="14" t="n">
        <f aca="false">Adequacy_low!AB30</f>
        <v>591.785325559489</v>
      </c>
      <c r="E32" s="14" t="n">
        <f aca="false">Adequacy_low!AC30</f>
        <v>795.133317455276</v>
      </c>
      <c r="F32" s="14" t="n">
        <f aca="false">F28+1</f>
        <v>2022</v>
      </c>
      <c r="G32" s="11" t="n">
        <f aca="false">A32*'Inflation indexes'!$D$162/100*'Inflation indexes'!I125</f>
        <v>28706.7001252942</v>
      </c>
      <c r="H32" s="14" t="n">
        <f aca="false">B32*'Inflation indexes'!$D$162/100*'Inflation indexes'!I125</f>
        <v>3421.29811160783</v>
      </c>
      <c r="I32" s="14" t="n">
        <f aca="false">D32*'Inflation indexes'!$D$162/100*'Inflation indexes'!I125</f>
        <v>3092.50205800587</v>
      </c>
      <c r="J32" s="9" t="n">
        <f aca="false">E32*'Inflation indexes'!$D$162/100*'Inflation indexes'!I125</f>
        <v>4155.1409175189</v>
      </c>
      <c r="K32" s="14" t="n">
        <f aca="false">C32*'Inflation indexes'!$D$162/100*'Inflation indexes'!I125</f>
        <v>3348.93022423992</v>
      </c>
      <c r="R32" s="18" t="n">
        <f aca="false">R28+1</f>
        <v>2022</v>
      </c>
      <c r="S32" s="19" t="n">
        <f aca="false">'Retirement benefit values'!R33</f>
        <v>6013.27706537615</v>
      </c>
      <c r="T32" s="18" t="n">
        <f aca="false">Adequacy_central!Z30</f>
        <v>644.26343341529</v>
      </c>
      <c r="U32" s="18" t="n">
        <f aca="false">Adequacy_central!AA30</f>
        <v>634.835715888212</v>
      </c>
      <c r="V32" s="18" t="n">
        <f aca="false">Adequacy_central!AB30</f>
        <v>587.322074158073</v>
      </c>
      <c r="W32" s="18" t="n">
        <f aca="false">Adequacy_central!AC30</f>
        <v>789.064518576585</v>
      </c>
      <c r="X32" s="18" t="n">
        <f aca="false">X28+1</f>
        <v>2022</v>
      </c>
      <c r="Y32" s="23" t="n">
        <f aca="false">S32*'Inflation indexes'!$D$162/100*'Inflation indexes'!I125</f>
        <v>31423.6783118169</v>
      </c>
      <c r="Z32" s="23" t="n">
        <f aca="false">T32*'Inflation indexes'!$D$162/100*'Inflation indexes'!I125</f>
        <v>3366.73774708938</v>
      </c>
      <c r="AA32" s="23" t="n">
        <f aca="false">V32*'Inflation indexes'!$D$162/100*'Inflation indexes'!I125</f>
        <v>3069.17837364241</v>
      </c>
      <c r="AB32" s="23" t="n">
        <f aca="false">W32*'Inflation indexes'!$D$162/100*'Inflation indexes'!I125</f>
        <v>4123.42709797762</v>
      </c>
      <c r="AC32" s="23" t="n">
        <f aca="false">U32*'Inflation indexes'!$D$162/100*'Inflation indexes'!I125</f>
        <v>3317.47117254697</v>
      </c>
      <c r="AJ32" s="14" t="n">
        <f aca="false">AJ28+1</f>
        <v>2022</v>
      </c>
      <c r="AK32" s="16" t="n">
        <f aca="false">'Retirement benefit values'!AO33</f>
        <v>6594.51537762767</v>
      </c>
      <c r="AL32" s="14" t="n">
        <f aca="false">Adequacy_high!Z30</f>
        <v>663.745156222679</v>
      </c>
      <c r="AM32" s="14" t="n">
        <f aca="false">Adequacy_high!AA30</f>
        <v>649.259510565547</v>
      </c>
      <c r="AN32" s="14" t="n">
        <f aca="false">Adequacy_high!AB30</f>
        <v>594.0816197241</v>
      </c>
      <c r="AO32" s="14" t="n">
        <f aca="false">Adequacy_high!AC30</f>
        <v>814.467354058565</v>
      </c>
      <c r="AP32" s="14" t="n">
        <f aca="false">AP28+1</f>
        <v>2022</v>
      </c>
      <c r="AQ32" s="24" t="n">
        <f aca="false">AK32*'Inflation indexes'!$D$162/100*'Inflation indexes'!I125</f>
        <v>34461.0646733836</v>
      </c>
      <c r="AR32" s="24" t="n">
        <f aca="false">AL32*'Inflation indexes'!$D$162/100*'Inflation indexes'!I125</f>
        <v>3468.54369812136</v>
      </c>
      <c r="AS32" s="24" t="n">
        <f aca="false">AN32*'Inflation indexes'!$D$162/100*'Inflation indexes'!I125</f>
        <v>3104.50183921561</v>
      </c>
      <c r="AT32" s="24" t="n">
        <f aca="false">AO32*'Inflation indexes'!$D$162/100*'Inflation indexes'!I125</f>
        <v>4256.17510238772</v>
      </c>
      <c r="AU32" s="24" t="n">
        <f aca="false">AM32*'Inflation indexes'!$D$162/100*'Inflation indexes'!I125</f>
        <v>3392.84582750608</v>
      </c>
    </row>
    <row r="33" customFormat="false" ht="15" hidden="false" customHeight="false" outlineLevel="0" collapsed="false">
      <c r="A33" s="16" t="n">
        <f aca="false">'Retirement benefit values'!B34</f>
        <v>5490.63926496176</v>
      </c>
      <c r="B33" s="14" t="n">
        <f aca="false">Adequacy_low!Z31</f>
        <v>518.814192069792</v>
      </c>
      <c r="C33" s="14" t="n">
        <f aca="false">Adequacy_low!AA31</f>
        <v>521.445051984696</v>
      </c>
      <c r="D33" s="14" t="n">
        <f aca="false">Adequacy_low!AB31</f>
        <v>470.849701995139</v>
      </c>
      <c r="E33" s="14" t="n">
        <f aca="false">Adequacy_low!AC31</f>
        <v>695.413454221718</v>
      </c>
      <c r="F33" s="14" t="n">
        <f aca="false">F29+1</f>
        <v>2022</v>
      </c>
      <c r="G33" s="11" t="n">
        <f aca="false">A33*'Inflation indexes'!$D$162/100*'Inflation indexes'!I126</f>
        <v>28692.5215839188</v>
      </c>
      <c r="H33" s="14" t="n">
        <f aca="false">B33*'Inflation indexes'!$D$162/100*'Inflation indexes'!I126</f>
        <v>2711.17563650571</v>
      </c>
      <c r="I33" s="14" t="n">
        <f aca="false">D33*'Inflation indexes'!$D$162/100*'Inflation indexes'!I126</f>
        <v>2460.52683218324</v>
      </c>
      <c r="J33" s="9" t="n">
        <f aca="false">E33*'Inflation indexes'!$D$162/100*'Inflation indexes'!I126</f>
        <v>3634.03323039894</v>
      </c>
      <c r="K33" s="14" t="n">
        <f aca="false">C33*'Inflation indexes'!$D$162/100*'Inflation indexes'!I126</f>
        <v>2724.92376331753</v>
      </c>
      <c r="R33" s="18" t="n">
        <f aca="false">R29+1</f>
        <v>2022</v>
      </c>
      <c r="S33" s="19" t="n">
        <f aca="false">'Retirement benefit values'!R34</f>
        <v>6050.41843066395</v>
      </c>
      <c r="T33" s="18" t="n">
        <f aca="false">Adequacy_central!Z31</f>
        <v>508.347758535899</v>
      </c>
      <c r="U33" s="18" t="n">
        <f aca="false">Adequacy_central!AA31</f>
        <v>513.867766954856</v>
      </c>
      <c r="V33" s="18" t="n">
        <f aca="false">Adequacy_central!AB31</f>
        <v>464.81439415339</v>
      </c>
      <c r="W33" s="18" t="n">
        <f aca="false">Adequacy_central!AC31</f>
        <v>674.500957194509</v>
      </c>
      <c r="X33" s="18" t="n">
        <f aca="false">X29+1</f>
        <v>2022</v>
      </c>
      <c r="Y33" s="23" t="n">
        <f aca="false">S33*'Inflation indexes'!$D$162/100*'Inflation indexes'!I126</f>
        <v>31617.7685395208</v>
      </c>
      <c r="Z33" s="23" t="n">
        <f aca="false">T33*'Inflation indexes'!$D$162/100*'Inflation indexes'!I126</f>
        <v>2656.48102708304</v>
      </c>
      <c r="AA33" s="23" t="n">
        <f aca="false">V33*'Inflation indexes'!$D$162/100*'Inflation indexes'!I126</f>
        <v>2428.98802729034</v>
      </c>
      <c r="AB33" s="23" t="n">
        <f aca="false">W33*'Inflation indexes'!$D$162/100*'Inflation indexes'!I126</f>
        <v>3524.75045960102</v>
      </c>
      <c r="AC33" s="23" t="n">
        <f aca="false">U33*'Inflation indexes'!$D$162/100*'Inflation indexes'!I126</f>
        <v>2685.32702352557</v>
      </c>
      <c r="AJ33" s="14" t="n">
        <f aca="false">AJ29+1</f>
        <v>2022</v>
      </c>
      <c r="AK33" s="16" t="n">
        <f aca="false">'Retirement benefit values'!AO34</f>
        <v>6677.97353987811</v>
      </c>
      <c r="AL33" s="14" t="n">
        <f aca="false">Adequacy_high!Z31</f>
        <v>522.245710002143</v>
      </c>
      <c r="AM33" s="14" t="n">
        <f aca="false">Adequacy_high!AA31</f>
        <v>526.129468450972</v>
      </c>
      <c r="AN33" s="14" t="n">
        <f aca="false">Adequacy_high!AB31</f>
        <v>473.458312575597</v>
      </c>
      <c r="AO33" s="14" t="n">
        <f aca="false">Adequacy_high!AC31</f>
        <v>710.678746267968</v>
      </c>
      <c r="AP33" s="14" t="n">
        <f aca="false">AP29+1</f>
        <v>2022</v>
      </c>
      <c r="AQ33" s="24" t="n">
        <f aca="false">AK33*'Inflation indexes'!$D$162/100*'Inflation indexes'!I126</f>
        <v>34897.1933291134</v>
      </c>
      <c r="AR33" s="24" t="n">
        <f aca="false">AL33*'Inflation indexes'!$D$162/100*'Inflation indexes'!I126</f>
        <v>2729.10777474832</v>
      </c>
      <c r="AS33" s="24" t="n">
        <f aca="false">AN33*'Inflation indexes'!$D$162/100*'Inflation indexes'!I126</f>
        <v>2474.15869029155</v>
      </c>
      <c r="AT33" s="24" t="n">
        <f aca="false">AO33*'Inflation indexes'!$D$162/100*'Inflation indexes'!I126</f>
        <v>3713.80531164218</v>
      </c>
      <c r="AU33" s="24" t="n">
        <f aca="false">AM33*'Inflation indexes'!$D$162/100*'Inflation indexes'!I126</f>
        <v>2749.40319350417</v>
      </c>
    </row>
    <row r="34" customFormat="false" ht="15" hidden="false" customHeight="false" outlineLevel="0" collapsed="false">
      <c r="A34" s="16" t="n">
        <f aca="false">'Retirement benefit values'!B35</f>
        <v>5521.65658437033</v>
      </c>
      <c r="B34" s="14" t="n">
        <f aca="false">Adequacy_low!Z32</f>
        <v>518.352250110503</v>
      </c>
      <c r="C34" s="14" t="n">
        <f aca="false">Adequacy_low!AA32</f>
        <v>520.555728569046</v>
      </c>
      <c r="D34" s="14" t="n">
        <f aca="false">Adequacy_low!AB32</f>
        <v>468.18290199824</v>
      </c>
      <c r="E34" s="14" t="n">
        <f aca="false">Adequacy_low!AC32</f>
        <v>675.637674834758</v>
      </c>
      <c r="F34" s="14" t="n">
        <f aca="false">F30+1</f>
        <v>2022</v>
      </c>
      <c r="G34" s="11" t="n">
        <f aca="false">A34*'Inflation indexes'!$D$162/100*'Inflation indexes'!I127</f>
        <v>28854.6092869455</v>
      </c>
      <c r="H34" s="14" t="n">
        <f aca="false">B34*'Inflation indexes'!$D$162/100*'Inflation indexes'!I127</f>
        <v>2708.76165900732</v>
      </c>
      <c r="I34" s="14" t="n">
        <f aca="false">D34*'Inflation indexes'!$D$162/100*'Inflation indexes'!I127</f>
        <v>2446.59089270907</v>
      </c>
      <c r="J34" s="9" t="n">
        <f aca="false">E34*'Inflation indexes'!$D$162/100*'Inflation indexes'!I127</f>
        <v>3530.6906231874</v>
      </c>
      <c r="K34" s="14" t="n">
        <f aca="false">C34*'Inflation indexes'!$D$162/100*'Inflation indexes'!I127</f>
        <v>2720.27641169465</v>
      </c>
      <c r="R34" s="18" t="n">
        <f aca="false">R30+1</f>
        <v>2022</v>
      </c>
      <c r="S34" s="19" t="n">
        <f aca="false">'Retirement benefit values'!R35</f>
        <v>6076.4378724429</v>
      </c>
      <c r="T34" s="18" t="n">
        <f aca="false">Adequacy_central!Z32</f>
        <v>514.336135612412</v>
      </c>
      <c r="U34" s="18" t="n">
        <f aca="false">Adequacy_central!AA32</f>
        <v>518.892760156035</v>
      </c>
      <c r="V34" s="18" t="n">
        <f aca="false">Adequacy_central!AB32</f>
        <v>469.615972333524</v>
      </c>
      <c r="W34" s="18" t="n">
        <f aca="false">Adequacy_central!AC32</f>
        <v>686.37052973996</v>
      </c>
      <c r="X34" s="18" t="n">
        <f aca="false">X30+1</f>
        <v>2022</v>
      </c>
      <c r="Y34" s="23" t="n">
        <f aca="false">S34*'Inflation indexes'!$D$162/100*'Inflation indexes'!I127</f>
        <v>31753.738753337</v>
      </c>
      <c r="Z34" s="23" t="n">
        <f aca="false">T34*'Inflation indexes'!$D$162/100*'Inflation indexes'!I127</f>
        <v>2687.77458512408</v>
      </c>
      <c r="AA34" s="23" t="n">
        <f aca="false">V34*'Inflation indexes'!$D$162/100*'Inflation indexes'!I127</f>
        <v>2454.07971132238</v>
      </c>
      <c r="AB34" s="23" t="n">
        <f aca="false">W34*'Inflation indexes'!$D$162/100*'Inflation indexes'!I127</f>
        <v>3586.77747503902</v>
      </c>
      <c r="AC34" s="23" t="n">
        <f aca="false">U34*'Inflation indexes'!$D$162/100*'Inflation indexes'!I127</f>
        <v>2711.58621101289</v>
      </c>
      <c r="AJ34" s="14" t="n">
        <f aca="false">AJ30+1</f>
        <v>2022</v>
      </c>
      <c r="AK34" s="16" t="n">
        <f aca="false">'Retirement benefit values'!AO35</f>
        <v>6723.57979786997</v>
      </c>
      <c r="AL34" s="14" t="n">
        <f aca="false">Adequacy_high!Z32</f>
        <v>524.127683436564</v>
      </c>
      <c r="AM34" s="14" t="n">
        <f aca="false">Adequacy_high!AA32</f>
        <v>528.861475972804</v>
      </c>
      <c r="AN34" s="14" t="n">
        <f aca="false">Adequacy_high!AB32</f>
        <v>480.383547038392</v>
      </c>
      <c r="AO34" s="14" t="n">
        <f aca="false">Adequacy_high!AC32</f>
        <v>698.572249993538</v>
      </c>
      <c r="AP34" s="14" t="n">
        <f aca="false">AP30+1</f>
        <v>2022</v>
      </c>
      <c r="AQ34" s="24" t="n">
        <f aca="false">AK34*'Inflation indexes'!$D$162/100*'Inflation indexes'!I127</f>
        <v>35135.5186822546</v>
      </c>
      <c r="AR34" s="24" t="n">
        <f aca="false">AL34*'Inflation indexes'!$D$162/100*'Inflation indexes'!I127</f>
        <v>2738.9424334796</v>
      </c>
      <c r="AS34" s="24" t="n">
        <f aca="false">AN34*'Inflation indexes'!$D$162/100*'Inflation indexes'!I127</f>
        <v>2510.34799898743</v>
      </c>
      <c r="AT34" s="24" t="n">
        <f aca="false">AO34*'Inflation indexes'!$D$162/100*'Inflation indexes'!I127</f>
        <v>3650.54020007741</v>
      </c>
      <c r="AU34" s="24" t="n">
        <f aca="false">AM34*'Inflation indexes'!$D$162/100*'Inflation indexes'!I127</f>
        <v>2763.67988898621</v>
      </c>
    </row>
    <row r="35" customFormat="false" ht="15" hidden="false" customHeight="false" outlineLevel="0" collapsed="false">
      <c r="A35" s="16" t="n">
        <f aca="false">'Retirement benefit values'!B36</f>
        <v>5529.4205442549</v>
      </c>
      <c r="B35" s="14" t="n">
        <f aca="false">Adequacy_low!Z33</f>
        <v>522.15415350007</v>
      </c>
      <c r="C35" s="14" t="n">
        <f aca="false">Adequacy_low!AA33</f>
        <v>522.39419373329</v>
      </c>
      <c r="D35" s="14" t="n">
        <f aca="false">Adequacy_low!AB33</f>
        <v>475.064522788592</v>
      </c>
      <c r="E35" s="14" t="n">
        <f aca="false">Adequacy_low!AC33</f>
        <v>666.044535144631</v>
      </c>
      <c r="F35" s="14" t="n">
        <f aca="false">F31+1</f>
        <v>2022</v>
      </c>
      <c r="G35" s="11" t="n">
        <f aca="false">A35*'Inflation indexes'!$D$162/100*'Inflation indexes'!I128</f>
        <v>28895.181536517</v>
      </c>
      <c r="H35" s="14" t="n">
        <f aca="false">B35*'Inflation indexes'!$D$162/100*'Inflation indexes'!I128</f>
        <v>2728.62932646842</v>
      </c>
      <c r="I35" s="14" t="n">
        <f aca="false">D35*'Inflation indexes'!$D$162/100*'Inflation indexes'!I128</f>
        <v>2482.55228873804</v>
      </c>
      <c r="J35" s="9" t="n">
        <f aca="false">E35*'Inflation indexes'!$D$162/100*'Inflation indexes'!I128</f>
        <v>3480.55959939696</v>
      </c>
      <c r="K35" s="14" t="n">
        <f aca="false">C35*'Inflation indexes'!$D$162/100*'Inflation indexes'!I128</f>
        <v>2729.88370856134</v>
      </c>
      <c r="R35" s="18" t="n">
        <f aca="false">R31+1</f>
        <v>2022</v>
      </c>
      <c r="S35" s="19" t="n">
        <f aca="false">'Retirement benefit values'!R36</f>
        <v>6116.5122940316</v>
      </c>
      <c r="T35" s="18" t="n">
        <f aca="false">Adequacy_central!Z33</f>
        <v>518.440522539274</v>
      </c>
      <c r="U35" s="18" t="n">
        <f aca="false">Adequacy_central!AA33</f>
        <v>523.065787721883</v>
      </c>
      <c r="V35" s="18" t="n">
        <f aca="false">Adequacy_central!AB33</f>
        <v>475.750936032628</v>
      </c>
      <c r="W35" s="18" t="n">
        <f aca="false">Adequacy_central!AC33</f>
        <v>699.066526915436</v>
      </c>
      <c r="X35" s="18" t="n">
        <f aca="false">X31+1</f>
        <v>2022</v>
      </c>
      <c r="Y35" s="23" t="n">
        <f aca="false">S35*'Inflation indexes'!$D$162/100*'Inflation indexes'!I128</f>
        <v>31963.1563003491</v>
      </c>
      <c r="Z35" s="23" t="n">
        <f aca="false">T35*'Inflation indexes'!$D$162/100*'Inflation indexes'!I128</f>
        <v>2709.22294565274</v>
      </c>
      <c r="AA35" s="23" t="n">
        <f aca="false">V35*'Inflation indexes'!$D$162/100*'Inflation indexes'!I128</f>
        <v>2486.13928942587</v>
      </c>
      <c r="AB35" s="23" t="n">
        <f aca="false">W35*'Inflation indexes'!$D$162/100*'Inflation indexes'!I128</f>
        <v>3653.12315090801</v>
      </c>
      <c r="AC35" s="23" t="n">
        <f aca="false">U35*'Inflation indexes'!$D$162/100*'Inflation indexes'!I128</f>
        <v>2733.39326802854</v>
      </c>
      <c r="AJ35" s="14" t="n">
        <f aca="false">AJ31+1</f>
        <v>2022</v>
      </c>
      <c r="AK35" s="16" t="n">
        <f aca="false">'Retirement benefit values'!AO36</f>
        <v>6795.42462104198</v>
      </c>
      <c r="AL35" s="14" t="n">
        <f aca="false">Adequacy_high!Z33</f>
        <v>523.101999947753</v>
      </c>
      <c r="AM35" s="14" t="n">
        <f aca="false">Adequacy_high!AA33</f>
        <v>522.547903402565</v>
      </c>
      <c r="AN35" s="14" t="n">
        <f aca="false">Adequacy_high!AB33</f>
        <v>474.973929855653</v>
      </c>
      <c r="AO35" s="14" t="n">
        <f aca="false">Adequacy_high!AC33</f>
        <v>691.620260253142</v>
      </c>
      <c r="AP35" s="14" t="n">
        <f aca="false">AP31+1</f>
        <v>2022</v>
      </c>
      <c r="AQ35" s="24" t="n">
        <f aca="false">AK35*'Inflation indexes'!$D$162/100*'Inflation indexes'!I128</f>
        <v>35510.9593258807</v>
      </c>
      <c r="AR35" s="24" t="n">
        <f aca="false">AL35*'Inflation indexes'!$D$162/100*'Inflation indexes'!I128</f>
        <v>2733.5825028375</v>
      </c>
      <c r="AS35" s="24" t="n">
        <f aca="false">AN35*'Inflation indexes'!$D$162/100*'Inflation indexes'!I128</f>
        <v>2482.07887579681</v>
      </c>
      <c r="AT35" s="24" t="n">
        <f aca="false">AO35*'Inflation indexes'!$D$162/100*'Inflation indexes'!I128</f>
        <v>3614.21107589866</v>
      </c>
      <c r="AU35" s="24" t="n">
        <f aca="false">AM35*'Inflation indexes'!$D$162/100*'Inflation indexes'!I128</f>
        <v>2730.68695164297</v>
      </c>
    </row>
    <row r="36" customFormat="false" ht="15" hidden="false" customHeight="false" outlineLevel="0" collapsed="false">
      <c r="A36" s="16" t="n">
        <f aca="false">'Retirement benefit values'!B37</f>
        <v>5573.29793392239</v>
      </c>
      <c r="B36" s="14" t="n">
        <f aca="false">Adequacy_low!Z34</f>
        <v>659.193159746127</v>
      </c>
      <c r="C36" s="14" t="n">
        <f aca="false">Adequacy_low!AA34</f>
        <v>643.810131350717</v>
      </c>
      <c r="D36" s="14" t="n">
        <f aca="false">Adequacy_low!AB34</f>
        <v>590.087872411798</v>
      </c>
      <c r="E36" s="14" t="n">
        <f aca="false">Adequacy_low!AC34</f>
        <v>810.855629533035</v>
      </c>
      <c r="F36" s="14" t="n">
        <f aca="false">F32+1</f>
        <v>2023</v>
      </c>
      <c r="G36" s="11" t="n">
        <f aca="false">A36*'Inflation indexes'!$D$162/100*'Inflation indexes'!I129</f>
        <v>29124.4723147537</v>
      </c>
      <c r="H36" s="14" t="n">
        <f aca="false">B36*'Inflation indexes'!$D$162/100*'Inflation indexes'!I129</f>
        <v>3444.75625719679</v>
      </c>
      <c r="I36" s="14" t="n">
        <f aca="false">D36*'Inflation indexes'!$D$162/100*'Inflation indexes'!I129</f>
        <v>3083.63164989354</v>
      </c>
      <c r="J36" s="9" t="n">
        <f aca="false">E36*'Inflation indexes'!$D$162/100*'Inflation indexes'!I129</f>
        <v>4237.30125566367</v>
      </c>
      <c r="K36" s="14" t="n">
        <f aca="false">C36*'Inflation indexes'!$D$162/100*'Inflation indexes'!I129</f>
        <v>3364.36891922725</v>
      </c>
      <c r="R36" s="18" t="n">
        <f aca="false">R32+1</f>
        <v>2023</v>
      </c>
      <c r="S36" s="19" t="n">
        <f aca="false">'Retirement benefit values'!R37</f>
        <v>6174.52856548636</v>
      </c>
      <c r="T36" s="18" t="n">
        <f aca="false">Adequacy_central!Z34</f>
        <v>662.056948028267</v>
      </c>
      <c r="U36" s="18" t="n">
        <f aca="false">Adequacy_central!AA34</f>
        <v>649.397484718908</v>
      </c>
      <c r="V36" s="18" t="n">
        <f aca="false">Adequacy_central!AB34</f>
        <v>596.816844589771</v>
      </c>
      <c r="W36" s="18" t="n">
        <f aca="false">Adequacy_central!AC34</f>
        <v>824.36269923142</v>
      </c>
      <c r="X36" s="18" t="n">
        <f aca="false">X32+1</f>
        <v>2023</v>
      </c>
      <c r="Y36" s="23" t="n">
        <f aca="false">S36*'Inflation indexes'!$D$162/100*'Inflation indexes'!I129</f>
        <v>32266.3328596902</v>
      </c>
      <c r="Z36" s="23" t="n">
        <f aca="false">T36*'Inflation indexes'!$D$162/100*'Inflation indexes'!I129</f>
        <v>3459.72160150951</v>
      </c>
      <c r="AA36" s="23" t="n">
        <f aca="false">V36*'Inflation indexes'!$D$162/100*'Inflation indexes'!I129</f>
        <v>3118.7953476229</v>
      </c>
      <c r="AB36" s="23" t="n">
        <f aca="false">W36*'Inflation indexes'!$D$162/100*'Inflation indexes'!I129</f>
        <v>4307.88536621152</v>
      </c>
      <c r="AC36" s="23" t="n">
        <f aca="false">U36*'Inflation indexes'!$D$162/100*'Inflation indexes'!I129</f>
        <v>3393.56684125007</v>
      </c>
      <c r="AJ36" s="14" t="n">
        <f aca="false">AJ32+1</f>
        <v>2023</v>
      </c>
      <c r="AK36" s="16" t="n">
        <f aca="false">'Retirement benefit values'!AO37</f>
        <v>6836.31753762888</v>
      </c>
      <c r="AL36" s="14" t="n">
        <f aca="false">Adequacy_high!Z34</f>
        <v>674.238950125573</v>
      </c>
      <c r="AM36" s="14" t="n">
        <f aca="false">Adequacy_high!AA34</f>
        <v>659.874843746104</v>
      </c>
      <c r="AN36" s="14" t="n">
        <f aca="false">Adequacy_high!AB34</f>
        <v>607.789770264364</v>
      </c>
      <c r="AO36" s="14" t="n">
        <f aca="false">Adequacy_high!AC34</f>
        <v>827.60002841006</v>
      </c>
      <c r="AP36" s="14" t="n">
        <f aca="false">AP32+1</f>
        <v>2023</v>
      </c>
      <c r="AQ36" s="24" t="n">
        <f aca="false">AK36*'Inflation indexes'!$D$162/100*'Inflation indexes'!I129</f>
        <v>35724.6540953198</v>
      </c>
      <c r="AR36" s="24" t="n">
        <f aca="false">AL36*'Inflation indexes'!$D$162/100*'Inflation indexes'!I129</f>
        <v>3523.38128506272</v>
      </c>
      <c r="AS36" s="24" t="n">
        <f aca="false">AN36*'Inflation indexes'!$D$162/100*'Inflation indexes'!I129</f>
        <v>3176.1367411408</v>
      </c>
      <c r="AT36" s="24" t="n">
        <f aca="false">AO36*'Inflation indexes'!$D$162/100*'Inflation indexes'!I129</f>
        <v>4324.80272917236</v>
      </c>
      <c r="AU36" s="24" t="n">
        <f aca="false">AM36*'Inflation indexes'!$D$162/100*'Inflation indexes'!I129</f>
        <v>3448.31854419816</v>
      </c>
    </row>
    <row r="37" customFormat="false" ht="15" hidden="false" customHeight="false" outlineLevel="0" collapsed="false">
      <c r="A37" s="16" t="n">
        <f aca="false">'Retirement benefit values'!B38</f>
        <v>5584.94960411863</v>
      </c>
      <c r="B37" s="14" t="n">
        <f aca="false">Adequacy_low!Z35</f>
        <v>519.749289239918</v>
      </c>
      <c r="C37" s="14" t="n">
        <f aca="false">Adequacy_low!AA35</f>
        <v>518.839986065054</v>
      </c>
      <c r="D37" s="14" t="n">
        <f aca="false">Adequacy_low!AB35</f>
        <v>465.631321982154</v>
      </c>
      <c r="E37" s="14" t="n">
        <f aca="false">Adequacy_low!AC35</f>
        <v>693.961349102288</v>
      </c>
      <c r="F37" s="14" t="n">
        <f aca="false">F33+1</f>
        <v>2023</v>
      </c>
      <c r="G37" s="11" t="n">
        <f aca="false">A37*'Inflation indexes'!$D$162/100*'Inflation indexes'!I130</f>
        <v>29185.360634394</v>
      </c>
      <c r="H37" s="14" t="n">
        <f aca="false">B37*'Inflation indexes'!$D$162/100*'Inflation indexes'!I130</f>
        <v>2716.06218877078</v>
      </c>
      <c r="I37" s="14" t="n">
        <f aca="false">D37*'Inflation indexes'!$D$162/100*'Inflation indexes'!I130</f>
        <v>2433.25706013482</v>
      </c>
      <c r="J37" s="9" t="n">
        <f aca="false">E37*'Inflation indexes'!$D$162/100*'Inflation indexes'!I130</f>
        <v>3626.44494140912</v>
      </c>
      <c r="K37" s="14" t="n">
        <f aca="false">C37*'Inflation indexes'!$D$162/100*'Inflation indexes'!I130</f>
        <v>2711.31042860005</v>
      </c>
      <c r="R37" s="18" t="n">
        <f aca="false">R33+1</f>
        <v>2023</v>
      </c>
      <c r="S37" s="19" t="n">
        <f aca="false">'Retirement benefit values'!R38</f>
        <v>6193.24387345945</v>
      </c>
      <c r="T37" s="18" t="n">
        <f aca="false">Adequacy_central!Z35</f>
        <v>522.566934226108</v>
      </c>
      <c r="U37" s="18" t="n">
        <f aca="false">Adequacy_central!AA35</f>
        <v>525.607591580975</v>
      </c>
      <c r="V37" s="18" t="n">
        <f aca="false">Adequacy_central!AB35</f>
        <v>476.087013046179</v>
      </c>
      <c r="W37" s="18" t="n">
        <f aca="false">Adequacy_central!AC35</f>
        <v>719.561559917164</v>
      </c>
      <c r="X37" s="18" t="n">
        <f aca="false">X33+1</f>
        <v>2023</v>
      </c>
      <c r="Y37" s="23" t="n">
        <f aca="false">S37*'Inflation indexes'!$D$162/100*'Inflation indexes'!I130</f>
        <v>32364.1337444422</v>
      </c>
      <c r="Z37" s="23" t="n">
        <f aca="false">T37*'Inflation indexes'!$D$162/100*'Inflation indexes'!I130</f>
        <v>2730.78640132249</v>
      </c>
      <c r="AA37" s="23" t="n">
        <f aca="false">V37*'Inflation indexes'!$D$162/100*'Inflation indexes'!I130</f>
        <v>2487.89553246057</v>
      </c>
      <c r="AB37" s="23" t="n">
        <f aca="false">W37*'Inflation indexes'!$D$162/100*'Inflation indexes'!I130</f>
        <v>3760.2243732589</v>
      </c>
      <c r="AC37" s="23" t="n">
        <f aca="false">U37*'Inflation indexes'!$D$162/100*'Inflation indexes'!I130</f>
        <v>2746.67601318255</v>
      </c>
      <c r="AJ37" s="14" t="n">
        <f aca="false">AJ33+1</f>
        <v>2023</v>
      </c>
      <c r="AK37" s="16" t="n">
        <f aca="false">'Retirement benefit values'!AO38</f>
        <v>6859.88813978302</v>
      </c>
      <c r="AL37" s="14" t="n">
        <f aca="false">Adequacy_high!Z35</f>
        <v>527.760832712329</v>
      </c>
      <c r="AM37" s="14" t="n">
        <f aca="false">Adequacy_high!AA35</f>
        <v>530.996532491739</v>
      </c>
      <c r="AN37" s="14" t="n">
        <f aca="false">Adequacy_high!AB35</f>
        <v>479.271205079776</v>
      </c>
      <c r="AO37" s="14" t="n">
        <f aca="false">Adequacy_high!AC35</f>
        <v>697.667833535707</v>
      </c>
      <c r="AP37" s="14" t="n">
        <f aca="false">AP33+1</f>
        <v>2023</v>
      </c>
      <c r="AQ37" s="24" t="n">
        <f aca="false">AK37*'Inflation indexes'!$D$162/100*'Inflation indexes'!I130</f>
        <v>35847.8273686705</v>
      </c>
      <c r="AR37" s="24" t="n">
        <f aca="false">AL37*'Inflation indexes'!$D$162/100*'Inflation indexes'!I130</f>
        <v>2757.92823986425</v>
      </c>
      <c r="AS37" s="24" t="n">
        <f aca="false">AN37*'Inflation indexes'!$D$162/100*'Inflation indexes'!I130</f>
        <v>2504.53521579113</v>
      </c>
      <c r="AT37" s="24" t="n">
        <f aca="false">AO37*'Inflation indexes'!$D$162/100*'Inflation indexes'!I130</f>
        <v>3645.81397650217</v>
      </c>
      <c r="AU37" s="24" t="n">
        <f aca="false">AM37*'Inflation indexes'!$D$162/100*'Inflation indexes'!I130</f>
        <v>2774.83708804742</v>
      </c>
    </row>
    <row r="38" customFormat="false" ht="15" hidden="false" customHeight="false" outlineLevel="0" collapsed="false">
      <c r="A38" s="16" t="n">
        <f aca="false">'Retirement benefit values'!B39</f>
        <v>5625.47812484897</v>
      </c>
      <c r="B38" s="14" t="n">
        <f aca="false">Adequacy_low!Z36</f>
        <v>521.348318889539</v>
      </c>
      <c r="C38" s="14" t="n">
        <f aca="false">Adequacy_low!AA36</f>
        <v>523.971197032164</v>
      </c>
      <c r="D38" s="14" t="n">
        <f aca="false">Adequacy_low!AB36</f>
        <v>477.589383868215</v>
      </c>
      <c r="E38" s="14" t="n">
        <f aca="false">Adequacy_low!AC36</f>
        <v>673.821668506971</v>
      </c>
      <c r="F38" s="14" t="n">
        <f aca="false">F34+1</f>
        <v>2023</v>
      </c>
      <c r="G38" s="11" t="n">
        <f aca="false">A38*'Inflation indexes'!$D$162/100*'Inflation indexes'!I131</f>
        <v>29397.1511745667</v>
      </c>
      <c r="H38" s="14" t="n">
        <f aca="false">B38*'Inflation indexes'!$D$162/100*'Inflation indexes'!I131</f>
        <v>2724.4182636322</v>
      </c>
      <c r="I38" s="14" t="n">
        <f aca="false">D38*'Inflation indexes'!$D$162/100*'Inflation indexes'!I131</f>
        <v>2495.74649573791</v>
      </c>
      <c r="J38" s="9" t="n">
        <f aca="false">E38*'Inflation indexes'!$D$162/100*'Inflation indexes'!I131</f>
        <v>3521.20068982225</v>
      </c>
      <c r="K38" s="14" t="n">
        <f aca="false">C38*'Inflation indexes'!$D$162/100*'Inflation indexes'!I131</f>
        <v>2738.12467996873</v>
      </c>
      <c r="R38" s="18" t="n">
        <f aca="false">R34+1</f>
        <v>2023</v>
      </c>
      <c r="S38" s="19" t="n">
        <f aca="false">'Retirement benefit values'!R39</f>
        <v>6235.04465711908</v>
      </c>
      <c r="T38" s="18" t="n">
        <f aca="false">Adequacy_central!Z36</f>
        <v>522.909221852062</v>
      </c>
      <c r="U38" s="18" t="n">
        <f aca="false">Adequacy_central!AA36</f>
        <v>527.452284998382</v>
      </c>
      <c r="V38" s="18" t="n">
        <f aca="false">Adequacy_central!AB36</f>
        <v>482.639650756646</v>
      </c>
      <c r="W38" s="18" t="n">
        <f aca="false">Adequacy_central!AC36</f>
        <v>708.424517528005</v>
      </c>
      <c r="X38" s="18" t="n">
        <f aca="false">X34+1</f>
        <v>2023</v>
      </c>
      <c r="Y38" s="23" t="n">
        <f aca="false">S38*'Inflation indexes'!$D$162/100*'Inflation indexes'!I131</f>
        <v>32582.5727693901</v>
      </c>
      <c r="Z38" s="23" t="n">
        <f aca="false">T38*'Inflation indexes'!$D$162/100*'Inflation indexes'!I131</f>
        <v>2732.57509925395</v>
      </c>
      <c r="AA38" s="23" t="n">
        <f aca="false">V38*'Inflation indexes'!$D$162/100*'Inflation indexes'!I131</f>
        <v>2522.13775633766</v>
      </c>
      <c r="AB38" s="23" t="n">
        <f aca="false">W38*'Inflation indexes'!$D$162/100*'Inflation indexes'!I131</f>
        <v>3702.02535239604</v>
      </c>
      <c r="AC38" s="23" t="n">
        <f aca="false">U38*'Inflation indexes'!$D$162/100*'Inflation indexes'!I131</f>
        <v>2756.31585713158</v>
      </c>
      <c r="AJ38" s="14" t="n">
        <f aca="false">AJ34+1</f>
        <v>2023</v>
      </c>
      <c r="AK38" s="16" t="n">
        <f aca="false">'Retirement benefit values'!AO39</f>
        <v>6889.64438586857</v>
      </c>
      <c r="AL38" s="14" t="n">
        <f aca="false">Adequacy_high!Z36</f>
        <v>531.432246686477</v>
      </c>
      <c r="AM38" s="14" t="n">
        <f aca="false">Adequacy_high!AA36</f>
        <v>534.618052329006</v>
      </c>
      <c r="AN38" s="14" t="n">
        <f aca="false">Adequacy_high!AB36</f>
        <v>485.141856949856</v>
      </c>
      <c r="AO38" s="14" t="n">
        <f aca="false">Adequacy_high!AC36</f>
        <v>715.141481335255</v>
      </c>
      <c r="AP38" s="14" t="n">
        <f aca="false">AP34+1</f>
        <v>2023</v>
      </c>
      <c r="AQ38" s="24" t="n">
        <f aca="false">AK38*'Inflation indexes'!$D$162/100*'Inflation indexes'!I131</f>
        <v>36003.3250606268</v>
      </c>
      <c r="AR38" s="24" t="n">
        <f aca="false">AL38*'Inflation indexes'!$D$162/100*'Inflation indexes'!I131</f>
        <v>2777.11400669635</v>
      </c>
      <c r="AS38" s="24" t="n">
        <f aca="false">AN38*'Inflation indexes'!$D$162/100*'Inflation indexes'!I131</f>
        <v>2535.2135753346</v>
      </c>
      <c r="AT38" s="24" t="n">
        <f aca="false">AO38*'Inflation indexes'!$D$162/100*'Inflation indexes'!I131</f>
        <v>3737.1262977901</v>
      </c>
      <c r="AU38" s="24" t="n">
        <f aca="false">AM38*'Inflation indexes'!$D$162/100*'Inflation indexes'!I131</f>
        <v>2793.76212228896</v>
      </c>
    </row>
    <row r="39" customFormat="false" ht="15" hidden="false" customHeight="false" outlineLevel="0" collapsed="false">
      <c r="A39" s="16" t="n">
        <f aca="false">'Retirement benefit values'!B40</f>
        <v>5675.10511977746</v>
      </c>
      <c r="B39" s="14" t="n">
        <f aca="false">Adequacy_low!Z37</f>
        <v>527.507556750624</v>
      </c>
      <c r="C39" s="14" t="n">
        <f aca="false">Adequacy_low!AA37</f>
        <v>527.975549039061</v>
      </c>
      <c r="D39" s="14" t="n">
        <f aca="false">Adequacy_low!AB37</f>
        <v>479.896686320395</v>
      </c>
      <c r="E39" s="14" t="n">
        <f aca="false">Adequacy_low!AC37</f>
        <v>687.247362813984</v>
      </c>
      <c r="F39" s="14" t="n">
        <f aca="false">F35+1</f>
        <v>2023</v>
      </c>
      <c r="G39" s="11" t="n">
        <f aca="false">A39*'Inflation indexes'!$D$162/100*'Inflation indexes'!I132</f>
        <v>29656.4877571423</v>
      </c>
      <c r="H39" s="14" t="n">
        <f aca="false">B39*'Inflation indexes'!$D$162/100*'Inflation indexes'!I132</f>
        <v>2756.6046916129</v>
      </c>
      <c r="I39" s="14" t="n">
        <f aca="false">D39*'Inflation indexes'!$D$162/100*'Inflation indexes'!I132</f>
        <v>2507.80380313238</v>
      </c>
      <c r="J39" s="9" t="n">
        <f aca="false">E39*'Inflation indexes'!$D$162/100*'Inflation indexes'!I132</f>
        <v>3591.35955568352</v>
      </c>
      <c r="K39" s="14" t="n">
        <f aca="false">C39*'Inflation indexes'!$D$162/100*'Inflation indexes'!I132</f>
        <v>2759.05028641327</v>
      </c>
      <c r="R39" s="18" t="n">
        <f aca="false">R35+1</f>
        <v>2023</v>
      </c>
      <c r="S39" s="19" t="n">
        <f aca="false">'Retirement benefit values'!R40</f>
        <v>6264.56600604263</v>
      </c>
      <c r="T39" s="18" t="n">
        <f aca="false">Adequacy_central!Z37</f>
        <v>518.66223355898</v>
      </c>
      <c r="U39" s="18" t="n">
        <f aca="false">Adequacy_central!AA37</f>
        <v>524.887786206189</v>
      </c>
      <c r="V39" s="18" t="n">
        <f aca="false">Adequacy_central!AB37</f>
        <v>475.599985474914</v>
      </c>
      <c r="W39" s="18" t="n">
        <f aca="false">Adequacy_central!AC37</f>
        <v>693.718210544356</v>
      </c>
      <c r="X39" s="18" t="n">
        <f aca="false">X35+1</f>
        <v>2023</v>
      </c>
      <c r="Y39" s="23" t="n">
        <f aca="false">S39*'Inflation indexes'!$D$162/100*'Inflation indexes'!I132</f>
        <v>32736.8429554831</v>
      </c>
      <c r="Z39" s="23" t="n">
        <f aca="false">T39*'Inflation indexes'!$D$162/100*'Inflation indexes'!I132</f>
        <v>2710.38154448091</v>
      </c>
      <c r="AA39" s="23" t="n">
        <f aca="false">V39*'Inflation indexes'!$D$162/100*'Inflation indexes'!I132</f>
        <v>2485.35046467773</v>
      </c>
      <c r="AB39" s="23" t="n">
        <f aca="false">W39*'Inflation indexes'!$D$162/100*'Inflation indexes'!I132</f>
        <v>3625.1743683511</v>
      </c>
      <c r="AC39" s="23" t="n">
        <f aca="false">U39*'Inflation indexes'!$D$162/100*'Inflation indexes'!I132</f>
        <v>2742.91451470202</v>
      </c>
      <c r="AJ39" s="14" t="n">
        <f aca="false">AJ35+1</f>
        <v>2023</v>
      </c>
      <c r="AK39" s="16" t="n">
        <f aca="false">'Retirement benefit values'!AO40</f>
        <v>6915.67881255117</v>
      </c>
      <c r="AL39" s="14" t="n">
        <f aca="false">Adequacy_high!Z37</f>
        <v>526.849136522934</v>
      </c>
      <c r="AM39" s="14" t="n">
        <f aca="false">Adequacy_high!AA37</f>
        <v>528.147647917533</v>
      </c>
      <c r="AN39" s="14" t="n">
        <f aca="false">Adequacy_high!AB37</f>
        <v>481.963666519226</v>
      </c>
      <c r="AO39" s="14" t="n">
        <f aca="false">Adequacy_high!AC37</f>
        <v>693.233797936333</v>
      </c>
      <c r="AP39" s="14" t="n">
        <f aca="false">AP35+1</f>
        <v>2023</v>
      </c>
      <c r="AQ39" s="24" t="n">
        <f aca="false">AK39*'Inflation indexes'!$D$162/100*'Inflation indexes'!I132</f>
        <v>36139.373581294</v>
      </c>
      <c r="AR39" s="24" t="n">
        <f aca="false">AL39*'Inflation indexes'!$D$162/100*'Inflation indexes'!I132</f>
        <v>2753.16397447913</v>
      </c>
      <c r="AS39" s="24" t="n">
        <f aca="false">AN39*'Inflation indexes'!$D$162/100*'Inflation indexes'!I132</f>
        <v>2518.60525467682</v>
      </c>
      <c r="AT39" s="24" t="n">
        <f aca="false">AO39*'Inflation indexes'!$D$162/100*'Inflation indexes'!I132</f>
        <v>3622.64296562357</v>
      </c>
      <c r="AU39" s="24" t="n">
        <f aca="false">AM39*'Inflation indexes'!$D$162/100*'Inflation indexes'!I132</f>
        <v>2759.94962628006</v>
      </c>
    </row>
    <row r="40" customFormat="false" ht="15" hidden="false" customHeight="false" outlineLevel="0" collapsed="false">
      <c r="A40" s="16" t="n">
        <f aca="false">'Retirement benefit values'!B41</f>
        <v>5681.41305132714</v>
      </c>
      <c r="B40" s="14" t="n">
        <f aca="false">Adequacy_low!Z38</f>
        <v>662.706573130084</v>
      </c>
      <c r="C40" s="14" t="n">
        <f aca="false">Adequacy_low!AA38</f>
        <v>651.814465503257</v>
      </c>
      <c r="D40" s="14" t="n">
        <f aca="false">Adequacy_low!AB38</f>
        <v>599.345023765939</v>
      </c>
      <c r="E40" s="14" t="n">
        <f aca="false">Adequacy_low!AC38</f>
        <v>833.645267662224</v>
      </c>
      <c r="F40" s="14" t="n">
        <f aca="false">F36+1</f>
        <v>2024</v>
      </c>
      <c r="G40" s="11" t="n">
        <f aca="false">A40*'Inflation indexes'!$D$162/100*'Inflation indexes'!I133</f>
        <v>29689.451216114</v>
      </c>
      <c r="H40" s="14" t="n">
        <f aca="false">B40*'Inflation indexes'!$D$162/100*'Inflation indexes'!I133</f>
        <v>3463.11635781308</v>
      </c>
      <c r="I40" s="14" t="n">
        <f aca="false">D40*'Inflation indexes'!$D$162/100*'Inflation indexes'!I133</f>
        <v>3132.00689405304</v>
      </c>
      <c r="J40" s="9" t="n">
        <f aca="false">E40*'Inflation indexes'!$D$162/100*'Inflation indexes'!I133</f>
        <v>4356.3934327958</v>
      </c>
      <c r="K40" s="14" t="n">
        <f aca="false">C40*'Inflation indexes'!$D$162/100*'Inflation indexes'!I133</f>
        <v>3406.19729646234</v>
      </c>
      <c r="R40" s="18" t="n">
        <f aca="false">R36+1</f>
        <v>2024</v>
      </c>
      <c r="S40" s="19" t="n">
        <f aca="false">'Retirement benefit values'!R41</f>
        <v>6295.91853713557</v>
      </c>
      <c r="T40" s="18" t="n">
        <f aca="false">Adequacy_central!Z38</f>
        <v>671.670401672631</v>
      </c>
      <c r="U40" s="18" t="n">
        <f aca="false">Adequacy_central!AA38</f>
        <v>660.685532044551</v>
      </c>
      <c r="V40" s="18" t="n">
        <f aca="false">Adequacy_central!AB38</f>
        <v>612.060283503616</v>
      </c>
      <c r="W40" s="18" t="n">
        <f aca="false">Adequacy_central!AC38</f>
        <v>836.949181111032</v>
      </c>
      <c r="X40" s="18" t="n">
        <f aca="false">X36+1</f>
        <v>2024</v>
      </c>
      <c r="Y40" s="23" t="n">
        <f aca="false">S40*'Inflation indexes'!$D$162/100*'Inflation indexes'!I133</f>
        <v>32900.6823795799</v>
      </c>
      <c r="Z40" s="23" t="n">
        <f aca="false">T40*'Inflation indexes'!$D$162/100*'Inflation indexes'!I133</f>
        <v>3509.9587802561</v>
      </c>
      <c r="AA40" s="23" t="n">
        <f aca="false">V40*'Inflation indexes'!$D$162/100*'Inflation indexes'!I133</f>
        <v>3198.45323060197</v>
      </c>
      <c r="AB40" s="23" t="n">
        <f aca="false">W40*'Inflation indexes'!$D$162/100*'Inflation indexes'!I133</f>
        <v>4373.65874624414</v>
      </c>
      <c r="AC40" s="23" t="n">
        <f aca="false">U40*'Inflation indexes'!$D$162/100*'Inflation indexes'!I133</f>
        <v>3452.55497102908</v>
      </c>
      <c r="AJ40" s="14" t="n">
        <f aca="false">AJ36+1</f>
        <v>2024</v>
      </c>
      <c r="AK40" s="16" t="n">
        <f aca="false">'Retirement benefit values'!AO41</f>
        <v>6914.25126512739</v>
      </c>
      <c r="AL40" s="14" t="n">
        <f aca="false">Adequacy_high!Z38</f>
        <v>680.369505572472</v>
      </c>
      <c r="AM40" s="14" t="n">
        <f aca="false">Adequacy_high!AA38</f>
        <v>667.649151767914</v>
      </c>
      <c r="AN40" s="14" t="n">
        <f aca="false">Adequacy_high!AB38</f>
        <v>613.84756169323</v>
      </c>
      <c r="AO40" s="14" t="n">
        <f aca="false">Adequacy_high!AC38</f>
        <v>852.720007472869</v>
      </c>
      <c r="AP40" s="14" t="n">
        <f aca="false">AP36+1</f>
        <v>2024</v>
      </c>
      <c r="AQ40" s="24" t="n">
        <f aca="false">AK40*'Inflation indexes'!$D$162/100*'Inflation indexes'!I133</f>
        <v>36131.9136238479</v>
      </c>
      <c r="AR40" s="24" t="n">
        <f aca="false">AL40*'Inflation indexes'!$D$162/100*'Inflation indexes'!I133</f>
        <v>3555.41782689202</v>
      </c>
      <c r="AS40" s="24" t="n">
        <f aca="false">AN40*'Inflation indexes'!$D$162/100*'Inflation indexes'!I133</f>
        <v>3207.79303887516</v>
      </c>
      <c r="AT40" s="24" t="n">
        <f aca="false">AO40*'Inflation indexes'!$D$162/100*'Inflation indexes'!I133</f>
        <v>4456.07260626057</v>
      </c>
      <c r="AU40" s="24" t="n">
        <f aca="false">AM40*'Inflation indexes'!$D$162/100*'Inflation indexes'!I133</f>
        <v>3488.94487019617</v>
      </c>
    </row>
    <row r="41" customFormat="false" ht="15" hidden="false" customHeight="false" outlineLevel="0" collapsed="false">
      <c r="A41" s="16" t="n">
        <f aca="false">'Retirement benefit values'!B42</f>
        <v>5711.87190465128</v>
      </c>
      <c r="B41" s="14" t="n">
        <f aca="false">Adequacy_low!Z39</f>
        <v>525.679821275317</v>
      </c>
      <c r="C41" s="14" t="n">
        <f aca="false">Adequacy_low!AA39</f>
        <v>531.846466473638</v>
      </c>
      <c r="D41" s="14" t="n">
        <f aca="false">Adequacy_low!AB39</f>
        <v>477.665401431172</v>
      </c>
      <c r="E41" s="14" t="n">
        <f aca="false">Adequacy_low!AC39</f>
        <v>735.3340646855</v>
      </c>
      <c r="F41" s="14" t="n">
        <f aca="false">F37+1</f>
        <v>2024</v>
      </c>
      <c r="G41" s="11" t="n">
        <f aca="false">A41*'Inflation indexes'!$D$162/100*'Inflation indexes'!I134</f>
        <v>29848.6205339749</v>
      </c>
      <c r="H41" s="14" t="n">
        <f aca="false">B41*'Inflation indexes'!$D$162/100*'Inflation indexes'!I134</f>
        <v>2747.05346505361</v>
      </c>
      <c r="I41" s="14" t="n">
        <f aca="false">D41*'Inflation indexes'!$D$162/100*'Inflation indexes'!I134</f>
        <v>2496.14374193469</v>
      </c>
      <c r="J41" s="9" t="n">
        <f aca="false">E41*'Inflation indexes'!$D$162/100*'Inflation indexes'!I134</f>
        <v>3842.64700415106</v>
      </c>
      <c r="K41" s="14" t="n">
        <f aca="false">C41*'Inflation indexes'!$D$162/100*'Inflation indexes'!I134</f>
        <v>2779.27860167519</v>
      </c>
      <c r="R41" s="18" t="n">
        <f aca="false">R37+1</f>
        <v>2024</v>
      </c>
      <c r="S41" s="19" t="n">
        <f aca="false">'Retirement benefit values'!R42</f>
        <v>6339.51360763523</v>
      </c>
      <c r="T41" s="18" t="n">
        <f aca="false">Adequacy_central!Z39</f>
        <v>525.148068814112</v>
      </c>
      <c r="U41" s="18" t="n">
        <f aca="false">Adequacy_central!AA39</f>
        <v>528.166899592065</v>
      </c>
      <c r="V41" s="18" t="n">
        <f aca="false">Adequacy_central!AB39</f>
        <v>476.31918328574</v>
      </c>
      <c r="W41" s="18" t="n">
        <f aca="false">Adequacy_central!AC39</f>
        <v>717.526607821687</v>
      </c>
      <c r="X41" s="18" t="n">
        <f aca="false">X37+1</f>
        <v>2024</v>
      </c>
      <c r="Y41" s="23" t="n">
        <f aca="false">S41*'Inflation indexes'!$D$162/100*'Inflation indexes'!I134</f>
        <v>33128.4978380178</v>
      </c>
      <c r="Z41" s="23" t="n">
        <f aca="false">T41*'Inflation indexes'!$D$162/100*'Inflation indexes'!I134</f>
        <v>2744.27467769678</v>
      </c>
      <c r="AA41" s="23" t="n">
        <f aca="false">V41*'Inflation indexes'!$D$162/100*'Inflation indexes'!I134</f>
        <v>2489.10878820153</v>
      </c>
      <c r="AB41" s="23" t="n">
        <f aca="false">W41*'Inflation indexes'!$D$162/100*'Inflation indexes'!I134</f>
        <v>3749.59029148735</v>
      </c>
      <c r="AC41" s="23" t="n">
        <f aca="false">U41*'Inflation indexes'!$D$162/100*'Inflation indexes'!I134</f>
        <v>2760.05023006413</v>
      </c>
      <c r="AJ41" s="14" t="n">
        <f aca="false">AJ37+1</f>
        <v>2024</v>
      </c>
      <c r="AK41" s="16" t="n">
        <f aca="false">'Retirement benefit values'!AO42</f>
        <v>6973.98565500147</v>
      </c>
      <c r="AL41" s="14" t="n">
        <f aca="false">Adequacy_high!Z39</f>
        <v>533.767437907392</v>
      </c>
      <c r="AM41" s="14" t="n">
        <f aca="false">Adequacy_high!AA39</f>
        <v>538.135405275934</v>
      </c>
      <c r="AN41" s="14" t="n">
        <f aca="false">Adequacy_high!AB39</f>
        <v>485.631535262166</v>
      </c>
      <c r="AO41" s="14" t="n">
        <f aca="false">Adequacy_high!AC39</f>
        <v>724.441241505975</v>
      </c>
      <c r="AP41" s="14" t="n">
        <f aca="false">AP37+1</f>
        <v>2024</v>
      </c>
      <c r="AQ41" s="24" t="n">
        <f aca="false">AK41*'Inflation indexes'!$D$162/100*'Inflation indexes'!I134</f>
        <v>36444.0685821424</v>
      </c>
      <c r="AR41" s="24" t="n">
        <f aca="false">AL41*'Inflation indexes'!$D$162/100*'Inflation indexes'!I134</f>
        <v>2789.31705287646</v>
      </c>
      <c r="AS41" s="24" t="n">
        <f aca="false">AN41*'Inflation indexes'!$D$162/100*'Inflation indexes'!I134</f>
        <v>2537.7724951374</v>
      </c>
      <c r="AT41" s="24" t="n">
        <f aca="false">AO41*'Inflation indexes'!$D$162/100*'Inflation indexes'!I134</f>
        <v>3785.72420352513</v>
      </c>
      <c r="AU41" s="24" t="n">
        <f aca="false">AM41*'Inflation indexes'!$D$162/100*'Inflation indexes'!I134</f>
        <v>2812.14280994259</v>
      </c>
    </row>
    <row r="42" customFormat="false" ht="15" hidden="false" customHeight="false" outlineLevel="0" collapsed="false">
      <c r="A42" s="16" t="n">
        <f aca="false">'Retirement benefit values'!B43</f>
        <v>5752.46155416942</v>
      </c>
      <c r="B42" s="14" t="n">
        <f aca="false">Adequacy_low!Z40</f>
        <v>533.705783162101</v>
      </c>
      <c r="C42" s="14" t="n">
        <f aca="false">Adequacy_low!AA40</f>
        <v>534.611276657342</v>
      </c>
      <c r="D42" s="14" t="n">
        <f aca="false">Adequacy_low!AB40</f>
        <v>482.342494421283</v>
      </c>
      <c r="E42" s="14" t="n">
        <f aca="false">Adequacy_low!AC40</f>
        <v>714.384779248339</v>
      </c>
      <c r="F42" s="14" t="n">
        <f aca="false">F38+1</f>
        <v>2024</v>
      </c>
      <c r="G42" s="11" t="n">
        <f aca="false">A42*'Inflation indexes'!$D$162/100*'Inflation indexes'!I135</f>
        <v>30060.7305158335</v>
      </c>
      <c r="H42" s="14" t="n">
        <f aca="false">B42*'Inflation indexes'!$D$162/100*'Inflation indexes'!I135</f>
        <v>2788.9948626861</v>
      </c>
      <c r="I42" s="14" t="n">
        <f aca="false">D42*'Inflation indexes'!$D$162/100*'Inflation indexes'!I135</f>
        <v>2520.5849017146</v>
      </c>
      <c r="J42" s="9" t="n">
        <f aca="false">E42*'Inflation indexes'!$D$162/100*'Inflation indexes'!I135</f>
        <v>3733.1719875698</v>
      </c>
      <c r="K42" s="14" t="n">
        <f aca="false">C42*'Inflation indexes'!$D$162/100*'Inflation indexes'!I135</f>
        <v>2793.72671455298</v>
      </c>
      <c r="R42" s="18" t="n">
        <f aca="false">R38+1</f>
        <v>2024</v>
      </c>
      <c r="S42" s="19" t="n">
        <f aca="false">'Retirement benefit values'!R43</f>
        <v>6394.45561506434</v>
      </c>
      <c r="T42" s="18" t="n">
        <f aca="false">Adequacy_central!Z40</f>
        <v>531.331528495231</v>
      </c>
      <c r="U42" s="18" t="n">
        <f aca="false">Adequacy_central!AA40</f>
        <v>531.690394324891</v>
      </c>
      <c r="V42" s="18" t="n">
        <f aca="false">Adequacy_central!AB40</f>
        <v>482.252115557048</v>
      </c>
      <c r="W42" s="18" t="n">
        <f aca="false">Adequacy_central!AC40</f>
        <v>692.727567565776</v>
      </c>
      <c r="X42" s="18" t="n">
        <f aca="false">X38+1</f>
        <v>2024</v>
      </c>
      <c r="Y42" s="23" t="n">
        <f aca="false">S42*'Inflation indexes'!$D$162/100*'Inflation indexes'!I135</f>
        <v>33415.6091665808</v>
      </c>
      <c r="Z42" s="23" t="n">
        <f aca="false">T42*'Inflation indexes'!$D$162/100*'Inflation indexes'!I135</f>
        <v>2776.58768203053</v>
      </c>
      <c r="AA42" s="23" t="n">
        <f aca="false">V42*'Inflation indexes'!$D$162/100*'Inflation indexes'!I135</f>
        <v>2520.11260743561</v>
      </c>
      <c r="AB42" s="23" t="n">
        <f aca="false">W42*'Inflation indexes'!$D$162/100*'Inflation indexes'!I135</f>
        <v>3619.99754946478</v>
      </c>
      <c r="AC42" s="23" t="n">
        <f aca="false">U42*'Inflation indexes'!$D$162/100*'Inflation indexes'!I135</f>
        <v>2778.46301294673</v>
      </c>
      <c r="AJ42" s="14" t="n">
        <f aca="false">AJ38+1</f>
        <v>2024</v>
      </c>
      <c r="AK42" s="16" t="n">
        <f aca="false">'Retirement benefit values'!AO43</f>
        <v>6994.4045295907</v>
      </c>
      <c r="AL42" s="14" t="n">
        <f aca="false">Adequacy_high!Z40</f>
        <v>537.766270850375</v>
      </c>
      <c r="AM42" s="14" t="n">
        <f aca="false">Adequacy_high!AA40</f>
        <v>537.959076004904</v>
      </c>
      <c r="AN42" s="14" t="n">
        <f aca="false">Adequacy_high!AB40</f>
        <v>486.415785666898</v>
      </c>
      <c r="AO42" s="14" t="n">
        <f aca="false">Adequacy_high!AC40</f>
        <v>722.429060023215</v>
      </c>
      <c r="AP42" s="14" t="n">
        <f aca="false">AP38+1</f>
        <v>2024</v>
      </c>
      <c r="AQ42" s="24" t="n">
        <f aca="false">AK42*'Inflation indexes'!$D$162/100*'Inflation indexes'!I135</f>
        <v>36550.7718222568</v>
      </c>
      <c r="AR42" s="24" t="n">
        <f aca="false">AL42*'Inflation indexes'!$D$162/100*'Inflation indexes'!I135</f>
        <v>2810.21381826027</v>
      </c>
      <c r="AS42" s="24" t="n">
        <f aca="false">AN42*'Inflation indexes'!$D$162/100*'Inflation indexes'!I135</f>
        <v>2541.87076504352</v>
      </c>
      <c r="AT42" s="24" t="n">
        <f aca="false">AO42*'Inflation indexes'!$D$162/100*'Inflation indexes'!I135</f>
        <v>3775.20911450931</v>
      </c>
      <c r="AU42" s="24" t="n">
        <f aca="false">AM42*'Inflation indexes'!$D$162/100*'Inflation indexes'!I135</f>
        <v>2811.22136324563</v>
      </c>
    </row>
    <row r="43" customFormat="false" ht="15" hidden="false" customHeight="false" outlineLevel="0" collapsed="false">
      <c r="A43" s="16" t="n">
        <f aca="false">'Retirement benefit values'!B44</f>
        <v>5800.10808453303</v>
      </c>
      <c r="B43" s="14" t="n">
        <f aca="false">Adequacy_low!Z41</f>
        <v>533.135796472013</v>
      </c>
      <c r="C43" s="14" t="n">
        <f aca="false">Adequacy_low!AA41</f>
        <v>535.755438091944</v>
      </c>
      <c r="D43" s="14" t="n">
        <f aca="false">Adequacy_low!AB41</f>
        <v>483.209066982821</v>
      </c>
      <c r="E43" s="14" t="n">
        <f aca="false">Adequacy_low!AC41</f>
        <v>720.265475543398</v>
      </c>
      <c r="F43" s="14" t="n">
        <f aca="false">F39+1</f>
        <v>2024</v>
      </c>
      <c r="G43" s="11" t="n">
        <f aca="false">A43*'Inflation indexes'!$D$162/100*'Inflation indexes'!I136</f>
        <v>30309.7177529992</v>
      </c>
      <c r="H43" s="14" t="n">
        <f aca="false">B43*'Inflation indexes'!$D$162/100*'Inflation indexes'!I136</f>
        <v>2786.01627410675</v>
      </c>
      <c r="I43" s="14" t="n">
        <f aca="false">D43*'Inflation indexes'!$D$162/100*'Inflation indexes'!I136</f>
        <v>2525.11336383459</v>
      </c>
      <c r="J43" s="9" t="n">
        <f aca="false">E43*'Inflation indexes'!$D$162/100*'Inflation indexes'!I136</f>
        <v>3763.90283642582</v>
      </c>
      <c r="K43" s="14" t="n">
        <f aca="false">C43*'Inflation indexes'!$D$162/100*'Inflation indexes'!I136</f>
        <v>2799.70577729478</v>
      </c>
      <c r="R43" s="18" t="n">
        <f aca="false">R39+1</f>
        <v>2024</v>
      </c>
      <c r="S43" s="19" t="n">
        <f aca="false">'Retirement benefit values'!R44</f>
        <v>6459.43149373075</v>
      </c>
      <c r="T43" s="18" t="n">
        <f aca="false">Adequacy_central!Z41</f>
        <v>525.296771866119</v>
      </c>
      <c r="U43" s="18" t="n">
        <f aca="false">Adequacy_central!AA41</f>
        <v>525.772607690707</v>
      </c>
      <c r="V43" s="18" t="n">
        <f aca="false">Adequacy_central!AB41</f>
        <v>475.362418558515</v>
      </c>
      <c r="W43" s="18" t="n">
        <f aca="false">Adequacy_central!AC41</f>
        <v>700.822841970515</v>
      </c>
      <c r="X43" s="18" t="n">
        <f aca="false">X39+1</f>
        <v>2024</v>
      </c>
      <c r="Y43" s="23" t="n">
        <f aca="false">S43*'Inflation indexes'!$D$162/100*'Inflation indexes'!I136</f>
        <v>33755.1546568422</v>
      </c>
      <c r="Z43" s="23" t="n">
        <f aca="false">T43*'Inflation indexes'!$D$162/100*'Inflation indexes'!I136</f>
        <v>2745.05175761834</v>
      </c>
      <c r="AA43" s="23" t="n">
        <f aca="false">V43*'Inflation indexes'!$D$162/100*'Inflation indexes'!I136</f>
        <v>2484.10900743614</v>
      </c>
      <c r="AB43" s="23" t="n">
        <f aca="false">W43*'Inflation indexes'!$D$162/100*'Inflation indexes'!I136</f>
        <v>3662.30115463293</v>
      </c>
      <c r="AC43" s="23" t="n">
        <f aca="false">U43*'Inflation indexes'!$D$162/100*'Inflation indexes'!I136</f>
        <v>2747.53834051124</v>
      </c>
      <c r="AJ43" s="14" t="n">
        <f aca="false">AJ39+1</f>
        <v>2024</v>
      </c>
      <c r="AK43" s="16" t="n">
        <f aca="false">'Retirement benefit values'!AO44</f>
        <v>7053.10245948648</v>
      </c>
      <c r="AL43" s="14" t="n">
        <f aca="false">Adequacy_high!Z41</f>
        <v>542.704538140453</v>
      </c>
      <c r="AM43" s="14" t="n">
        <f aca="false">Adequacy_high!AA41</f>
        <v>542.769432279807</v>
      </c>
      <c r="AN43" s="14" t="n">
        <f aca="false">Adequacy_high!AB41</f>
        <v>489.997631235972</v>
      </c>
      <c r="AO43" s="14" t="n">
        <f aca="false">Adequacy_high!AC41</f>
        <v>745.191935843866</v>
      </c>
      <c r="AP43" s="14" t="n">
        <f aca="false">AP39+1</f>
        <v>2024</v>
      </c>
      <c r="AQ43" s="24" t="n">
        <f aca="false">AK43*'Inflation indexes'!$D$162/100*'Inflation indexes'!I136</f>
        <v>36857.5105350354</v>
      </c>
      <c r="AR43" s="24" t="n">
        <f aca="false">AL43*'Inflation indexes'!$D$162/100*'Inflation indexes'!I136</f>
        <v>2836.01980076433</v>
      </c>
      <c r="AS43" s="24" t="n">
        <f aca="false">AN43*'Inflation indexes'!$D$162/100*'Inflation indexes'!I136</f>
        <v>2560.58847282606</v>
      </c>
      <c r="AT43" s="24" t="n">
        <f aca="false">AO43*'Inflation indexes'!$D$162/100*'Inflation indexes'!I136</f>
        <v>3894.16143941689</v>
      </c>
      <c r="AU43" s="24" t="n">
        <f aca="false">AM43*'Inflation indexes'!$D$162/100*'Inflation indexes'!I136</f>
        <v>2836.35891910816</v>
      </c>
    </row>
    <row r="44" customFormat="false" ht="15" hidden="false" customHeight="false" outlineLevel="0" collapsed="false">
      <c r="A44" s="16" t="n">
        <f aca="false">'Retirement benefit values'!B45</f>
        <v>5838.62569298392</v>
      </c>
      <c r="B44" s="14" t="n">
        <f aca="false">Adequacy_low!Z42</f>
        <v>670.817478957784</v>
      </c>
      <c r="C44" s="14" t="n">
        <f aca="false">Adequacy_low!AA42</f>
        <v>661.351578855736</v>
      </c>
      <c r="D44" s="14" t="n">
        <f aca="false">Adequacy_low!AB42</f>
        <v>609.55168299293</v>
      </c>
      <c r="E44" s="14" t="n">
        <f aca="false">Adequacy_low!AC42</f>
        <v>847.219699269303</v>
      </c>
      <c r="F44" s="14" t="n">
        <f aca="false">F40+1</f>
        <v>2025</v>
      </c>
      <c r="G44" s="11" t="n">
        <f aca="false">A44*'Inflation indexes'!$D$162/100*'Inflation indexes'!I137</f>
        <v>30510.9998366522</v>
      </c>
      <c r="H44" s="14" t="n">
        <f aca="false">B44*'Inflation indexes'!$D$162/100*'Inflation indexes'!I137</f>
        <v>3505.50164835866</v>
      </c>
      <c r="I44" s="14" t="n">
        <f aca="false">D44*'Inflation indexes'!$D$162/100*'Inflation indexes'!I137</f>
        <v>3185.34399671775</v>
      </c>
      <c r="J44" s="9" t="n">
        <f aca="false">E44*'Inflation indexes'!$D$162/100*'Inflation indexes'!I137</f>
        <v>4427.32955754926</v>
      </c>
      <c r="K44" s="14" t="n">
        <f aca="false">C44*'Inflation indexes'!$D$162/100*'Inflation indexes'!I137</f>
        <v>3456.03554252242</v>
      </c>
      <c r="R44" s="18" t="n">
        <f aca="false">R40+1</f>
        <v>2025</v>
      </c>
      <c r="S44" s="19" t="n">
        <f aca="false">'Retirement benefit values'!R45</f>
        <v>6522.10238059872</v>
      </c>
      <c r="T44" s="18" t="n">
        <f aca="false">Adequacy_central!Z42</f>
        <v>671.565329668506</v>
      </c>
      <c r="U44" s="18" t="n">
        <f aca="false">Adequacy_central!AA42</f>
        <v>664.62647050355</v>
      </c>
      <c r="V44" s="18" t="n">
        <f aca="false">Adequacy_central!AB42</f>
        <v>612.476556048168</v>
      </c>
      <c r="W44" s="18" t="n">
        <f aca="false">Adequacy_central!AC42</f>
        <v>856.907161049626</v>
      </c>
      <c r="X44" s="18" t="n">
        <f aca="false">X40+1</f>
        <v>2025</v>
      </c>
      <c r="Y44" s="23" t="n">
        <f aca="false">S44*'Inflation indexes'!$D$162/100*'Inflation indexes'!I137</f>
        <v>34082.6549145294</v>
      </c>
      <c r="Z44" s="23" t="n">
        <f aca="false">T44*'Inflation indexes'!$D$162/100*'Inflation indexes'!I137</f>
        <v>3509.40970380056</v>
      </c>
      <c r="AA44" s="23" t="n">
        <f aca="false">V44*'Inflation indexes'!$D$162/100*'Inflation indexes'!I137</f>
        <v>3200.62855270801</v>
      </c>
      <c r="AB44" s="23" t="n">
        <f aca="false">W44*'Inflation indexes'!$D$162/100*'Inflation indexes'!I137</f>
        <v>4477.95348179776</v>
      </c>
      <c r="AC44" s="23" t="n">
        <f aca="false">U44*'Inflation indexes'!$D$162/100*'Inflation indexes'!I137</f>
        <v>3473.14919628029</v>
      </c>
      <c r="AJ44" s="14" t="n">
        <f aca="false">AJ40+1</f>
        <v>2025</v>
      </c>
      <c r="AK44" s="16" t="n">
        <f aca="false">'Retirement benefit values'!AO45</f>
        <v>7104.16080289786</v>
      </c>
      <c r="AL44" s="14" t="n">
        <f aca="false">Adequacy_high!Z42</f>
        <v>688.393175209143</v>
      </c>
      <c r="AM44" s="14" t="n">
        <f aca="false">Adequacy_high!AA42</f>
        <v>677.187338146135</v>
      </c>
      <c r="AN44" s="14" t="n">
        <f aca="false">Adequacy_high!AB42</f>
        <v>625.423627673086</v>
      </c>
      <c r="AO44" s="14" t="n">
        <f aca="false">Adequacy_high!AC42</f>
        <v>872.328647042937</v>
      </c>
      <c r="AP44" s="14" t="n">
        <f aca="false">AP40+1</f>
        <v>2025</v>
      </c>
      <c r="AQ44" s="24" t="n">
        <f aca="false">AK44*'Inflation indexes'!$D$162/100*'Inflation indexes'!I137</f>
        <v>37124.3269383127</v>
      </c>
      <c r="AR44" s="24" t="n">
        <f aca="false">AL44*'Inflation indexes'!$D$162/100*'Inflation indexes'!I137</f>
        <v>3597.34724587636</v>
      </c>
      <c r="AS44" s="24" t="n">
        <f aca="false">AN44*'Inflation indexes'!$D$162/100*'Inflation indexes'!I137</f>
        <v>3268.28627235044</v>
      </c>
      <c r="AT44" s="24" t="n">
        <f aca="false">AO44*'Inflation indexes'!$D$162/100*'Inflation indexes'!I137</f>
        <v>4558.54178825287</v>
      </c>
      <c r="AU44" s="24" t="n">
        <f aca="false">AM44*'Inflation indexes'!$D$162/100*'Inflation indexes'!I137</f>
        <v>3538.78872358406</v>
      </c>
    </row>
    <row r="45" customFormat="false" ht="15" hidden="false" customHeight="false" outlineLevel="0" collapsed="false">
      <c r="A45" s="16" t="n">
        <f aca="false">'Retirement benefit values'!B46</f>
        <v>5876.54509532075</v>
      </c>
      <c r="B45" s="14" t="n">
        <f aca="false">Adequacy_low!Z43</f>
        <v>538.084157434144</v>
      </c>
      <c r="C45" s="14" t="n">
        <f aca="false">Adequacy_low!AA43</f>
        <v>542.728739772999</v>
      </c>
      <c r="D45" s="14" t="n">
        <f aca="false">Adequacy_low!AB43</f>
        <v>492.050952805574</v>
      </c>
      <c r="E45" s="14" t="n">
        <f aca="false">Adequacy_low!AC43</f>
        <v>753.813075342685</v>
      </c>
      <c r="F45" s="14" t="n">
        <f aca="false">F41+1</f>
        <v>2025</v>
      </c>
      <c r="G45" s="11" t="n">
        <f aca="false">A45*'Inflation indexes'!$D$162/100*'Inflation indexes'!I138</f>
        <v>30709.1558650298</v>
      </c>
      <c r="H45" s="14" t="n">
        <f aca="false">B45*'Inflation indexes'!$D$162/100*'Inflation indexes'!I138</f>
        <v>2811.8750032746</v>
      </c>
      <c r="I45" s="14" t="n">
        <f aca="false">D45*'Inflation indexes'!$D$162/100*'Inflation indexes'!I138</f>
        <v>2571.31854825289</v>
      </c>
      <c r="J45" s="9" t="n">
        <f aca="false">E45*'Inflation indexes'!$D$162/100*'Inflation indexes'!I138</f>
        <v>3939.21306623317</v>
      </c>
      <c r="K45" s="14" t="n">
        <f aca="false">C45*'Inflation indexes'!$D$162/100*'Inflation indexes'!I138</f>
        <v>2836.14627162331</v>
      </c>
      <c r="R45" s="18" t="n">
        <f aca="false">R41+1</f>
        <v>2025</v>
      </c>
      <c r="S45" s="19" t="n">
        <f aca="false">'Retirement benefit values'!R46</f>
        <v>6536.98198808082</v>
      </c>
      <c r="T45" s="18" t="n">
        <f aca="false">Adequacy_central!Z43</f>
        <v>529.876750081639</v>
      </c>
      <c r="U45" s="18" t="n">
        <f aca="false">Adequacy_central!AA43</f>
        <v>535.381187949233</v>
      </c>
      <c r="V45" s="18" t="n">
        <f aca="false">Adequacy_central!AB43</f>
        <v>482.289514171524</v>
      </c>
      <c r="W45" s="18" t="n">
        <f aca="false">Adequacy_central!AC43</f>
        <v>750.031424849503</v>
      </c>
      <c r="X45" s="18" t="n">
        <f aca="false">X41+1</f>
        <v>2025</v>
      </c>
      <c r="Y45" s="23" t="n">
        <f aca="false">S45*'Inflation indexes'!$D$162/100*'Inflation indexes'!I138</f>
        <v>34160.411517766</v>
      </c>
      <c r="Z45" s="23" t="n">
        <f aca="false">T45*'Inflation indexes'!$D$162/100*'Inflation indexes'!I138</f>
        <v>2768.98542316458</v>
      </c>
      <c r="AA45" s="23" t="n">
        <f aca="false">V45*'Inflation indexes'!$D$162/100*'Inflation indexes'!I138</f>
        <v>2520.30804197452</v>
      </c>
      <c r="AB45" s="23" t="n">
        <f aca="false">W45*'Inflation indexes'!$D$162/100*'Inflation indexes'!I138</f>
        <v>3919.45123465722</v>
      </c>
      <c r="AC45" s="23" t="n">
        <f aca="false">U45*'Inflation indexes'!$D$162/100*'Inflation indexes'!I138</f>
        <v>2797.75005232737</v>
      </c>
      <c r="AJ45" s="14" t="n">
        <f aca="false">AJ41+1</f>
        <v>2025</v>
      </c>
      <c r="AK45" s="16" t="n">
        <f aca="false">'Retirement benefit values'!AO46</f>
        <v>7142.28617522696</v>
      </c>
      <c r="AL45" s="14" t="n">
        <f aca="false">Adequacy_high!Z43</f>
        <v>546.87011216718</v>
      </c>
      <c r="AM45" s="14" t="n">
        <f aca="false">Adequacy_high!AA43</f>
        <v>549.764200534054</v>
      </c>
      <c r="AN45" s="14" t="n">
        <f aca="false">Adequacy_high!AB43</f>
        <v>500.437616945787</v>
      </c>
      <c r="AO45" s="14" t="n">
        <f aca="false">Adequacy_high!AC43</f>
        <v>757.087702929009</v>
      </c>
      <c r="AP45" s="14" t="n">
        <f aca="false">AP41+1</f>
        <v>2025</v>
      </c>
      <c r="AQ45" s="24" t="n">
        <f aca="false">AK45*'Inflation indexes'!$D$162/100*'Inflation indexes'!I138</f>
        <v>37323.5593073791</v>
      </c>
      <c r="AR45" s="24" t="n">
        <f aca="false">AL45*'Inflation indexes'!$D$162/100*'Inflation indexes'!I138</f>
        <v>2857.78790770116</v>
      </c>
      <c r="AS45" s="24" t="n">
        <f aca="false">AN45*'Inflation indexes'!$D$162/100*'Inflation indexes'!I138</f>
        <v>2615.14487343067</v>
      </c>
      <c r="AT45" s="24" t="n">
        <f aca="false">AO45*'Inflation indexes'!$D$162/100*'Inflation indexes'!I138</f>
        <v>3956.32534008068</v>
      </c>
      <c r="AU45" s="24" t="n">
        <f aca="false">AM45*'Inflation indexes'!$D$162/100*'Inflation indexes'!I138</f>
        <v>2872.91159165218</v>
      </c>
    </row>
    <row r="46" customFormat="false" ht="15" hidden="false" customHeight="false" outlineLevel="0" collapsed="false">
      <c r="A46" s="16" t="n">
        <f aca="false">'Retirement benefit values'!B47</f>
        <v>5903.14141945244</v>
      </c>
      <c r="B46" s="14" t="n">
        <f aca="false">Adequacy_low!Z44</f>
        <v>529.584048239646</v>
      </c>
      <c r="C46" s="14" t="n">
        <f aca="false">Adequacy_low!AA44</f>
        <v>536.193468527383</v>
      </c>
      <c r="D46" s="14" t="n">
        <f aca="false">Adequacy_low!AB44</f>
        <v>482.237893367153</v>
      </c>
      <c r="E46" s="14" t="n">
        <f aca="false">Adequacy_low!AC44</f>
        <v>740.855874900222</v>
      </c>
      <c r="F46" s="14" t="n">
        <f aca="false">F42+1</f>
        <v>2025</v>
      </c>
      <c r="G46" s="11" t="n">
        <f aca="false">A46*'Inflation indexes'!$D$162/100*'Inflation indexes'!I139</f>
        <v>30848.1407022</v>
      </c>
      <c r="H46" s="14" t="n">
        <f aca="false">B46*'Inflation indexes'!$D$162/100*'Inflation indexes'!I139</f>
        <v>2767.45584645889</v>
      </c>
      <c r="I46" s="14" t="n">
        <f aca="false">D46*'Inflation indexes'!$D$162/100*'Inflation indexes'!I139</f>
        <v>2520.03828630999</v>
      </c>
      <c r="J46" s="9" t="n">
        <f aca="false">E46*'Inflation indexes'!$D$162/100*'Inflation indexes'!I139</f>
        <v>3871.5024162666</v>
      </c>
      <c r="K46" s="14" t="n">
        <f aca="false">C46*'Inflation indexes'!$D$162/100*'Inflation indexes'!I139</f>
        <v>2801.99479995986</v>
      </c>
      <c r="R46" s="18" t="n">
        <f aca="false">R42+1</f>
        <v>2025</v>
      </c>
      <c r="S46" s="19" t="n">
        <f aca="false">'Retirement benefit values'!R47</f>
        <v>6560.82053083787</v>
      </c>
      <c r="T46" s="18" t="n">
        <f aca="false">Adequacy_central!Z44</f>
        <v>532.648778272788</v>
      </c>
      <c r="U46" s="18" t="n">
        <f aca="false">Adequacy_central!AA44</f>
        <v>537.389585106859</v>
      </c>
      <c r="V46" s="18" t="n">
        <f aca="false">Adequacy_central!AB44</f>
        <v>487.786294507756</v>
      </c>
      <c r="W46" s="18" t="n">
        <f aca="false">Adequacy_central!AC44</f>
        <v>720.479385049519</v>
      </c>
      <c r="X46" s="18" t="n">
        <f aca="false">X42+1</f>
        <v>2025</v>
      </c>
      <c r="Y46" s="23" t="n">
        <f aca="false">S46*'Inflation indexes'!$D$162/100*'Inflation indexes'!I139</f>
        <v>34284.9849726186</v>
      </c>
      <c r="Z46" s="23" t="n">
        <f aca="false">T46*'Inflation indexes'!$D$162/100*'Inflation indexes'!I139</f>
        <v>2783.47125529952</v>
      </c>
      <c r="AA46" s="23" t="n">
        <f aca="false">V46*'Inflation indexes'!$D$162/100*'Inflation indexes'!I139</f>
        <v>2549.03265505297</v>
      </c>
      <c r="AB46" s="23" t="n">
        <f aca="false">W46*'Inflation indexes'!$D$162/100*'Inflation indexes'!I139</f>
        <v>3765.02066675944</v>
      </c>
      <c r="AC46" s="23" t="n">
        <f aca="false">U46*'Inflation indexes'!$D$162/100*'Inflation indexes'!I139</f>
        <v>2808.24536553471</v>
      </c>
      <c r="AJ46" s="14" t="n">
        <f aca="false">AJ42+1</f>
        <v>2025</v>
      </c>
      <c r="AK46" s="16" t="n">
        <f aca="false">'Retirement benefit values'!AO47</f>
        <v>7208.97408396167</v>
      </c>
      <c r="AL46" s="14" t="n">
        <f aca="false">Adequacy_high!Z44</f>
        <v>538.472360846631</v>
      </c>
      <c r="AM46" s="14" t="n">
        <f aca="false">Adequacy_high!AA44</f>
        <v>537.954681305476</v>
      </c>
      <c r="AN46" s="14" t="n">
        <f aca="false">Adequacy_high!AB44</f>
        <v>485.668707655107</v>
      </c>
      <c r="AO46" s="14" t="n">
        <f aca="false">Adequacy_high!AC44</f>
        <v>732.986881706862</v>
      </c>
      <c r="AP46" s="14" t="n">
        <f aca="false">AP42+1</f>
        <v>2025</v>
      </c>
      <c r="AQ46" s="24" t="n">
        <f aca="false">AK46*'Inflation indexes'!$D$162/100*'Inflation indexes'!I139</f>
        <v>37672.0513806005</v>
      </c>
      <c r="AR46" s="24" t="n">
        <f aca="false">AL46*'Inflation indexes'!$D$162/100*'Inflation indexes'!I139</f>
        <v>2813.90364406745</v>
      </c>
      <c r="AS46" s="24" t="n">
        <f aca="false">AN46*'Inflation indexes'!$D$162/100*'Inflation indexes'!I139</f>
        <v>2537.9667475068</v>
      </c>
      <c r="AT46" s="24" t="n">
        <f aca="false">AO46*'Inflation indexes'!$D$162/100*'Inflation indexes'!I139</f>
        <v>3830.38129245047</v>
      </c>
      <c r="AU46" s="24" t="n">
        <f aca="false">AM46*'Inflation indexes'!$D$162/100*'Inflation indexes'!I139</f>
        <v>2811.19839779441</v>
      </c>
    </row>
    <row r="47" customFormat="false" ht="15" hidden="false" customHeight="false" outlineLevel="0" collapsed="false">
      <c r="A47" s="16" t="n">
        <f aca="false">'Retirement benefit values'!B48</f>
        <v>5971.89233293297</v>
      </c>
      <c r="B47" s="14" t="n">
        <f aca="false">Adequacy_low!Z45</f>
        <v>532.94591445734</v>
      </c>
      <c r="C47" s="14" t="n">
        <f aca="false">Adequacy_low!AA45</f>
        <v>537.628777006776</v>
      </c>
      <c r="D47" s="14" t="n">
        <f aca="false">Adequacy_low!AB45</f>
        <v>485.859193968625</v>
      </c>
      <c r="E47" s="14" t="n">
        <f aca="false">Adequacy_low!AC45</f>
        <v>714.564782412361</v>
      </c>
      <c r="F47" s="14" t="n">
        <f aca="false">F43+1</f>
        <v>2025</v>
      </c>
      <c r="G47" s="11" t="n">
        <f aca="false">A47*'Inflation indexes'!$D$162/100*'Inflation indexes'!I140</f>
        <v>31207.4134523773</v>
      </c>
      <c r="H47" s="14" t="n">
        <f aca="false">B47*'Inflation indexes'!$D$162/100*'Inflation indexes'!I140</f>
        <v>2785.02400462018</v>
      </c>
      <c r="I47" s="14" t="n">
        <f aca="false">D47*'Inflation indexes'!$D$162/100*'Inflation indexes'!I140</f>
        <v>2538.96217488753</v>
      </c>
      <c r="J47" s="9" t="n">
        <f aca="false">E47*'Inflation indexes'!$D$162/100*'Inflation indexes'!I140</f>
        <v>3734.11263298823</v>
      </c>
      <c r="K47" s="14" t="n">
        <f aca="false">C47*'Inflation indexes'!$D$162/100*'Inflation indexes'!I140</f>
        <v>2809.4953144787</v>
      </c>
      <c r="R47" s="18" t="n">
        <f aca="false">R43+1</f>
        <v>2025</v>
      </c>
      <c r="S47" s="19" t="n">
        <f aca="false">'Retirement benefit values'!R48</f>
        <v>6595.64667027983</v>
      </c>
      <c r="T47" s="18" t="n">
        <f aca="false">Adequacy_central!Z45</f>
        <v>530.799602076382</v>
      </c>
      <c r="U47" s="18" t="n">
        <f aca="false">Adequacy_central!AA45</f>
        <v>533.898738871235</v>
      </c>
      <c r="V47" s="18" t="n">
        <f aca="false">Adequacy_central!AB45</f>
        <v>482.604868770812</v>
      </c>
      <c r="W47" s="18" t="n">
        <f aca="false">Adequacy_central!AC45</f>
        <v>720.436973123826</v>
      </c>
      <c r="X47" s="18" t="n">
        <f aca="false">X43+1</f>
        <v>2025</v>
      </c>
      <c r="Y47" s="23" t="n">
        <f aca="false">S47*'Inflation indexes'!$D$162/100*'Inflation indexes'!I140</f>
        <v>34466.9764875228</v>
      </c>
      <c r="Z47" s="23" t="n">
        <f aca="false">T47*'Inflation indexes'!$D$162/100*'Inflation indexes'!I140</f>
        <v>2773.80798562045</v>
      </c>
      <c r="AA47" s="23" t="n">
        <f aca="false">V47*'Inflation indexes'!$D$162/100*'Inflation indexes'!I140</f>
        <v>2521.95599555697</v>
      </c>
      <c r="AB47" s="23" t="n">
        <f aca="false">W47*'Inflation indexes'!$D$162/100*'Inflation indexes'!I140</f>
        <v>3764.79903407978</v>
      </c>
      <c r="AC47" s="23" t="n">
        <f aca="false">U47*'Inflation indexes'!$D$162/100*'Inflation indexes'!I140</f>
        <v>2790.00319442706</v>
      </c>
      <c r="AJ47" s="14" t="n">
        <f aca="false">AJ43+1</f>
        <v>2025</v>
      </c>
      <c r="AK47" s="16" t="n">
        <f aca="false">'Retirement benefit values'!AO48</f>
        <v>7203.69963989719</v>
      </c>
      <c r="AL47" s="14" t="n">
        <f aca="false">Adequacy_high!Z45</f>
        <v>544.931420397167</v>
      </c>
      <c r="AM47" s="14" t="n">
        <f aca="false">Adequacy_high!AA45</f>
        <v>543.083726899057</v>
      </c>
      <c r="AN47" s="14" t="n">
        <f aca="false">Adequacy_high!AB45</f>
        <v>492.952826087058</v>
      </c>
      <c r="AO47" s="14" t="n">
        <f aca="false">Adequacy_high!AC45</f>
        <v>737.459286227991</v>
      </c>
      <c r="AP47" s="14" t="n">
        <f aca="false">AP43+1</f>
        <v>2025</v>
      </c>
      <c r="AQ47" s="24" t="n">
        <f aca="false">AK47*'Inflation indexes'!$D$162/100*'Inflation indexes'!I140</f>
        <v>37644.4886337398</v>
      </c>
      <c r="AR47" s="24" t="n">
        <f aca="false">AL47*'Inflation indexes'!$D$162/100*'Inflation indexes'!I140</f>
        <v>2847.65685505478</v>
      </c>
      <c r="AS47" s="24" t="n">
        <f aca="false">AN47*'Inflation indexes'!$D$162/100*'Inflation indexes'!I140</f>
        <v>2576.03148191073</v>
      </c>
      <c r="AT47" s="24" t="n">
        <f aca="false">AO47*'Inflation indexes'!$D$162/100*'Inflation indexes'!I140</f>
        <v>3853.75280841828</v>
      </c>
      <c r="AU47" s="24" t="n">
        <f aca="false">AM47*'Inflation indexes'!$D$162/100*'Inflation indexes'!I140</f>
        <v>2838.00133353594</v>
      </c>
    </row>
    <row r="48" customFormat="false" ht="15" hidden="false" customHeight="false" outlineLevel="0" collapsed="false">
      <c r="A48" s="16" t="n">
        <f aca="false">'Retirement benefit values'!B49</f>
        <v>6004.90142491883</v>
      </c>
      <c r="B48" s="14" t="n">
        <f aca="false">Adequacy_low!Z46</f>
        <v>685.141461155179</v>
      </c>
      <c r="C48" s="14" t="n">
        <f aca="false">Adequacy_low!AA46</f>
        <v>669.191021409555</v>
      </c>
      <c r="D48" s="14" t="n">
        <f aca="false">Adequacy_low!AB46</f>
        <v>620.543381731296</v>
      </c>
      <c r="E48" s="14" t="n">
        <f aca="false">Adequacy_low!AC46</f>
        <v>851.107138061311</v>
      </c>
      <c r="F48" s="14" t="n">
        <f aca="false">F44+1</f>
        <v>2026</v>
      </c>
      <c r="G48" s="11" t="n">
        <f aca="false">A48*'Inflation indexes'!$D$162/100*'Inflation indexes'!I141</f>
        <v>31379.9095932755</v>
      </c>
      <c r="H48" s="14" t="n">
        <f aca="false">B48*'Inflation indexes'!$D$162/100*'Inflation indexes'!I141</f>
        <v>3580.35471164205</v>
      </c>
      <c r="I48" s="14" t="n">
        <f aca="false">D48*'Inflation indexes'!$D$162/100*'Inflation indexes'!I141</f>
        <v>3242.78349293581</v>
      </c>
      <c r="J48" s="9" t="n">
        <f aca="false">E48*'Inflation indexes'!$D$162/100*'Inflation indexes'!I141</f>
        <v>4447.64420873344</v>
      </c>
      <c r="K48" s="14" t="n">
        <f aca="false">C48*'Inflation indexes'!$D$162/100*'Inflation indexes'!I141</f>
        <v>3497.00224308801</v>
      </c>
      <c r="R48" s="18" t="n">
        <f aca="false">R44+1</f>
        <v>2026</v>
      </c>
      <c r="S48" s="19" t="n">
        <f aca="false">'Retirement benefit values'!R49</f>
        <v>6659.51158480004</v>
      </c>
      <c r="T48" s="18" t="n">
        <f aca="false">Adequacy_central!Z46</f>
        <v>671.618506981937</v>
      </c>
      <c r="U48" s="18" t="n">
        <f aca="false">Adequacy_central!AA46</f>
        <v>664.128637114823</v>
      </c>
      <c r="V48" s="18" t="n">
        <f aca="false">Adequacy_central!AB46</f>
        <v>609.906755734744</v>
      </c>
      <c r="W48" s="18" t="n">
        <f aca="false">Adequacy_central!AC46</f>
        <v>884.907702788374</v>
      </c>
      <c r="X48" s="18" t="n">
        <f aca="false">X44+1</f>
        <v>2026</v>
      </c>
      <c r="Y48" s="23" t="n">
        <f aca="false">S48*'Inflation indexes'!$D$162/100*'Inflation indexes'!I141</f>
        <v>34800.7163946444</v>
      </c>
      <c r="Z48" s="23" t="n">
        <f aca="false">T48*'Inflation indexes'!$D$162/100*'Inflation indexes'!I141</f>
        <v>3509.68759333942</v>
      </c>
      <c r="AA48" s="23" t="n">
        <f aca="false">V48*'Inflation indexes'!$D$162/100*'Inflation indexes'!I141</f>
        <v>3187.19950603401</v>
      </c>
      <c r="AB48" s="23" t="n">
        <f aca="false">W48*'Inflation indexes'!$D$162/100*'Inflation indexes'!I141</f>
        <v>4624.27636141715</v>
      </c>
      <c r="AC48" s="23" t="n">
        <f aca="false">U48*'Inflation indexes'!$D$162/100*'Inflation indexes'!I141</f>
        <v>3470.54766036399</v>
      </c>
      <c r="AJ48" s="14" t="n">
        <f aca="false">AJ44+1</f>
        <v>2026</v>
      </c>
      <c r="AK48" s="16" t="n">
        <f aca="false">'Retirement benefit values'!AO49</f>
        <v>7243.39508030427</v>
      </c>
      <c r="AL48" s="14" t="n">
        <f aca="false">Adequacy_high!Z46</f>
        <v>686.264475200602</v>
      </c>
      <c r="AM48" s="14" t="n">
        <f aca="false">Adequacy_high!AA46</f>
        <v>670.89272543868</v>
      </c>
      <c r="AN48" s="14" t="n">
        <f aca="false">Adequacy_high!AB46</f>
        <v>614.706062583072</v>
      </c>
      <c r="AO48" s="14" t="n">
        <f aca="false">Adequacy_high!AC46</f>
        <v>879.594466562204</v>
      </c>
      <c r="AP48" s="14" t="n">
        <f aca="false">AP44+1</f>
        <v>2026</v>
      </c>
      <c r="AQ48" s="24" t="n">
        <f aca="false">AK48*'Inflation indexes'!$D$162/100*'Inflation indexes'!I141</f>
        <v>37851.9257327187</v>
      </c>
      <c r="AR48" s="24" t="n">
        <f aca="false">AL48*'Inflation indexes'!$D$162/100*'Inflation indexes'!I141</f>
        <v>3586.22326413337</v>
      </c>
      <c r="AS48" s="24" t="n">
        <f aca="false">AN48*'Inflation indexes'!$D$162/100*'Inflation indexes'!I141</f>
        <v>3212.27932073105</v>
      </c>
      <c r="AT48" s="24" t="n">
        <f aca="false">AO48*'Inflation indexes'!$D$162/100*'Inflation indexes'!I141</f>
        <v>4596.51089773559</v>
      </c>
      <c r="AU48" s="24" t="n">
        <f aca="false">AM48*'Inflation indexes'!$D$162/100*'Inflation indexes'!I141</f>
        <v>3505.89486509956</v>
      </c>
    </row>
    <row r="49" customFormat="false" ht="15" hidden="false" customHeight="false" outlineLevel="0" collapsed="false">
      <c r="A49" s="16" t="n">
        <f aca="false">'Retirement benefit values'!B50</f>
        <v>6046.07969485185</v>
      </c>
      <c r="B49" s="14" t="n">
        <f aca="false">Adequacy_low!Z47</f>
        <v>540.573997875798</v>
      </c>
      <c r="C49" s="14" t="n">
        <f aca="false">Adequacy_low!AA47</f>
        <v>543.785203150159</v>
      </c>
      <c r="D49" s="14" t="n">
        <f aca="false">Adequacy_low!AB47</f>
        <v>491.437978588492</v>
      </c>
      <c r="E49" s="14" t="n">
        <f aca="false">Adequacy_low!AC47</f>
        <v>735.587512964084</v>
      </c>
      <c r="F49" s="14" t="n">
        <f aca="false">F45+1</f>
        <v>2026</v>
      </c>
      <c r="G49" s="11" t="n">
        <f aca="false">A49*'Inflation indexes'!$D$162/100*'Inflation indexes'!I142</f>
        <v>31595.0955382676</v>
      </c>
      <c r="H49" s="14" t="n">
        <f aca="false">B49*'Inflation indexes'!$D$162/100*'Inflation indexes'!I142</f>
        <v>2824.88620236549</v>
      </c>
      <c r="I49" s="14" t="n">
        <f aca="false">D49*'Inflation indexes'!$D$162/100*'Inflation indexes'!I142</f>
        <v>2568.11531906494</v>
      </c>
      <c r="J49" s="9" t="n">
        <f aca="false">E49*'Inflation indexes'!$D$162/100*'Inflation indexes'!I142</f>
        <v>3843.97145288148</v>
      </c>
      <c r="K49" s="14" t="n">
        <f aca="false">C49*'Inflation indexes'!$D$162/100*'Inflation indexes'!I142</f>
        <v>2841.66704922115</v>
      </c>
      <c r="R49" s="18" t="n">
        <f aca="false">R45+1</f>
        <v>2026</v>
      </c>
      <c r="S49" s="19" t="n">
        <f aca="false">'Retirement benefit values'!R50</f>
        <v>6721.0588979593</v>
      </c>
      <c r="T49" s="18" t="n">
        <f aca="false">Adequacy_central!Z47</f>
        <v>537.493127489772</v>
      </c>
      <c r="U49" s="18" t="n">
        <f aca="false">Adequacy_central!AA47</f>
        <v>537.701561260171</v>
      </c>
      <c r="V49" s="18" t="n">
        <f aca="false">Adequacy_central!AB47</f>
        <v>488.005028879311</v>
      </c>
      <c r="W49" s="18" t="n">
        <f aca="false">Adequacy_central!AC47</f>
        <v>738.860279851461</v>
      </c>
      <c r="X49" s="18" t="n">
        <f aca="false">X45+1</f>
        <v>2026</v>
      </c>
      <c r="Y49" s="23" t="n">
        <f aca="false">S49*'Inflation indexes'!$D$162/100*'Inflation indexes'!I142</f>
        <v>35122.3451751989</v>
      </c>
      <c r="Z49" s="23" t="n">
        <f aca="false">T49*'Inflation indexes'!$D$162/100*'Inflation indexes'!I142</f>
        <v>2808.78644862417</v>
      </c>
      <c r="AA49" s="23" t="n">
        <f aca="false">V49*'Inflation indexes'!$D$162/100*'Inflation indexes'!I142</f>
        <v>2550.17569876321</v>
      </c>
      <c r="AB49" s="23" t="n">
        <f aca="false">W49*'Inflation indexes'!$D$162/100*'Inflation indexes'!I142</f>
        <v>3861.07400324469</v>
      </c>
      <c r="AC49" s="23" t="n">
        <f aca="false">U49*'Inflation indexes'!$D$162/100*'Inflation indexes'!I142</f>
        <v>2809.87566431789</v>
      </c>
      <c r="AJ49" s="14" t="n">
        <f aca="false">AJ45+1</f>
        <v>2026</v>
      </c>
      <c r="AK49" s="16" t="n">
        <f aca="false">'Retirement benefit values'!AO50</f>
        <v>7271.26088073757</v>
      </c>
      <c r="AL49" s="14" t="n">
        <f aca="false">Adequacy_high!Z47</f>
        <v>543.862180240548</v>
      </c>
      <c r="AM49" s="14" t="n">
        <f aca="false">Adequacy_high!AA47</f>
        <v>547.494180291509</v>
      </c>
      <c r="AN49" s="14" t="n">
        <f aca="false">Adequacy_high!AB47</f>
        <v>491.411788170177</v>
      </c>
      <c r="AO49" s="14" t="n">
        <f aca="false">Adequacy_high!AC47</f>
        <v>788.847702338279</v>
      </c>
      <c r="AP49" s="14" t="n">
        <f aca="false">AP45+1</f>
        <v>2026</v>
      </c>
      <c r="AQ49" s="24" t="n">
        <f aca="false">AK49*'Inflation indexes'!$D$162/100*'Inflation indexes'!I142</f>
        <v>37997.5444925393</v>
      </c>
      <c r="AR49" s="24" t="n">
        <f aca="false">AL49*'Inflation indexes'!$D$162/100*'Inflation indexes'!I142</f>
        <v>2842.0693096358</v>
      </c>
      <c r="AS49" s="24" t="n">
        <f aca="false">AN49*'Inflation indexes'!$D$162/100*'Inflation indexes'!I142</f>
        <v>2567.9784553763</v>
      </c>
      <c r="AT49" s="24" t="n">
        <f aca="false">AO49*'Inflation indexes'!$D$162/100*'Inflation indexes'!I142</f>
        <v>4122.29407788703</v>
      </c>
      <c r="AU49" s="24" t="n">
        <f aca="false">AM49*'Inflation indexes'!$D$162/100*'Inflation indexes'!I142</f>
        <v>2861.04911049797</v>
      </c>
    </row>
    <row r="50" customFormat="false" ht="15" hidden="false" customHeight="false" outlineLevel="0" collapsed="false">
      <c r="A50" s="16" t="n">
        <f aca="false">'Retirement benefit values'!B51</f>
        <v>6075.30830931997</v>
      </c>
      <c r="B50" s="14" t="n">
        <f aca="false">Adequacy_low!Z48</f>
        <v>545.645400814292</v>
      </c>
      <c r="C50" s="14" t="n">
        <f aca="false">Adequacy_low!AA48</f>
        <v>544.514898489784</v>
      </c>
      <c r="D50" s="14" t="n">
        <f aca="false">Adequacy_low!AB48</f>
        <v>492.114512812816</v>
      </c>
      <c r="E50" s="14" t="n">
        <f aca="false">Adequacy_low!AC48</f>
        <v>711.967301713441</v>
      </c>
      <c r="F50" s="14" t="n">
        <f aca="false">F46+1</f>
        <v>2026</v>
      </c>
      <c r="G50" s="11" t="n">
        <f aca="false">A50*'Inflation indexes'!$D$162/100*'Inflation indexes'!I143</f>
        <v>31747.8359772264</v>
      </c>
      <c r="H50" s="14" t="n">
        <f aca="false">B50*'Inflation indexes'!$D$162/100*'Inflation indexes'!I143</f>
        <v>2851.38791396072</v>
      </c>
      <c r="I50" s="14" t="n">
        <f aca="false">D50*'Inflation indexes'!$D$162/100*'Inflation indexes'!I143</f>
        <v>2571.65069480116</v>
      </c>
      <c r="J50" s="9" t="n">
        <f aca="false">E50*'Inflation indexes'!$D$162/100*'Inflation indexes'!I143</f>
        <v>3720.53893648022</v>
      </c>
      <c r="K50" s="14" t="n">
        <f aca="false">C50*'Inflation indexes'!$D$162/100*'Inflation indexes'!I143</f>
        <v>2845.4802298494</v>
      </c>
      <c r="R50" s="18" t="n">
        <f aca="false">R46+1</f>
        <v>2026</v>
      </c>
      <c r="S50" s="19" t="n">
        <f aca="false">'Retirement benefit values'!R51</f>
        <v>6709.95366219579</v>
      </c>
      <c r="T50" s="18" t="n">
        <f aca="false">Adequacy_central!Z48</f>
        <v>548.976168373212</v>
      </c>
      <c r="U50" s="18" t="n">
        <f aca="false">Adequacy_central!AA48</f>
        <v>551.599291490586</v>
      </c>
      <c r="V50" s="18" t="n">
        <f aca="false">Adequacy_central!AB48</f>
        <v>505.040200738181</v>
      </c>
      <c r="W50" s="18" t="n">
        <f aca="false">Adequacy_central!AC48</f>
        <v>741.936154177242</v>
      </c>
      <c r="X50" s="18" t="n">
        <f aca="false">X46+1</f>
        <v>2026</v>
      </c>
      <c r="Y50" s="23" t="n">
        <f aca="false">S50*'Inflation indexes'!$D$162/100*'Inflation indexes'!I143</f>
        <v>35064.3123667293</v>
      </c>
      <c r="Z50" s="23" t="n">
        <f aca="false">T50*'Inflation indexes'!$D$162/100*'Inflation indexes'!I143</f>
        <v>2868.79355936256</v>
      </c>
      <c r="AA50" s="23" t="n">
        <f aca="false">V50*'Inflation indexes'!$D$162/100*'Inflation indexes'!I143</f>
        <v>2639.19666930221</v>
      </c>
      <c r="AB50" s="23" t="n">
        <f aca="false">W50*'Inflation indexes'!$D$162/100*'Inflation indexes'!I143</f>
        <v>3877.14764899393</v>
      </c>
      <c r="AC50" s="23" t="n">
        <f aca="false">U50*'Inflation indexes'!$D$162/100*'Inflation indexes'!I143</f>
        <v>2882.50125586755</v>
      </c>
      <c r="AJ50" s="14" t="n">
        <f aca="false">AJ46+1</f>
        <v>2026</v>
      </c>
      <c r="AK50" s="16" t="n">
        <f aca="false">'Retirement benefit values'!AO51</f>
        <v>7322.48843264327</v>
      </c>
      <c r="AL50" s="14" t="n">
        <f aca="false">Adequacy_high!Z48</f>
        <v>542.006962563749</v>
      </c>
      <c r="AM50" s="14" t="n">
        <f aca="false">Adequacy_high!AA48</f>
        <v>542.239219943618</v>
      </c>
      <c r="AN50" s="14" t="n">
        <f aca="false">Adequacy_high!AB48</f>
        <v>486.493307117905</v>
      </c>
      <c r="AO50" s="14" t="n">
        <f aca="false">Adequacy_high!AC48</f>
        <v>815.797338421655</v>
      </c>
      <c r="AP50" s="14" t="n">
        <f aca="false">AP46+1</f>
        <v>2026</v>
      </c>
      <c r="AQ50" s="24" t="n">
        <f aca="false">AK50*'Inflation indexes'!$D$162/100*'Inflation indexes'!I143</f>
        <v>38265.2451313566</v>
      </c>
      <c r="AR50" s="24" t="n">
        <f aca="false">AL50*'Inflation indexes'!$D$162/100*'Inflation indexes'!I143</f>
        <v>2832.37446889583</v>
      </c>
      <c r="AS50" s="24" t="n">
        <f aca="false">AN50*'Inflation indexes'!$D$162/100*'Inflation indexes'!I143</f>
        <v>2542.27587013218</v>
      </c>
      <c r="AT50" s="24" t="n">
        <f aca="false">AO50*'Inflation indexes'!$D$162/100*'Inflation indexes'!I143</f>
        <v>4263.12522298438</v>
      </c>
      <c r="AU50" s="24" t="n">
        <f aca="false">AM50*'Inflation indexes'!$D$162/100*'Inflation indexes'!I143</f>
        <v>2833.5881800073</v>
      </c>
    </row>
    <row r="51" customFormat="false" ht="15" hidden="false" customHeight="false" outlineLevel="0" collapsed="false">
      <c r="A51" s="16" t="n">
        <f aca="false">'Retirement benefit values'!B52</f>
        <v>6107.29637000696</v>
      </c>
      <c r="B51" s="14" t="n">
        <f aca="false">Adequacy_low!Z49</f>
        <v>544.065371581082</v>
      </c>
      <c r="C51" s="14" t="n">
        <f aca="false">Adequacy_low!AA49</f>
        <v>542.611808013313</v>
      </c>
      <c r="D51" s="14" t="n">
        <f aca="false">Adequacy_low!AB49</f>
        <v>490.173770812296</v>
      </c>
      <c r="E51" s="14" t="n">
        <f aca="false">Adequacy_low!AC49</f>
        <v>713.104337878693</v>
      </c>
      <c r="F51" s="14" t="n">
        <f aca="false">F47+1</f>
        <v>2026</v>
      </c>
      <c r="G51" s="11" t="n">
        <f aca="false">A51*'Inflation indexes'!$D$162/100*'Inflation indexes'!I144</f>
        <v>31914.996498506</v>
      </c>
      <c r="H51" s="14" t="n">
        <f aca="false">B51*'Inflation indexes'!$D$162/100*'Inflation indexes'!I144</f>
        <v>2843.13112987979</v>
      </c>
      <c r="I51" s="14" t="n">
        <f aca="false">D51*'Inflation indexes'!$D$162/100*'Inflation indexes'!I144</f>
        <v>2561.50892823236</v>
      </c>
      <c r="J51" s="9" t="n">
        <f aca="false">E51*'Inflation indexes'!$D$162/100*'Inflation indexes'!I144</f>
        <v>3726.48076458782</v>
      </c>
      <c r="K51" s="14" t="n">
        <f aca="false">C51*'Inflation indexes'!$D$162/100*'Inflation indexes'!I144</f>
        <v>2835.53521945311</v>
      </c>
      <c r="R51" s="18" t="n">
        <f aca="false">R47+1</f>
        <v>2026</v>
      </c>
      <c r="S51" s="19" t="n">
        <f aca="false">'Retirement benefit values'!R52</f>
        <v>6760.28731422811</v>
      </c>
      <c r="T51" s="18" t="n">
        <f aca="false">Adequacy_central!Z49</f>
        <v>541.583750681241</v>
      </c>
      <c r="U51" s="18" t="n">
        <f aca="false">Adequacy_central!AA49</f>
        <v>548.867226836274</v>
      </c>
      <c r="V51" s="18" t="n">
        <f aca="false">Adequacy_central!AB49</f>
        <v>497.771987381305</v>
      </c>
      <c r="W51" s="18" t="n">
        <f aca="false">Adequacy_central!AC49</f>
        <v>732.282629908375</v>
      </c>
      <c r="X51" s="18" t="n">
        <f aca="false">X47+1</f>
        <v>2026</v>
      </c>
      <c r="Y51" s="23" t="n">
        <f aca="false">S51*'Inflation indexes'!$D$162/100*'Inflation indexes'!I144</f>
        <v>35327.3417386552</v>
      </c>
      <c r="Z51" s="23" t="n">
        <f aca="false">T51*'Inflation indexes'!$D$162/100*'Inflation indexes'!I144</f>
        <v>2830.16288378025</v>
      </c>
      <c r="AA51" s="23" t="n">
        <f aca="false">V51*'Inflation indexes'!$D$162/100*'Inflation indexes'!I144</f>
        <v>2601.21505030394</v>
      </c>
      <c r="AB51" s="23" t="n">
        <f aca="false">W51*'Inflation indexes'!$D$162/100*'Inflation indexes'!I144</f>
        <v>3826.70107254282</v>
      </c>
      <c r="AC51" s="23" t="n">
        <f aca="false">U51*'Inflation indexes'!$D$162/100*'Inflation indexes'!I144</f>
        <v>2868.2242618274</v>
      </c>
      <c r="AJ51" s="14" t="n">
        <f aca="false">AJ47+1</f>
        <v>2026</v>
      </c>
      <c r="AK51" s="16" t="n">
        <f aca="false">'Retirement benefit values'!AO52</f>
        <v>7377.08323611971</v>
      </c>
      <c r="AL51" s="14" t="n">
        <f aca="false">Adequacy_high!Z49</f>
        <v>537.140734949878</v>
      </c>
      <c r="AM51" s="14" t="n">
        <f aca="false">Adequacy_high!AA49</f>
        <v>538.835826501714</v>
      </c>
      <c r="AN51" s="14" t="n">
        <f aca="false">Adequacy_high!AB49</f>
        <v>484.490851829554</v>
      </c>
      <c r="AO51" s="14" t="n">
        <f aca="false">Adequacy_high!AC49</f>
        <v>778.631894634816</v>
      </c>
      <c r="AP51" s="14" t="n">
        <f aca="false">AP47+1</f>
        <v>2026</v>
      </c>
      <c r="AQ51" s="24" t="n">
        <f aca="false">AK51*'Inflation indexes'!$D$162/100*'Inflation indexes'!I144</f>
        <v>38550.5420706608</v>
      </c>
      <c r="AR51" s="24" t="n">
        <f aca="false">AL51*'Inflation indexes'!$D$162/100*'Inflation indexes'!I144</f>
        <v>2806.94494528202</v>
      </c>
      <c r="AS51" s="24" t="n">
        <f aca="false">AN51*'Inflation indexes'!$D$162/100*'Inflation indexes'!I144</f>
        <v>2531.81160744632</v>
      </c>
      <c r="AT51" s="24" t="n">
        <f aca="false">AO51*'Inflation indexes'!$D$162/100*'Inflation indexes'!I144</f>
        <v>4068.90916788224</v>
      </c>
      <c r="AU51" s="24" t="n">
        <f aca="false">AM51*'Inflation indexes'!$D$162/100*'Inflation indexes'!I144</f>
        <v>2815.80301236506</v>
      </c>
    </row>
    <row r="52" customFormat="false" ht="15" hidden="false" customHeight="false" outlineLevel="0" collapsed="false">
      <c r="A52" s="16" t="n">
        <f aca="false">'Retirement benefit values'!B53</f>
        <v>6141.82881003363</v>
      </c>
      <c r="B52" s="14" t="n">
        <f aca="false">Adequacy_low!Z50</f>
        <v>691.519507255111</v>
      </c>
      <c r="C52" s="14" t="n">
        <f aca="false">Adequacy_low!AA50</f>
        <v>674.705880643768</v>
      </c>
      <c r="D52" s="14" t="n">
        <f aca="false">Adequacy_low!AB50</f>
        <v>619.080105789837</v>
      </c>
      <c r="E52" s="14" t="n">
        <f aca="false">Adequacy_low!AC50</f>
        <v>877.321972886154</v>
      </c>
      <c r="F52" s="14" t="n">
        <f aca="false">F48+1</f>
        <v>2027</v>
      </c>
      <c r="G52" s="11" t="n">
        <f aca="false">A52*'Inflation indexes'!$D$162/100*'Inflation indexes'!I145</f>
        <v>32095.4532236697</v>
      </c>
      <c r="H52" s="14" t="n">
        <f aca="false">B52*'Inflation indexes'!$D$162/100*'Inflation indexes'!I145</f>
        <v>3613.68456934247</v>
      </c>
      <c r="I52" s="14" t="n">
        <f aca="false">D52*'Inflation indexes'!$D$162/100*'Inflation indexes'!I145</f>
        <v>3235.13682840233</v>
      </c>
      <c r="J52" s="9" t="n">
        <f aca="false">E52*'Inflation indexes'!$D$162/100*'Inflation indexes'!I145</f>
        <v>4584.63549112028</v>
      </c>
      <c r="K52" s="14" t="n">
        <f aca="false">C52*'Inflation indexes'!$D$162/100*'Inflation indexes'!I145</f>
        <v>3525.82133135332</v>
      </c>
      <c r="R52" s="18" t="n">
        <f aca="false">R48+1</f>
        <v>2027</v>
      </c>
      <c r="S52" s="19" t="n">
        <f aca="false">'Retirement benefit values'!R53</f>
        <v>6788.20049864169</v>
      </c>
      <c r="T52" s="18" t="n">
        <f aca="false">Adequacy_central!Z50</f>
        <v>699.200788444053</v>
      </c>
      <c r="U52" s="18" t="n">
        <f aca="false">Adequacy_central!AA50</f>
        <v>692.844103079551</v>
      </c>
      <c r="V52" s="18" t="n">
        <f aca="false">Adequacy_central!AB50</f>
        <v>638.68366589873</v>
      </c>
      <c r="W52" s="18" t="n">
        <f aca="false">Adequacy_central!AC50</f>
        <v>922.839486788765</v>
      </c>
      <c r="X52" s="18" t="n">
        <f aca="false">X48+1</f>
        <v>2027</v>
      </c>
      <c r="Y52" s="23" t="n">
        <f aca="false">S52*'Inflation indexes'!$D$162/100*'Inflation indexes'!I145</f>
        <v>35473.2081137007</v>
      </c>
      <c r="Z52" s="23" t="n">
        <f aca="false">T52*'Inflation indexes'!$D$162/100*'Inflation indexes'!I145</f>
        <v>3653.82476352939</v>
      </c>
      <c r="AA52" s="23" t="n">
        <f aca="false">V52*'Inflation indexes'!$D$162/100*'Inflation indexes'!I145</f>
        <v>3337.57946657298</v>
      </c>
      <c r="AB52" s="23" t="n">
        <f aca="false">W52*'Inflation indexes'!$D$162/100*'Inflation indexes'!I145</f>
        <v>4822.49709285239</v>
      </c>
      <c r="AC52" s="23" t="n">
        <f aca="false">U52*'Inflation indexes'!$D$162/100*'Inflation indexes'!I145</f>
        <v>3620.60653096637</v>
      </c>
      <c r="AJ52" s="14" t="n">
        <f aca="false">AJ48+1</f>
        <v>2027</v>
      </c>
      <c r="AK52" s="16" t="n">
        <f aca="false">'Retirement benefit values'!AO53</f>
        <v>7377.00688026736</v>
      </c>
      <c r="AL52" s="14" t="n">
        <f aca="false">Adequacy_high!Z50</f>
        <v>678.086600816409</v>
      </c>
      <c r="AM52" s="14" t="n">
        <f aca="false">Adequacy_high!AA50</f>
        <v>669.536914199769</v>
      </c>
      <c r="AN52" s="14" t="n">
        <f aca="false">Adequacy_high!AB50</f>
        <v>616.842206889702</v>
      </c>
      <c r="AO52" s="14" t="n">
        <f aca="false">Adequacy_high!AC50</f>
        <v>879.057376061592</v>
      </c>
      <c r="AP52" s="14" t="n">
        <f aca="false">AP48+1</f>
        <v>2027</v>
      </c>
      <c r="AQ52" s="24" t="n">
        <f aca="false">AK52*'Inflation indexes'!$D$162/100*'Inflation indexes'!I145</f>
        <v>38550.1430566598</v>
      </c>
      <c r="AR52" s="24" t="n">
        <f aca="false">AL52*'Inflation indexes'!$D$162/100*'Inflation indexes'!I145</f>
        <v>3543.48801492908</v>
      </c>
      <c r="AS52" s="24" t="n">
        <f aca="false">AN52*'Inflation indexes'!$D$162/100*'Inflation indexes'!I145</f>
        <v>3223.44220426183</v>
      </c>
      <c r="AT52" s="24" t="n">
        <f aca="false">AO52*'Inflation indexes'!$D$162/100*'Inflation indexes'!I145</f>
        <v>4593.70421530069</v>
      </c>
      <c r="AU52" s="24" t="n">
        <f aca="false">AM52*'Inflation indexes'!$D$162/100*'Inflation indexes'!I145</f>
        <v>3498.8097805841</v>
      </c>
    </row>
    <row r="53" customFormat="false" ht="15" hidden="false" customHeight="false" outlineLevel="0" collapsed="false">
      <c r="A53" s="16" t="n">
        <f aca="false">'Retirement benefit values'!B54</f>
        <v>6193.40826504597</v>
      </c>
      <c r="B53" s="14" t="n">
        <f aca="false">Adequacy_low!Z51</f>
        <v>540.048090598816</v>
      </c>
      <c r="C53" s="14" t="n">
        <f aca="false">Adequacy_low!AA51</f>
        <v>539.883249256187</v>
      </c>
      <c r="D53" s="14" t="n">
        <f aca="false">Adequacy_low!AB51</f>
        <v>487.203609448298</v>
      </c>
      <c r="E53" s="14" t="n">
        <f aca="false">Adequacy_low!AC51</f>
        <v>738.878600609659</v>
      </c>
      <c r="F53" s="14" t="n">
        <f aca="false">F49+1</f>
        <v>2027</v>
      </c>
      <c r="G53" s="11" t="n">
        <f aca="false">A53*'Inflation indexes'!$D$162/100*'Inflation indexes'!I146</f>
        <v>32364.99280819</v>
      </c>
      <c r="H53" s="14" t="n">
        <f aca="false">B53*'Inflation indexes'!$D$162/100*'Inflation indexes'!I146</f>
        <v>2822.1379602815</v>
      </c>
      <c r="I53" s="14" t="n">
        <f aca="false">D53*'Inflation indexes'!$D$162/100*'Inflation indexes'!I146</f>
        <v>2545.98770840135</v>
      </c>
      <c r="J53" s="9" t="n">
        <f aca="false">E53*'Inflation indexes'!$D$162/100*'Inflation indexes'!I146</f>
        <v>3861.16974232436</v>
      </c>
      <c r="K53" s="14" t="n">
        <f aca="false">C53*'Inflation indexes'!$D$162/100*'Inflation indexes'!I146</f>
        <v>2821.27654623606</v>
      </c>
      <c r="R53" s="18" t="n">
        <f aca="false">R49+1</f>
        <v>2027</v>
      </c>
      <c r="S53" s="19" t="n">
        <f aca="false">'Retirement benefit values'!R54</f>
        <v>6797.56508671459</v>
      </c>
      <c r="T53" s="18" t="n">
        <f aca="false">Adequacy_central!Z51</f>
        <v>558.797847341449</v>
      </c>
      <c r="U53" s="18" t="n">
        <f aca="false">Adequacy_central!AA51</f>
        <v>558.033380998534</v>
      </c>
      <c r="V53" s="18" t="n">
        <f aca="false">Adequacy_central!AB51</f>
        <v>503.051677724211</v>
      </c>
      <c r="W53" s="18" t="n">
        <f aca="false">Adequacy_central!AC51</f>
        <v>772.41137929769</v>
      </c>
      <c r="X53" s="18" t="n">
        <f aca="false">X49+1</f>
        <v>2027</v>
      </c>
      <c r="Y53" s="23" t="n">
        <f aca="false">S53*'Inflation indexes'!$D$162/100*'Inflation indexes'!I146</f>
        <v>35522.1447916429</v>
      </c>
      <c r="Z53" s="23" t="n">
        <f aca="false">T53*'Inflation indexes'!$D$162/100*'Inflation indexes'!I146</f>
        <v>2920.11886452052</v>
      </c>
      <c r="AA53" s="23" t="n">
        <f aca="false">V53*'Inflation indexes'!$D$162/100*'Inflation indexes'!I146</f>
        <v>2628.80521272581</v>
      </c>
      <c r="AB53" s="23" t="n">
        <f aca="false">W53*'Inflation indexes'!$D$162/100*'Inflation indexes'!I146</f>
        <v>4036.40252121314</v>
      </c>
      <c r="AC53" s="23" t="n">
        <f aca="false">U53*'Inflation indexes'!$D$162/100*'Inflation indexes'!I146</f>
        <v>2916.12398050324</v>
      </c>
      <c r="AJ53" s="14" t="n">
        <f aca="false">AJ49+1</f>
        <v>2027</v>
      </c>
      <c r="AK53" s="16" t="n">
        <f aca="false">'Retirement benefit values'!AO54</f>
        <v>7436.20128910951</v>
      </c>
      <c r="AL53" s="14" t="n">
        <f aca="false">Adequacy_high!Z51</f>
        <v>539.809299018462</v>
      </c>
      <c r="AM53" s="14" t="n">
        <f aca="false">Adequacy_high!AA51</f>
        <v>535.65737945239</v>
      </c>
      <c r="AN53" s="14" t="n">
        <f aca="false">Adequacy_high!AB51</f>
        <v>483.884155236191</v>
      </c>
      <c r="AO53" s="14" t="n">
        <f aca="false">Adequacy_high!AC51</f>
        <v>768.413185009209</v>
      </c>
      <c r="AP53" s="14" t="n">
        <f aca="false">AP49+1</f>
        <v>2027</v>
      </c>
      <c r="AQ53" s="24" t="n">
        <f aca="false">AK53*'Inflation indexes'!$D$162/100*'Inflation indexes'!I146</f>
        <v>38859.4762274235</v>
      </c>
      <c r="AR53" s="24" t="n">
        <f aca="false">AL53*'Inflation indexes'!$D$162/100*'Inflation indexes'!I146</f>
        <v>2820.89010329386</v>
      </c>
      <c r="AS53" s="24" t="n">
        <f aca="false">AN53*'Inflation indexes'!$D$162/100*'Inflation indexes'!I146</f>
        <v>2528.64118333723</v>
      </c>
      <c r="AT53" s="24" t="n">
        <f aca="false">AO53*'Inflation indexes'!$D$162/100*'Inflation indexes'!I146</f>
        <v>4015.5090932564</v>
      </c>
      <c r="AU53" s="24" t="n">
        <f aca="false">AM53*'Inflation indexes'!$D$162/100*'Inflation indexes'!I146</f>
        <v>2799.19335069086</v>
      </c>
    </row>
    <row r="54" customFormat="false" ht="15" hidden="false" customHeight="false" outlineLevel="0" collapsed="false">
      <c r="A54" s="16" t="n">
        <f aca="false">'Retirement benefit values'!B55</f>
        <v>6234.23434256397</v>
      </c>
      <c r="B54" s="14" t="n">
        <f aca="false">Adequacy_low!Z52</f>
        <v>536.306513650128</v>
      </c>
      <c r="C54" s="14" t="n">
        <f aca="false">Adequacy_low!AA52</f>
        <v>533.207348108122</v>
      </c>
      <c r="D54" s="14" t="n">
        <f aca="false">Adequacy_low!AB52</f>
        <v>481.689560249917</v>
      </c>
      <c r="E54" s="14" t="n">
        <f aca="false">Adequacy_low!AC52</f>
        <v>724.74857284172</v>
      </c>
      <c r="F54" s="14" t="n">
        <f aca="false">F50+1</f>
        <v>2027</v>
      </c>
      <c r="G54" s="11" t="n">
        <f aca="false">A54*'Inflation indexes'!$D$162/100*'Inflation indexes'!I147</f>
        <v>32578.3382956357</v>
      </c>
      <c r="H54" s="14" t="n">
        <f aca="false">B54*'Inflation indexes'!$D$162/100*'Inflation indexes'!I147</f>
        <v>2802.58554166912</v>
      </c>
      <c r="I54" s="14" t="n">
        <f aca="false">D54*'Inflation indexes'!$D$162/100*'Inflation indexes'!I147</f>
        <v>2517.17285315326</v>
      </c>
      <c r="J54" s="9" t="n">
        <f aca="false">E54*'Inflation indexes'!$D$162/100*'Inflation indexes'!I147</f>
        <v>3787.33022981073</v>
      </c>
      <c r="K54" s="14" t="n">
        <f aca="false">C54*'Inflation indexes'!$D$162/100*'Inflation indexes'!I147</f>
        <v>2786.39018263804</v>
      </c>
      <c r="R54" s="18" t="n">
        <f aca="false">R50+1</f>
        <v>2027</v>
      </c>
      <c r="S54" s="19" t="n">
        <f aca="false">'Retirement benefit values'!R55</f>
        <v>6833.98209814246</v>
      </c>
      <c r="T54" s="18" t="n">
        <f aca="false">Adequacy_central!Z52</f>
        <v>553.991106449804</v>
      </c>
      <c r="U54" s="18" t="n">
        <f aca="false">Adequacy_central!AA52</f>
        <v>551.945572211738</v>
      </c>
      <c r="V54" s="18" t="n">
        <f aca="false">Adequacy_central!AB52</f>
        <v>501.893837173108</v>
      </c>
      <c r="W54" s="18" t="n">
        <f aca="false">Adequacy_central!AC52</f>
        <v>752.586583960649</v>
      </c>
      <c r="X54" s="18" t="n">
        <f aca="false">X50+1</f>
        <v>2027</v>
      </c>
      <c r="Y54" s="23" t="n">
        <f aca="false">S54*'Inflation indexes'!$D$162/100*'Inflation indexes'!I147</f>
        <v>35712.4497517746</v>
      </c>
      <c r="Z54" s="23" t="n">
        <f aca="false">T54*'Inflation indexes'!$D$162/100*'Inflation indexes'!I147</f>
        <v>2895.00020162421</v>
      </c>
      <c r="AA54" s="23" t="n">
        <f aca="false">V54*'Inflation indexes'!$D$162/100*'Inflation indexes'!I147</f>
        <v>2622.75466680573</v>
      </c>
      <c r="AB54" s="23" t="n">
        <f aca="false">W54*'Inflation indexes'!$D$162/100*'Inflation indexes'!I147</f>
        <v>3932.80377056588</v>
      </c>
      <c r="AC54" s="23" t="n">
        <f aca="false">U54*'Inflation indexes'!$D$162/100*'Inflation indexes'!I147</f>
        <v>2884.31082058057</v>
      </c>
      <c r="AJ54" s="14" t="n">
        <f aca="false">AJ50+1</f>
        <v>2027</v>
      </c>
      <c r="AK54" s="16" t="n">
        <f aca="false">'Retirement benefit values'!AO55</f>
        <v>7479.61207825754</v>
      </c>
      <c r="AL54" s="14" t="n">
        <f aca="false">Adequacy_high!Z52</f>
        <v>536.283546495983</v>
      </c>
      <c r="AM54" s="14" t="n">
        <f aca="false">Adequacy_high!AA52</f>
        <v>534.310516321104</v>
      </c>
      <c r="AN54" s="14" t="n">
        <f aca="false">Adequacy_high!AB52</f>
        <v>480.335810618156</v>
      </c>
      <c r="AO54" s="14" t="n">
        <f aca="false">Adequacy_high!AC52</f>
        <v>763.386085633502</v>
      </c>
      <c r="AP54" s="14" t="n">
        <f aca="false">AP50+1</f>
        <v>2027</v>
      </c>
      <c r="AQ54" s="24" t="n">
        <f aca="false">AK54*'Inflation indexes'!$D$162/100*'Inflation indexes'!I147</f>
        <v>39086.3286838494</v>
      </c>
      <c r="AR54" s="24" t="n">
        <f aca="false">AL54*'Inflation indexes'!$D$162/100*'Inflation indexes'!I147</f>
        <v>2802.4655218437</v>
      </c>
      <c r="AS54" s="24" t="n">
        <f aca="false">AN54*'Inflation indexes'!$D$162/100*'Inflation indexes'!I147</f>
        <v>2510.09854201131</v>
      </c>
      <c r="AT54" s="24" t="n">
        <f aca="false">AO54*'Inflation indexes'!$D$162/100*'Inflation indexes'!I147</f>
        <v>3989.2388994991</v>
      </c>
      <c r="AU54" s="24" t="n">
        <f aca="false">AM54*'Inflation indexes'!$D$162/100*'Inflation indexes'!I147</f>
        <v>2792.15502644479</v>
      </c>
    </row>
    <row r="55" customFormat="false" ht="15" hidden="false" customHeight="false" outlineLevel="0" collapsed="false">
      <c r="A55" s="16" t="n">
        <f aca="false">'Retirement benefit values'!B56</f>
        <v>6282.23739091697</v>
      </c>
      <c r="B55" s="14" t="n">
        <f aca="false">Adequacy_low!Z53</f>
        <v>547.191283408187</v>
      </c>
      <c r="C55" s="14" t="n">
        <f aca="false">Adequacy_low!AA53</f>
        <v>544.494260621388</v>
      </c>
      <c r="D55" s="14" t="n">
        <f aca="false">Adequacy_low!AB53</f>
        <v>491.037984874046</v>
      </c>
      <c r="E55" s="14" t="n">
        <f aca="false">Adequacy_low!AC53</f>
        <v>744.218146258324</v>
      </c>
      <c r="F55" s="14" t="n">
        <f aca="false">F51+1</f>
        <v>2027</v>
      </c>
      <c r="G55" s="11" t="n">
        <f aca="false">A55*'Inflation indexes'!$D$162/100*'Inflation indexes'!I148</f>
        <v>32829.1885945712</v>
      </c>
      <c r="H55" s="14" t="n">
        <f aca="false">B55*'Inflation indexes'!$D$162/100*'Inflation indexes'!I148</f>
        <v>2859.46625740145</v>
      </c>
      <c r="I55" s="14" t="n">
        <f aca="false">D55*'Inflation indexes'!$D$162/100*'Inflation indexes'!I148</f>
        <v>2566.02506550223</v>
      </c>
      <c r="J55" s="9" t="n">
        <f aca="false">E55*'Inflation indexes'!$D$162/100*'Inflation indexes'!I148</f>
        <v>3889.07269157661</v>
      </c>
      <c r="K55" s="14" t="n">
        <f aca="false">C55*'Inflation indexes'!$D$162/100*'Inflation indexes'!I148</f>
        <v>2845.37238220984</v>
      </c>
      <c r="R55" s="18" t="n">
        <f aca="false">R51+1</f>
        <v>2027</v>
      </c>
      <c r="S55" s="19" t="n">
        <f aca="false">'Retirement benefit values'!R56</f>
        <v>6858.82237137</v>
      </c>
      <c r="T55" s="18" t="n">
        <f aca="false">Adequacy_central!Z53</f>
        <v>547.734761318191</v>
      </c>
      <c r="U55" s="18" t="n">
        <f aca="false">Adequacy_central!AA53</f>
        <v>547.051529072648</v>
      </c>
      <c r="V55" s="18" t="n">
        <f aca="false">Adequacy_central!AB53</f>
        <v>502.039226769849</v>
      </c>
      <c r="W55" s="18" t="n">
        <f aca="false">Adequacy_central!AC53</f>
        <v>760.315695557767</v>
      </c>
      <c r="X55" s="18" t="n">
        <f aca="false">X51+1</f>
        <v>2027</v>
      </c>
      <c r="Y55" s="23" t="n">
        <f aca="false">S55*'Inflation indexes'!$D$162/100*'Inflation indexes'!I148</f>
        <v>35842.2579655977</v>
      </c>
      <c r="Z55" s="23" t="n">
        <f aca="false">T55*'Inflation indexes'!$D$162/100*'Inflation indexes'!I148</f>
        <v>2862.30631862396</v>
      </c>
      <c r="AA55" s="23" t="n">
        <f aca="false">V55*'Inflation indexes'!$D$162/100*'Inflation indexes'!I148</f>
        <v>2623.51443155101</v>
      </c>
      <c r="AB55" s="23" t="n">
        <f aca="false">W55*'Inflation indexes'!$D$162/100*'Inflation indexes'!I148</f>
        <v>3973.19391288319</v>
      </c>
      <c r="AC55" s="23" t="n">
        <f aca="false">U55*'Inflation indexes'!$D$162/100*'Inflation indexes'!I148</f>
        <v>2858.73594093093</v>
      </c>
      <c r="AJ55" s="14" t="n">
        <f aca="false">AJ51+1</f>
        <v>2027</v>
      </c>
      <c r="AK55" s="16" t="n">
        <f aca="false">'Retirement benefit values'!AO56</f>
        <v>7524.88017475028</v>
      </c>
      <c r="AL55" s="14" t="n">
        <f aca="false">Adequacy_high!Z53</f>
        <v>535.050817179285</v>
      </c>
      <c r="AM55" s="14" t="n">
        <f aca="false">Adequacy_high!AA53</f>
        <v>532.153035016937</v>
      </c>
      <c r="AN55" s="14" t="n">
        <f aca="false">Adequacy_high!AB53</f>
        <v>484.901525409259</v>
      </c>
      <c r="AO55" s="14" t="n">
        <f aca="false">Adequacy_high!AC53</f>
        <v>747.622047017465</v>
      </c>
      <c r="AP55" s="14" t="n">
        <f aca="false">AP51+1</f>
        <v>2027</v>
      </c>
      <c r="AQ55" s="24" t="n">
        <f aca="false">AK55*'Inflation indexes'!$D$162/100*'Inflation indexes'!I148</f>
        <v>39322.8869010263</v>
      </c>
      <c r="AR55" s="24" t="n">
        <f aca="false">AL55*'Inflation indexes'!$D$162/100*'Inflation indexes'!I148</f>
        <v>2796.0236285013</v>
      </c>
      <c r="AS55" s="24" t="n">
        <f aca="false">AN55*'Inflation indexes'!$D$162/100*'Inflation indexes'!I148</f>
        <v>2533.95767095205</v>
      </c>
      <c r="AT55" s="24" t="n">
        <f aca="false">AO55*'Inflation indexes'!$D$162/100*'Inflation indexes'!I148</f>
        <v>3906.86051031466</v>
      </c>
      <c r="AU55" s="24" t="n">
        <f aca="false">AM55*'Inflation indexes'!$D$162/100*'Inflation indexes'!I148</f>
        <v>2780.88064182409</v>
      </c>
    </row>
    <row r="56" customFormat="false" ht="15" hidden="false" customHeight="false" outlineLevel="0" collapsed="false">
      <c r="A56" s="16" t="n">
        <f aca="false">'Retirement benefit values'!B57</f>
        <v>6327.46890704046</v>
      </c>
      <c r="B56" s="14" t="n">
        <f aca="false">Adequacy_low!Z54</f>
        <v>684.261009703935</v>
      </c>
      <c r="C56" s="14" t="n">
        <f aca="false">Adequacy_low!AA54</f>
        <v>671.805927596466</v>
      </c>
      <c r="D56" s="14" t="n">
        <f aca="false">Adequacy_low!AB54</f>
        <v>617.795079877427</v>
      </c>
      <c r="E56" s="14" t="n">
        <f aca="false">Adequacy_low!AC54</f>
        <v>872.806562807441</v>
      </c>
      <c r="F56" s="14" t="n">
        <f aca="false">F52+1</f>
        <v>2028</v>
      </c>
      <c r="G56" s="11" t="n">
        <f aca="false">A56*'Inflation indexes'!$D$162/100*'Inflation indexes'!I149</f>
        <v>33065.5556531263</v>
      </c>
      <c r="H56" s="14" t="n">
        <f aca="false">B56*'Inflation indexes'!$D$162/100*'Inflation indexes'!I149</f>
        <v>3575.75372238573</v>
      </c>
      <c r="I56" s="14" t="n">
        <f aca="false">D56*'Inflation indexes'!$D$162/100*'Inflation indexes'!I149</f>
        <v>3228.42164790176</v>
      </c>
      <c r="J56" s="9" t="n">
        <f aca="false">E56*'Inflation indexes'!$D$162/100*'Inflation indexes'!I149</f>
        <v>4561.03924032113</v>
      </c>
      <c r="K56" s="14" t="n">
        <f aca="false">C56*'Inflation indexes'!$D$162/100*'Inflation indexes'!I149</f>
        <v>3510.66700024783</v>
      </c>
      <c r="R56" s="18" t="n">
        <f aca="false">R52+1</f>
        <v>2028</v>
      </c>
      <c r="S56" s="19" t="n">
        <f aca="false">'Retirement benefit values'!R57</f>
        <v>6880.83867277026</v>
      </c>
      <c r="T56" s="18" t="n">
        <f aca="false">Adequacy_central!Z54</f>
        <v>693.495242028098</v>
      </c>
      <c r="U56" s="18" t="n">
        <f aca="false">Adequacy_central!AA54</f>
        <v>687.438633169236</v>
      </c>
      <c r="V56" s="18" t="n">
        <f aca="false">Adequacy_central!AB54</f>
        <v>638.435890056007</v>
      </c>
      <c r="W56" s="18" t="n">
        <f aca="false">Adequacy_central!AC54</f>
        <v>942.465267782715</v>
      </c>
      <c r="X56" s="18" t="n">
        <f aca="false">X52+1</f>
        <v>2028</v>
      </c>
      <c r="Y56" s="23" t="n">
        <f aca="false">S56*'Inflation indexes'!$D$162/100*'Inflation indexes'!I149</f>
        <v>35957.3089045942</v>
      </c>
      <c r="Z56" s="23" t="n">
        <f aca="false">T56*'Inflation indexes'!$D$162/100*'Inflation indexes'!I149</f>
        <v>3624.00919820305</v>
      </c>
      <c r="AA56" s="23" t="n">
        <f aca="false">V56*'Inflation indexes'!$D$162/100*'Inflation indexes'!I149</f>
        <v>3336.28466038153</v>
      </c>
      <c r="AB56" s="23" t="n">
        <f aca="false">W56*'Inflation indexes'!$D$162/100*'Inflation indexes'!I149</f>
        <v>4925.05585105813</v>
      </c>
      <c r="AC56" s="23" t="n">
        <f aca="false">U56*'Inflation indexes'!$D$162/100*'Inflation indexes'!I149</f>
        <v>3592.3590802437</v>
      </c>
      <c r="AJ56" s="14" t="n">
        <f aca="false">AJ52+1</f>
        <v>2028</v>
      </c>
      <c r="AK56" s="16" t="n">
        <f aca="false">'Retirement benefit values'!AO57</f>
        <v>7582.92229364349</v>
      </c>
      <c r="AL56" s="14" t="n">
        <f aca="false">Adequacy_high!Z54</f>
        <v>676.264668888502</v>
      </c>
      <c r="AM56" s="14" t="n">
        <f aca="false">Adequacy_high!AA54</f>
        <v>663.132266405361</v>
      </c>
      <c r="AN56" s="14" t="n">
        <f aca="false">Adequacy_high!AB54</f>
        <v>614.261658435759</v>
      </c>
      <c r="AO56" s="14" t="n">
        <f aca="false">Adequacy_high!AC54</f>
        <v>883.41439998693</v>
      </c>
      <c r="AP56" s="14" t="n">
        <f aca="false">AP52+1</f>
        <v>2028</v>
      </c>
      <c r="AQ56" s="24" t="n">
        <f aca="false">AK56*'Inflation indexes'!$D$162/100*'Inflation indexes'!I149</f>
        <v>39626.1985317406</v>
      </c>
      <c r="AR56" s="24" t="n">
        <f aca="false">AL56*'Inflation indexes'!$D$162/100*'Inflation indexes'!I149</f>
        <v>3533.96711606043</v>
      </c>
      <c r="AS56" s="24" t="n">
        <f aca="false">AN56*'Inflation indexes'!$D$162/100*'Inflation indexes'!I149</f>
        <v>3209.9569908577</v>
      </c>
      <c r="AT56" s="24" t="n">
        <f aca="false">AO56*'Inflation indexes'!$D$162/100*'Inflation indexes'!I149</f>
        <v>4616.47278504031</v>
      </c>
      <c r="AU56" s="24" t="n">
        <f aca="false">AM56*'Inflation indexes'!$D$162/100*'Inflation indexes'!I149</f>
        <v>3465.34090998261</v>
      </c>
    </row>
    <row r="57" customFormat="false" ht="15" hidden="false" customHeight="false" outlineLevel="0" collapsed="false">
      <c r="A57" s="16" t="n">
        <f aca="false">'Retirement benefit values'!B58</f>
        <v>6345.55612940582</v>
      </c>
      <c r="B57" s="14" t="n">
        <f aca="false">Adequacy_low!Z55</f>
        <v>542.945325482806</v>
      </c>
      <c r="C57" s="14" t="n">
        <f aca="false">Adequacy_low!AA55</f>
        <v>539.529713340736</v>
      </c>
      <c r="D57" s="14" t="n">
        <f aca="false">Adequacy_low!AB55</f>
        <v>488.58100373163</v>
      </c>
      <c r="E57" s="14" t="n">
        <f aca="false">Adequacy_low!AC55</f>
        <v>716.576195783113</v>
      </c>
      <c r="F57" s="14" t="n">
        <f aca="false">F53+1</f>
        <v>2028</v>
      </c>
      <c r="G57" s="11" t="n">
        <f aca="false">A57*'Inflation indexes'!$D$162/100*'Inflation indexes'!I150</f>
        <v>33160.0743408542</v>
      </c>
      <c r="H57" s="14" t="n">
        <f aca="false">B57*'Inflation indexes'!$D$162/100*'Inflation indexes'!I150</f>
        <v>2837.27808703742</v>
      </c>
      <c r="I57" s="14" t="n">
        <f aca="false">D57*'Inflation indexes'!$D$162/100*'Inflation indexes'!I150</f>
        <v>2553.18557977787</v>
      </c>
      <c r="J57" s="9" t="n">
        <f aca="false">E57*'Inflation indexes'!$D$162/100*'Inflation indexes'!I150</f>
        <v>3744.62370806883</v>
      </c>
      <c r="K57" s="14" t="n">
        <f aca="false">C57*'Inflation indexes'!$D$162/100*'Inflation indexes'!I150</f>
        <v>2819.42906793794</v>
      </c>
      <c r="R57" s="18" t="n">
        <f aca="false">R53+1</f>
        <v>2028</v>
      </c>
      <c r="S57" s="19" t="n">
        <f aca="false">'Retirement benefit values'!R58</f>
        <v>6894.95221380351</v>
      </c>
      <c r="T57" s="18" t="n">
        <f aca="false">Adequacy_central!Z55</f>
        <v>554.300361306484</v>
      </c>
      <c r="U57" s="18" t="n">
        <f aca="false">Adequacy_central!AA55</f>
        <v>554.628925023675</v>
      </c>
      <c r="V57" s="18" t="n">
        <f aca="false">Adequacy_central!AB55</f>
        <v>504.024257809127</v>
      </c>
      <c r="W57" s="18" t="n">
        <f aca="false">Adequacy_central!AC55</f>
        <v>811.920712414629</v>
      </c>
      <c r="X57" s="18" t="n">
        <f aca="false">X53+1</f>
        <v>2028</v>
      </c>
      <c r="Y57" s="23" t="n">
        <f aca="false">S57*'Inflation indexes'!$D$162/100*'Inflation indexes'!I150</f>
        <v>36031.0622621142</v>
      </c>
      <c r="Z57" s="23" t="n">
        <f aca="false">T57*'Inflation indexes'!$D$162/100*'Inflation indexes'!I150</f>
        <v>2896.61627968398</v>
      </c>
      <c r="AA57" s="23" t="n">
        <f aca="false">V57*'Inflation indexes'!$D$162/100*'Inflation indexes'!I150</f>
        <v>2633.8876400593</v>
      </c>
      <c r="AB57" s="23" t="n">
        <f aca="false">W57*'Inflation indexes'!$D$162/100*'Inflation indexes'!I150</f>
        <v>4242.86707634393</v>
      </c>
      <c r="AC57" s="23" t="n">
        <f aca="false">U57*'Inflation indexes'!$D$162/100*'Inflation indexes'!I150</f>
        <v>2898.33326036551</v>
      </c>
      <c r="AJ57" s="14" t="n">
        <f aca="false">AJ53+1</f>
        <v>2028</v>
      </c>
      <c r="AK57" s="16" t="n">
        <f aca="false">'Retirement benefit values'!AO58</f>
        <v>7629.63328460781</v>
      </c>
      <c r="AL57" s="14" t="n">
        <f aca="false">Adequacy_high!Z55</f>
        <v>549.726528074937</v>
      </c>
      <c r="AM57" s="14" t="n">
        <f aca="false">Adequacy_high!AA55</f>
        <v>532.212376438981</v>
      </c>
      <c r="AN57" s="14" t="n">
        <f aca="false">Adequacy_high!AB55</f>
        <v>483.407228645605</v>
      </c>
      <c r="AO57" s="14" t="n">
        <f aca="false">Adequacy_high!AC55</f>
        <v>767.082049920269</v>
      </c>
      <c r="AP57" s="14" t="n">
        <f aca="false">AP53+1</f>
        <v>2028</v>
      </c>
      <c r="AQ57" s="24" t="n">
        <f aca="false">AK57*'Inflation indexes'!$D$162/100*'Inflation indexes'!I150</f>
        <v>39870.2969056773</v>
      </c>
      <c r="AR57" s="24" t="n">
        <f aca="false">AL57*'Inflation indexes'!$D$162/100*'Inflation indexes'!I150</f>
        <v>2872.71472607894</v>
      </c>
      <c r="AS57" s="24" t="n">
        <f aca="false">AN57*'Inflation indexes'!$D$162/100*'Inflation indexes'!I150</f>
        <v>2526.14890041097</v>
      </c>
      <c r="AT57" s="24" t="n">
        <f aca="false">AO57*'Inflation indexes'!$D$162/100*'Inflation indexes'!I150</f>
        <v>4008.55295929323</v>
      </c>
      <c r="AU57" s="24" t="n">
        <f aca="false">AM57*'Inflation indexes'!$D$162/100*'Inflation indexes'!I150</f>
        <v>2781.1907432441</v>
      </c>
    </row>
    <row r="58" customFormat="false" ht="15" hidden="false" customHeight="false" outlineLevel="0" collapsed="false">
      <c r="A58" s="16" t="n">
        <f aca="false">'Retirement benefit values'!B59</f>
        <v>6359.16832611942</v>
      </c>
      <c r="B58" s="14" t="n">
        <f aca="false">Adequacy_low!Z56</f>
        <v>547.424600135477</v>
      </c>
      <c r="C58" s="14" t="n">
        <f aca="false">Adequacy_low!AA56</f>
        <v>534.358733668297</v>
      </c>
      <c r="D58" s="14" t="n">
        <f aca="false">Adequacy_low!AB56</f>
        <v>483.941486724106</v>
      </c>
      <c r="E58" s="14" t="n">
        <f aca="false">Adequacy_low!AC56</f>
        <v>732.123248334855</v>
      </c>
      <c r="F58" s="14" t="n">
        <f aca="false">F54+1</f>
        <v>2028</v>
      </c>
      <c r="G58" s="11" t="n">
        <f aca="false">A58*'Inflation indexes'!$D$162/100*'Inflation indexes'!I151</f>
        <v>33231.2078153299</v>
      </c>
      <c r="H58" s="14" t="n">
        <f aca="false">B58*'Inflation indexes'!$D$162/100*'Inflation indexes'!I151</f>
        <v>2860.68550436171</v>
      </c>
      <c r="I58" s="14" t="n">
        <f aca="false">D58*'Inflation indexes'!$D$162/100*'Inflation indexes'!I151</f>
        <v>2528.94078141225</v>
      </c>
      <c r="J58" s="9" t="n">
        <f aca="false">E58*'Inflation indexes'!$D$162/100*'Inflation indexes'!I151</f>
        <v>3825.8681897003</v>
      </c>
      <c r="K58" s="14" t="n">
        <f aca="false">C58*'Inflation indexes'!$D$162/100*'Inflation indexes'!I151</f>
        <v>2792.40699660861</v>
      </c>
      <c r="R58" s="18" t="n">
        <f aca="false">R54+1</f>
        <v>2028</v>
      </c>
      <c r="S58" s="19" t="n">
        <f aca="false">'Retirement benefit values'!R59</f>
        <v>6926.13146006421</v>
      </c>
      <c r="T58" s="18" t="n">
        <f aca="false">Adequacy_central!Z56</f>
        <v>545.370538000238</v>
      </c>
      <c r="U58" s="18" t="n">
        <f aca="false">Adequacy_central!AA56</f>
        <v>547.540090300428</v>
      </c>
      <c r="V58" s="18" t="n">
        <f aca="false">Adequacy_central!AB56</f>
        <v>500.858270640447</v>
      </c>
      <c r="W58" s="18" t="n">
        <f aca="false">Adequacy_central!AC56</f>
        <v>763.169555096979</v>
      </c>
      <c r="X58" s="18" t="n">
        <f aca="false">X54+1</f>
        <v>2028</v>
      </c>
      <c r="Y58" s="23" t="n">
        <f aca="false">S58*'Inflation indexes'!$D$162/100*'Inflation indexes'!I151</f>
        <v>36193.9961488866</v>
      </c>
      <c r="Z58" s="23" t="n">
        <f aca="false">T58*'Inflation indexes'!$D$162/100*'Inflation indexes'!I151</f>
        <v>2849.95155894917</v>
      </c>
      <c r="AA58" s="23" t="n">
        <f aca="false">V58*'Inflation indexes'!$D$162/100*'Inflation indexes'!I151</f>
        <v>2617.34309018303</v>
      </c>
      <c r="AB58" s="23" t="n">
        <f aca="false">W58*'Inflation indexes'!$D$162/100*'Inflation indexes'!I151</f>
        <v>3988.1073724049</v>
      </c>
      <c r="AC58" s="23" t="n">
        <f aca="false">U58*'Inflation indexes'!$D$162/100*'Inflation indexes'!I151</f>
        <v>2861.2890231672</v>
      </c>
      <c r="AJ58" s="14" t="n">
        <f aca="false">AJ54+1</f>
        <v>2028</v>
      </c>
      <c r="AK58" s="16" t="n">
        <f aca="false">'Retirement benefit values'!AO59</f>
        <v>7644.09739278853</v>
      </c>
      <c r="AL58" s="14" t="n">
        <f aca="false">Adequacy_high!Z56</f>
        <v>538.338881099473</v>
      </c>
      <c r="AM58" s="14" t="n">
        <f aca="false">Adequacy_high!AA56</f>
        <v>529.392523924735</v>
      </c>
      <c r="AN58" s="14" t="n">
        <f aca="false">Adequacy_high!AB56</f>
        <v>482.688337478129</v>
      </c>
      <c r="AO58" s="14" t="n">
        <f aca="false">Adequacy_high!AC56</f>
        <v>722.951430303761</v>
      </c>
      <c r="AP58" s="14" t="n">
        <f aca="false">AP54+1</f>
        <v>2028</v>
      </c>
      <c r="AQ58" s="24" t="n">
        <f aca="false">AK58*'Inflation indexes'!$D$162/100*'Inflation indexes'!I151</f>
        <v>39945.882227557</v>
      </c>
      <c r="AR58" s="24" t="n">
        <f aca="false">AL58*'Inflation indexes'!$D$162/100*'Inflation indexes'!I151</f>
        <v>2813.20611681397</v>
      </c>
      <c r="AS58" s="24" t="n">
        <f aca="false">AN58*'Inflation indexes'!$D$162/100*'Inflation indexes'!I151</f>
        <v>2522.39217931823</v>
      </c>
      <c r="AT58" s="24" t="n">
        <f aca="false">AO58*'Inflation indexes'!$D$162/100*'Inflation indexes'!I151</f>
        <v>3777.93887325434</v>
      </c>
      <c r="AU58" s="24" t="n">
        <f aca="false">AM58*'Inflation indexes'!$D$162/100*'Inflation indexes'!I151</f>
        <v>2766.45499477765</v>
      </c>
    </row>
    <row r="59" customFormat="false" ht="15" hidden="false" customHeight="false" outlineLevel="0" collapsed="false">
      <c r="A59" s="16" t="n">
        <f aca="false">'Retirement benefit values'!B60</f>
        <v>6359.28345008617</v>
      </c>
      <c r="B59" s="14" t="n">
        <f aca="false">Adequacy_low!Z57</f>
        <v>549.540953603587</v>
      </c>
      <c r="C59" s="14" t="n">
        <f aca="false">Adequacy_low!AA57</f>
        <v>538.263263696066</v>
      </c>
      <c r="D59" s="14" t="n">
        <f aca="false">Adequacy_low!AB57</f>
        <v>493.89843210333</v>
      </c>
      <c r="E59" s="14" t="n">
        <f aca="false">Adequacy_low!AC57</f>
        <v>723.388372665067</v>
      </c>
      <c r="F59" s="14" t="n">
        <f aca="false">F55+1</f>
        <v>2028</v>
      </c>
      <c r="G59" s="11" t="n">
        <f aca="false">A59*'Inflation indexes'!$D$162/100*'Inflation indexes'!I152</f>
        <v>33231.8094204876</v>
      </c>
      <c r="H59" s="14" t="n">
        <f aca="false">B59*'Inflation indexes'!$D$162/100*'Inflation indexes'!I152</f>
        <v>2871.74496659053</v>
      </c>
      <c r="I59" s="14" t="n">
        <f aca="false">D59*'Inflation indexes'!$D$162/100*'Inflation indexes'!I152</f>
        <v>2580.9729504215</v>
      </c>
      <c r="J59" s="9" t="n">
        <f aca="false">E59*'Inflation indexes'!$D$162/100*'Inflation indexes'!I152</f>
        <v>3780.22220995299</v>
      </c>
      <c r="K59" s="14" t="n">
        <f aca="false">C59*'Inflation indexes'!$D$162/100*'Inflation indexes'!I152</f>
        <v>2812.81096173736</v>
      </c>
      <c r="R59" s="18" t="n">
        <f aca="false">R55+1</f>
        <v>2028</v>
      </c>
      <c r="S59" s="19" t="n">
        <f aca="false">'Retirement benefit values'!R60</f>
        <v>6969.8789155494</v>
      </c>
      <c r="T59" s="18" t="n">
        <f aca="false">Adequacy_central!Z57</f>
        <v>545.192332742234</v>
      </c>
      <c r="U59" s="18" t="n">
        <f aca="false">Adequacy_central!AA57</f>
        <v>540.359004771559</v>
      </c>
      <c r="V59" s="18" t="n">
        <f aca="false">Adequacy_central!AB57</f>
        <v>488.957148176318</v>
      </c>
      <c r="W59" s="18" t="n">
        <f aca="false">Adequacy_central!AC57</f>
        <v>769.563250300836</v>
      </c>
      <c r="X59" s="18" t="n">
        <f aca="false">X55+1</f>
        <v>2028</v>
      </c>
      <c r="Y59" s="23" t="n">
        <f aca="false">S59*'Inflation indexes'!$D$162/100*'Inflation indexes'!I152</f>
        <v>36422.607927985</v>
      </c>
      <c r="Z59" s="23" t="n">
        <f aca="false">T59*'Inflation indexes'!$D$162/100*'Inflation indexes'!I152</f>
        <v>2849.02030887701</v>
      </c>
      <c r="AA59" s="23" t="n">
        <f aca="false">V59*'Inflation indexes'!$D$162/100*'Inflation indexes'!I152</f>
        <v>2555.15120382947</v>
      </c>
      <c r="AB59" s="23" t="n">
        <f aca="false">W59*'Inflation indexes'!$D$162/100*'Inflation indexes'!I152</f>
        <v>4021.51900787845</v>
      </c>
      <c r="AC59" s="23" t="n">
        <f aca="false">U59*'Inflation indexes'!$D$162/100*'Inflation indexes'!I152</f>
        <v>2823.76270945581</v>
      </c>
      <c r="AJ59" s="14" t="n">
        <f aca="false">AJ55+1</f>
        <v>2028</v>
      </c>
      <c r="AK59" s="16" t="n">
        <f aca="false">'Retirement benefit values'!AO60</f>
        <v>7689.33237726289</v>
      </c>
      <c r="AL59" s="14" t="n">
        <f aca="false">Adequacy_high!Z57</f>
        <v>526.008008355065</v>
      </c>
      <c r="AM59" s="14" t="n">
        <f aca="false">Adequacy_high!AA57</f>
        <v>525.491940851974</v>
      </c>
      <c r="AN59" s="14" t="n">
        <f aca="false">Adequacy_high!AB57</f>
        <v>473.898740748421</v>
      </c>
      <c r="AO59" s="14" t="n">
        <f aca="false">Adequacy_high!AC57</f>
        <v>754.125010291784</v>
      </c>
      <c r="AP59" s="14" t="n">
        <f aca="false">AP55+1</f>
        <v>2028</v>
      </c>
      <c r="AQ59" s="24" t="n">
        <f aca="false">AK59*'Inflation indexes'!$D$162/100*'Inflation indexes'!I152</f>
        <v>40182.2674107289</v>
      </c>
      <c r="AR59" s="24" t="n">
        <f aca="false">AL59*'Inflation indexes'!$D$162/100*'Inflation indexes'!I152</f>
        <v>2748.76847753483</v>
      </c>
      <c r="AS59" s="24" t="n">
        <f aca="false">AN59*'Inflation indexes'!$D$162/100*'Inflation indexes'!I152</f>
        <v>2476.46024285129</v>
      </c>
      <c r="AT59" s="24" t="n">
        <f aca="false">AO59*'Inflation indexes'!$D$162/100*'Inflation indexes'!I152</f>
        <v>3940.84314969484</v>
      </c>
      <c r="AU59" s="24" t="n">
        <f aca="false">AM59*'Inflation indexes'!$D$162/100*'Inflation indexes'!I152</f>
        <v>2746.07165531493</v>
      </c>
    </row>
    <row r="60" customFormat="false" ht="15" hidden="false" customHeight="false" outlineLevel="0" collapsed="false">
      <c r="A60" s="16" t="n">
        <f aca="false">'Retirement benefit values'!B61</f>
        <v>6375.37251944991</v>
      </c>
      <c r="B60" s="14" t="n">
        <f aca="false">Adequacy_low!Z58</f>
        <v>688.589167613698</v>
      </c>
      <c r="C60" s="14" t="n">
        <f aca="false">Adequacy_low!AA58</f>
        <v>671.050581635024</v>
      </c>
      <c r="D60" s="14" t="n">
        <f aca="false">Adequacy_low!AB58</f>
        <v>618.216358985375</v>
      </c>
      <c r="E60" s="14" t="n">
        <f aca="false">Adequacy_low!AC58</f>
        <v>906.967380721075</v>
      </c>
      <c r="F60" s="14" t="n">
        <f aca="false">F56+1</f>
        <v>2029</v>
      </c>
      <c r="G60" s="11" t="n">
        <f aca="false">A60*'Inflation indexes'!$D$162/100*'Inflation indexes'!I153</f>
        <v>33315.8863280583</v>
      </c>
      <c r="H60" s="14" t="n">
        <f aca="false">B60*'Inflation indexes'!$D$162/100*'Inflation indexes'!I153</f>
        <v>3598.37144652524</v>
      </c>
      <c r="I60" s="14" t="n">
        <f aca="false">D60*'Inflation indexes'!$D$162/100*'Inflation indexes'!I153</f>
        <v>3230.62313288636</v>
      </c>
      <c r="J60" s="9" t="n">
        <f aca="false">E60*'Inflation indexes'!$D$162/100*'Inflation indexes'!I153</f>
        <v>4739.55397385427</v>
      </c>
      <c r="K60" s="14" t="n">
        <f aca="false">C60*'Inflation indexes'!$D$162/100*'Inflation indexes'!I153</f>
        <v>3506.71977675414</v>
      </c>
      <c r="R60" s="18" t="n">
        <f aca="false">R56+1</f>
        <v>2029</v>
      </c>
      <c r="S60" s="19" t="n">
        <f aca="false">'Retirement benefit values'!R61</f>
        <v>6986.21173239764</v>
      </c>
      <c r="T60" s="18" t="n">
        <f aca="false">Adequacy_central!Z58</f>
        <v>678.156388213314</v>
      </c>
      <c r="U60" s="18" t="n">
        <f aca="false">Adequacy_central!AA58</f>
        <v>667.048214005926</v>
      </c>
      <c r="V60" s="18" t="n">
        <f aca="false">Adequacy_central!AB58</f>
        <v>618.63414035139</v>
      </c>
      <c r="W60" s="18" t="n">
        <f aca="false">Adequacy_central!AC58</f>
        <v>851.195538513725</v>
      </c>
      <c r="X60" s="18" t="n">
        <f aca="false">X56+1</f>
        <v>2029</v>
      </c>
      <c r="Y60" s="23" t="n">
        <f aca="false">S60*'Inflation indexes'!$D$162/100*'Inflation indexes'!I153</f>
        <v>36507.9585906911</v>
      </c>
      <c r="Z60" s="23" t="n">
        <f aca="false">T60*'Inflation indexes'!$D$162/100*'Inflation indexes'!I153</f>
        <v>3543.85270404729</v>
      </c>
      <c r="AA60" s="23" t="n">
        <f aca="false">V60*'Inflation indexes'!$D$162/100*'Inflation indexes'!I153</f>
        <v>3232.80633966489</v>
      </c>
      <c r="AB60" s="23" t="n">
        <f aca="false">W60*'Inflation indexes'!$D$162/100*'Inflation indexes'!I153</f>
        <v>4448.10616439406</v>
      </c>
      <c r="AC60" s="23" t="n">
        <f aca="false">U60*'Inflation indexes'!$D$162/100*'Inflation indexes'!I153</f>
        <v>3485.80454010447</v>
      </c>
      <c r="AJ60" s="14" t="n">
        <f aca="false">AJ56+1</f>
        <v>2029</v>
      </c>
      <c r="AK60" s="16" t="n">
        <f aca="false">'Retirement benefit values'!AO61</f>
        <v>7731.30993227991</v>
      </c>
      <c r="AL60" s="14" t="n">
        <f aca="false">Adequacy_high!Z58</f>
        <v>680.934808013596</v>
      </c>
      <c r="AM60" s="14" t="n">
        <f aca="false">Adequacy_high!AA58</f>
        <v>664.347633203874</v>
      </c>
      <c r="AN60" s="14" t="n">
        <f aca="false">Adequacy_high!AB58</f>
        <v>609.240822497672</v>
      </c>
      <c r="AO60" s="14" t="n">
        <f aca="false">Adequacy_high!AC58</f>
        <v>907.274472777203</v>
      </c>
      <c r="AP60" s="14" t="n">
        <f aca="false">AP56+1</f>
        <v>2029</v>
      </c>
      <c r="AQ60" s="24" t="n">
        <f aca="false">AK60*'Inflation indexes'!$D$162/100*'Inflation indexes'!I153</f>
        <v>40401.6301925915</v>
      </c>
      <c r="AR60" s="24" t="n">
        <f aca="false">AL60*'Inflation indexes'!$D$162/100*'Inflation indexes'!I153</f>
        <v>3558.3719369165</v>
      </c>
      <c r="AS60" s="24" t="n">
        <f aca="false">AN60*'Inflation indexes'!$D$162/100*'Inflation indexes'!I153</f>
        <v>3183.71952804674</v>
      </c>
      <c r="AT60" s="24" t="n">
        <f aca="false">AO60*'Inflation indexes'!$D$162/100*'Inflation indexes'!I153</f>
        <v>4741.15874973254</v>
      </c>
      <c r="AU60" s="24" t="n">
        <f aca="false">AM60*'Inflation indexes'!$D$162/100*'Inflation indexes'!I153</f>
        <v>3471.69207173553</v>
      </c>
    </row>
    <row r="61" customFormat="false" ht="15" hidden="false" customHeight="false" outlineLevel="0" collapsed="false">
      <c r="A61" s="16" t="n">
        <f aca="false">'Retirement benefit values'!B62</f>
        <v>6394.77274772611</v>
      </c>
      <c r="B61" s="14" t="n">
        <f aca="false">Adequacy_low!Z59</f>
        <v>550.403731339786</v>
      </c>
      <c r="C61" s="14" t="n">
        <f aca="false">Adequacy_low!AA59</f>
        <v>539.858851159182</v>
      </c>
      <c r="D61" s="14" t="n">
        <f aca="false">Adequacy_low!AB59</f>
        <v>489.091949896138</v>
      </c>
      <c r="E61" s="14" t="n">
        <f aca="false">Adequacy_low!AC59</f>
        <v>771.215095541154</v>
      </c>
      <c r="F61" s="14" t="n">
        <f aca="false">F57+1</f>
        <v>2029</v>
      </c>
      <c r="G61" s="11" t="n">
        <f aca="false">A61*'Inflation indexes'!$D$162/100*'Inflation indexes'!I154</f>
        <v>33417.2664118129</v>
      </c>
      <c r="H61" s="14" t="n">
        <f aca="false">B61*'Inflation indexes'!$D$162/100*'Inflation indexes'!I154</f>
        <v>2876.25359803095</v>
      </c>
      <c r="I61" s="14" t="n">
        <f aca="false">D61*'Inflation indexes'!$D$162/100*'Inflation indexes'!I154</f>
        <v>2555.85563933668</v>
      </c>
      <c r="J61" s="9" t="n">
        <f aca="false">E61*'Inflation indexes'!$D$162/100*'Inflation indexes'!I154</f>
        <v>4030.15108201845</v>
      </c>
      <c r="K61" s="14" t="n">
        <f aca="false">C61*'Inflation indexes'!$D$162/100*'Inflation indexes'!I154</f>
        <v>2821.14904870961</v>
      </c>
      <c r="R61" s="18" t="n">
        <f aca="false">R57+1</f>
        <v>2029</v>
      </c>
      <c r="S61" s="19" t="n">
        <f aca="false">'Retirement benefit values'!R62</f>
        <v>7022.15822820774</v>
      </c>
      <c r="T61" s="18" t="n">
        <f aca="false">Adequacy_central!Z59</f>
        <v>536.604730359295</v>
      </c>
      <c r="U61" s="18" t="n">
        <f aca="false">Adequacy_central!AA59</f>
        <v>529.668099789951</v>
      </c>
      <c r="V61" s="18" t="n">
        <f aca="false">Adequacy_central!AB59</f>
        <v>474.989136534311</v>
      </c>
      <c r="W61" s="18" t="n">
        <f aca="false">Adequacy_central!AC59</f>
        <v>796.182613425693</v>
      </c>
      <c r="X61" s="18" t="n">
        <f aca="false">X57+1</f>
        <v>2029</v>
      </c>
      <c r="Y61" s="23" t="n">
        <f aca="false">S61*'Inflation indexes'!$D$162/100*'Inflation indexes'!I154</f>
        <v>36695.8047698198</v>
      </c>
      <c r="Z61" s="23" t="n">
        <f aca="false">T61*'Inflation indexes'!$D$162/100*'Inflation indexes'!I154</f>
        <v>2804.14393750457</v>
      </c>
      <c r="AA61" s="23" t="n">
        <f aca="false">V61*'Inflation indexes'!$D$162/100*'Inflation indexes'!I154</f>
        <v>2482.15834158113</v>
      </c>
      <c r="AB61" s="23" t="n">
        <f aca="false">W61*'Inflation indexes'!$D$162/100*'Inflation indexes'!I154</f>
        <v>4160.62424028448</v>
      </c>
      <c r="AC61" s="23" t="n">
        <f aca="false">U61*'Inflation indexes'!$D$162/100*'Inflation indexes'!I154</f>
        <v>2767.89507599209</v>
      </c>
      <c r="AJ61" s="14" t="n">
        <f aca="false">AJ57+1</f>
        <v>2029</v>
      </c>
      <c r="AK61" s="16" t="n">
        <f aca="false">'Retirement benefit values'!AO62</f>
        <v>7751.67210707598</v>
      </c>
      <c r="AL61" s="14" t="n">
        <f aca="false">Adequacy_high!Z59</f>
        <v>532.265672939407</v>
      </c>
      <c r="AM61" s="14" t="n">
        <f aca="false">Adequacy_high!AA59</f>
        <v>528.628493003646</v>
      </c>
      <c r="AN61" s="14" t="n">
        <f aca="false">Adequacy_high!AB59</f>
        <v>482.21190996689</v>
      </c>
      <c r="AO61" s="14" t="n">
        <f aca="false">Adequacy_high!AC59</f>
        <v>752.135262304924</v>
      </c>
      <c r="AP61" s="14" t="n">
        <f aca="false">AP57+1</f>
        <v>2029</v>
      </c>
      <c r="AQ61" s="24" t="n">
        <f aca="false">AK61*'Inflation indexes'!$D$162/100*'Inflation indexes'!I154</f>
        <v>40508.0371356883</v>
      </c>
      <c r="AR61" s="24" t="n">
        <f aca="false">AL61*'Inflation indexes'!$D$162/100*'Inflation indexes'!I154</f>
        <v>2781.46925562035</v>
      </c>
      <c r="AS61" s="24" t="n">
        <f aca="false">AN61*'Inflation indexes'!$D$162/100*'Inflation indexes'!I154</f>
        <v>2519.9025044389</v>
      </c>
      <c r="AT61" s="24" t="n">
        <f aca="false">AO61*'Inflation indexes'!$D$162/100*'Inflation indexes'!I154</f>
        <v>3930.44529175799</v>
      </c>
      <c r="AU61" s="24" t="n">
        <f aca="false">AM61*'Inflation indexes'!$D$162/100*'Inflation indexes'!I154</f>
        <v>2762.46238615118</v>
      </c>
    </row>
    <row r="62" customFormat="false" ht="15" hidden="false" customHeight="false" outlineLevel="0" collapsed="false">
      <c r="A62" s="16" t="n">
        <f aca="false">'Retirement benefit values'!B63</f>
        <v>6412.37405519835</v>
      </c>
      <c r="B62" s="14" t="n">
        <f aca="false">Adequacy_low!Z60</f>
        <v>545.281346523591</v>
      </c>
      <c r="C62" s="14" t="n">
        <f aca="false">Adequacy_low!AA60</f>
        <v>534.600519353538</v>
      </c>
      <c r="D62" s="14" t="n">
        <f aca="false">Adequacy_low!AB60</f>
        <v>485.978508709808</v>
      </c>
      <c r="E62" s="14" t="n">
        <f aca="false">Adequacy_low!AC60</f>
        <v>749.172593558413</v>
      </c>
      <c r="F62" s="14" t="n">
        <f aca="false">F58+1</f>
        <v>2029</v>
      </c>
      <c r="G62" s="11" t="n">
        <f aca="false">A62*'Inflation indexes'!$D$162/100*'Inflation indexes'!I155</f>
        <v>33509.2458462979</v>
      </c>
      <c r="H62" s="14" t="n">
        <f aca="false">B62*'Inflation indexes'!$D$162/100*'Inflation indexes'!I155</f>
        <v>2849.48546962053</v>
      </c>
      <c r="I62" s="14" t="n">
        <f aca="false">D62*'Inflation indexes'!$D$162/100*'Inflation indexes'!I155</f>
        <v>2539.58567984232</v>
      </c>
      <c r="J62" s="9" t="n">
        <f aca="false">E62*'Inflation indexes'!$D$162/100*'Inflation indexes'!I155</f>
        <v>3914.96322621824</v>
      </c>
      <c r="K62" s="14" t="n">
        <f aca="false">C62*'Inflation indexes'!$D$162/100*'Inflation indexes'!I155</f>
        <v>2793.67049993813</v>
      </c>
      <c r="R62" s="18" t="n">
        <f aca="false">R58+1</f>
        <v>2029</v>
      </c>
      <c r="S62" s="19" t="n">
        <f aca="false">'Retirement benefit values'!R63</f>
        <v>7056.03741941516</v>
      </c>
      <c r="T62" s="18" t="n">
        <f aca="false">Adequacy_central!Z60</f>
        <v>543.546768852802</v>
      </c>
      <c r="U62" s="18" t="n">
        <f aca="false">Adequacy_central!AA60</f>
        <v>534.298830479898</v>
      </c>
      <c r="V62" s="18" t="n">
        <f aca="false">Adequacy_central!AB60</f>
        <v>489.598499352379</v>
      </c>
      <c r="W62" s="18" t="n">
        <f aca="false">Adequacy_central!AC60</f>
        <v>748.964044278601</v>
      </c>
      <c r="X62" s="18" t="n">
        <f aca="false">X58+1</f>
        <v>2029</v>
      </c>
      <c r="Y62" s="23" t="n">
        <f aca="false">S62*'Inflation indexes'!$D$162/100*'Inflation indexes'!I155</f>
        <v>36872.8478021618</v>
      </c>
      <c r="Z62" s="23" t="n">
        <f aca="false">T62*'Inflation indexes'!$D$162/100*'Inflation indexes'!I155</f>
        <v>2840.42105929299</v>
      </c>
      <c r="AA62" s="23" t="n">
        <f aca="false">V62*'Inflation indexes'!$D$162/100*'Inflation indexes'!I155</f>
        <v>2558.50272294664</v>
      </c>
      <c r="AB62" s="23" t="n">
        <f aca="false">W62*'Inflation indexes'!$D$162/100*'Inflation indexes'!I155</f>
        <v>3913.87340690513</v>
      </c>
      <c r="AC62" s="23" t="n">
        <f aca="false">U62*'Inflation indexes'!$D$162/100*'Inflation indexes'!I155</f>
        <v>2792.09395955716</v>
      </c>
      <c r="AJ62" s="14" t="n">
        <f aca="false">AJ58+1</f>
        <v>2029</v>
      </c>
      <c r="AK62" s="16" t="n">
        <f aca="false">'Retirement benefit values'!AO63</f>
        <v>7780.70274975516</v>
      </c>
      <c r="AL62" s="14" t="n">
        <f aca="false">Adequacy_high!Z60</f>
        <v>541.487873903606</v>
      </c>
      <c r="AM62" s="14" t="n">
        <f aca="false">Adequacy_high!AA60</f>
        <v>532.239670540853</v>
      </c>
      <c r="AN62" s="14" t="n">
        <f aca="false">Adequacy_high!AB60</f>
        <v>481.237562049917</v>
      </c>
      <c r="AO62" s="14" t="n">
        <f aca="false">Adequacy_high!AC60</f>
        <v>783.499394101394</v>
      </c>
      <c r="AP62" s="14" t="n">
        <f aca="false">AP58+1</f>
        <v>2029</v>
      </c>
      <c r="AQ62" s="24" t="n">
        <f aca="false">AK62*'Inflation indexes'!$D$162/100*'Inflation indexes'!I155</f>
        <v>40659.7430302975</v>
      </c>
      <c r="AR62" s="24" t="n">
        <f aca="false">AL62*'Inflation indexes'!$D$162/100*'Inflation indexes'!I155</f>
        <v>2829.66185896712</v>
      </c>
      <c r="AS62" s="24" t="n">
        <f aca="false">AN62*'Inflation indexes'!$D$162/100*'Inflation indexes'!I155</f>
        <v>2514.81083891711</v>
      </c>
      <c r="AT62" s="24" t="n">
        <f aca="false">AO62*'Inflation indexes'!$D$162/100*'Inflation indexes'!I155</f>
        <v>4094.34533783711</v>
      </c>
      <c r="AU62" s="24" t="n">
        <f aca="false">AM62*'Inflation indexes'!$D$162/100*'Inflation indexes'!I155</f>
        <v>2781.33337446958</v>
      </c>
    </row>
    <row r="63" customFormat="false" ht="15" hidden="false" customHeight="false" outlineLevel="0" collapsed="false">
      <c r="A63" s="16" t="n">
        <f aca="false">'Retirement benefit values'!B64</f>
        <v>6433.24238931882</v>
      </c>
      <c r="B63" s="14" t="n">
        <f aca="false">Adequacy_low!Z61</f>
        <v>548.890313722555</v>
      </c>
      <c r="C63" s="14" t="n">
        <f aca="false">Adequacy_low!AA61</f>
        <v>535.10869631364</v>
      </c>
      <c r="D63" s="14" t="n">
        <f aca="false">Adequacy_low!AB61</f>
        <v>485.511781256229</v>
      </c>
      <c r="E63" s="14" t="n">
        <f aca="false">Adequacy_low!AC61</f>
        <v>729.646869350892</v>
      </c>
      <c r="F63" s="14" t="n">
        <f aca="false">F59+1</f>
        <v>2029</v>
      </c>
      <c r="G63" s="11" t="n">
        <f aca="false">A63*'Inflation indexes'!$D$162/100*'Inflation indexes'!I156</f>
        <v>33618.2978342864</v>
      </c>
      <c r="H63" s="14" t="n">
        <f aca="false">B63*'Inflation indexes'!$D$162/100*'Inflation indexes'!I156</f>
        <v>2868.34490733896</v>
      </c>
      <c r="I63" s="14" t="n">
        <f aca="false">D63*'Inflation indexes'!$D$162/100*'Inflation indexes'!I156</f>
        <v>2537.14669470974</v>
      </c>
      <c r="J63" s="9" t="n">
        <f aca="false">E63*'Inflation indexes'!$D$162/100*'Inflation indexes'!I156</f>
        <v>3812.92733636456</v>
      </c>
      <c r="K63" s="14" t="n">
        <f aca="false">C63*'Inflation indexes'!$D$162/100*'Inflation indexes'!I156</f>
        <v>2796.32608842109</v>
      </c>
      <c r="R63" s="18" t="n">
        <f aca="false">R59+1</f>
        <v>2029</v>
      </c>
      <c r="S63" s="19" t="n">
        <f aca="false">'Retirement benefit values'!R64</f>
        <v>7109.9382347543</v>
      </c>
      <c r="T63" s="18" t="n">
        <f aca="false">Adequacy_central!Z61</f>
        <v>544.94179724971</v>
      </c>
      <c r="U63" s="18" t="n">
        <f aca="false">Adequacy_central!AA61</f>
        <v>531.289000160244</v>
      </c>
      <c r="V63" s="18" t="n">
        <f aca="false">Adequacy_central!AB61</f>
        <v>479.897681269173</v>
      </c>
      <c r="W63" s="18" t="n">
        <f aca="false">Adequacy_central!AC61</f>
        <v>773.62295175666</v>
      </c>
      <c r="X63" s="18" t="n">
        <f aca="false">X59+1</f>
        <v>2029</v>
      </c>
      <c r="Y63" s="23" t="n">
        <f aca="false">S63*'Inflation indexes'!$D$162/100*'Inflation indexes'!I156</f>
        <v>37154.5181565372</v>
      </c>
      <c r="Z63" s="23" t="n">
        <f aca="false">T63*'Inflation indexes'!$D$162/100*'Inflation indexes'!I156</f>
        <v>2847.71108153938</v>
      </c>
      <c r="AA63" s="23" t="n">
        <f aca="false">V63*'Inflation indexes'!$D$162/100*'Inflation indexes'!I156</f>
        <v>2507.80900245215</v>
      </c>
      <c r="AB63" s="23" t="n">
        <f aca="false">W63*'Inflation indexes'!$D$162/100*'Inflation indexes'!I156</f>
        <v>4042.73385482511</v>
      </c>
      <c r="AC63" s="23" t="n">
        <f aca="false">U63*'Inflation indexes'!$D$162/100*'Inflation indexes'!I156</f>
        <v>2776.36544102896</v>
      </c>
      <c r="AJ63" s="14" t="n">
        <f aca="false">AJ59+1</f>
        <v>2029</v>
      </c>
      <c r="AK63" s="16" t="n">
        <f aca="false">'Retirement benefit values'!AO64</f>
        <v>7787.93897045507</v>
      </c>
      <c r="AL63" s="14" t="n">
        <f aca="false">Adequacy_high!Z61</f>
        <v>535.911913665169</v>
      </c>
      <c r="AM63" s="14" t="n">
        <f aca="false">Adequacy_high!AA61</f>
        <v>526.926517388615</v>
      </c>
      <c r="AN63" s="14" t="n">
        <f aca="false">Adequacy_high!AB61</f>
        <v>474.658107786136</v>
      </c>
      <c r="AO63" s="14" t="n">
        <f aca="false">Adequacy_high!AC61</f>
        <v>770.893784820742</v>
      </c>
      <c r="AP63" s="14" t="n">
        <f aca="false">AP59+1</f>
        <v>2029</v>
      </c>
      <c r="AQ63" s="24" t="n">
        <f aca="false">AK63*'Inflation indexes'!$D$162/100*'Inflation indexes'!I156</f>
        <v>40697.5574647556</v>
      </c>
      <c r="AR63" s="24" t="n">
        <f aca="false">AL63*'Inflation indexes'!$D$162/100*'Inflation indexes'!I156</f>
        <v>2800.52347420501</v>
      </c>
      <c r="AS63" s="24" t="n">
        <f aca="false">AN63*'Inflation indexes'!$D$162/100*'Inflation indexes'!I156</f>
        <v>2480.42847934768</v>
      </c>
      <c r="AT63" s="24" t="n">
        <f aca="false">AO63*'Inflation indexes'!$D$162/100*'Inflation indexes'!I156</f>
        <v>4028.4720034384</v>
      </c>
      <c r="AU63" s="24" t="n">
        <f aca="false">AM63*'Inflation indexes'!$D$162/100*'Inflation indexes'!I156</f>
        <v>2753.5683449088</v>
      </c>
    </row>
    <row r="64" customFormat="false" ht="15" hidden="false" customHeight="false" outlineLevel="0" collapsed="false">
      <c r="A64" s="16" t="n">
        <f aca="false">'Retirement benefit values'!B65</f>
        <v>6459.95516865334</v>
      </c>
      <c r="B64" s="14" t="n">
        <f aca="false">Adequacy_low!Z62</f>
        <v>671.445473421349</v>
      </c>
      <c r="C64" s="14" t="n">
        <f aca="false">Adequacy_low!AA62</f>
        <v>664.952416340997</v>
      </c>
      <c r="D64" s="14" t="n">
        <f aca="false">Adequacy_low!AB62</f>
        <v>612.248827523201</v>
      </c>
      <c r="E64" s="14" t="n">
        <f aca="false">Adequacy_low!AC62</f>
        <v>876.854388045395</v>
      </c>
      <c r="F64" s="14" t="n">
        <f aca="false">F60+1</f>
        <v>2030</v>
      </c>
      <c r="G64" s="11" t="n">
        <f aca="false">A64*'Inflation indexes'!$D$162/100*'Inflation indexes'!I157</f>
        <v>33757.8912332761</v>
      </c>
      <c r="H64" s="14" t="n">
        <f aca="false">B64*'Inflation indexes'!$D$162/100*'Inflation indexes'!I157</f>
        <v>3508.78336908933</v>
      </c>
      <c r="I64" s="14" t="n">
        <f aca="false">D64*'Inflation indexes'!$D$162/100*'Inflation indexes'!I157</f>
        <v>3199.43850810618</v>
      </c>
      <c r="J64" s="9" t="n">
        <f aca="false">E64*'Inflation indexes'!$D$162/100*'Inflation indexes'!I157</f>
        <v>4582.19202552577</v>
      </c>
      <c r="K64" s="14" t="n">
        <f aca="false">C64*'Inflation indexes'!$D$162/100*'Inflation indexes'!I157</f>
        <v>3474.85249666569</v>
      </c>
      <c r="R64" s="18" t="n">
        <f aca="false">R60+1</f>
        <v>2030</v>
      </c>
      <c r="S64" s="19" t="n">
        <f aca="false">'Retirement benefit values'!R65</f>
        <v>7138.05545169349</v>
      </c>
      <c r="T64" s="18" t="n">
        <f aca="false">Adequacy_central!Z62</f>
        <v>686.492131433976</v>
      </c>
      <c r="U64" s="18" t="n">
        <f aca="false">Adequacy_central!AA62</f>
        <v>663.702434530384</v>
      </c>
      <c r="V64" s="18" t="n">
        <f aca="false">Adequacy_central!AB62</f>
        <v>618.147700178436</v>
      </c>
      <c r="W64" s="18" t="n">
        <f aca="false">Adequacy_central!AC62</f>
        <v>889.21677661894</v>
      </c>
      <c r="X64" s="18" t="n">
        <f aca="false">X60+1</f>
        <v>2030</v>
      </c>
      <c r="Y64" s="23" t="n">
        <f aca="false">S64*'Inflation indexes'!$D$162/100*'Inflation indexes'!I157</f>
        <v>37301.450747621</v>
      </c>
      <c r="Z64" s="23" t="n">
        <f aca="false">T64*'Inflation indexes'!$D$162/100*'Inflation indexes'!I157</f>
        <v>3587.41293095987</v>
      </c>
      <c r="AA64" s="23" t="n">
        <f aca="false">V64*'Inflation indexes'!$D$162/100*'Inflation indexes'!I157</f>
        <v>3230.26434145881</v>
      </c>
      <c r="AB64" s="23" t="n">
        <f aca="false">W64*'Inflation indexes'!$D$162/100*'Inflation indexes'!I157</f>
        <v>4646.79435757822</v>
      </c>
      <c r="AC64" s="23" t="n">
        <f aca="false">U64*'Inflation indexes'!$D$162/100*'Inflation indexes'!I157</f>
        <v>3468.3204466894</v>
      </c>
      <c r="AJ64" s="14" t="n">
        <f aca="false">AJ60+1</f>
        <v>2030</v>
      </c>
      <c r="AK64" s="16" t="n">
        <f aca="false">'Retirement benefit values'!AO65</f>
        <v>7827.63462459787</v>
      </c>
      <c r="AL64" s="14" t="n">
        <f aca="false">Adequacy_high!Z62</f>
        <v>672.927463210991</v>
      </c>
      <c r="AM64" s="14" t="n">
        <f aca="false">Adequacy_high!AA62</f>
        <v>660.039729675838</v>
      </c>
      <c r="AN64" s="14" t="n">
        <f aca="false">Adequacy_high!AB62</f>
        <v>606.547772711247</v>
      </c>
      <c r="AO64" s="14" t="n">
        <f aca="false">Adequacy_high!AC62</f>
        <v>904.194977423296</v>
      </c>
      <c r="AP64" s="14" t="n">
        <f aca="false">AP60+1</f>
        <v>2030</v>
      </c>
      <c r="AQ64" s="24" t="n">
        <f aca="false">AK64*'Inflation indexes'!$D$162/100*'Inflation indexes'!I157</f>
        <v>40904.9956806567</v>
      </c>
      <c r="AR64" s="24" t="n">
        <f aca="false">AL64*'Inflation indexes'!$D$162/100*'Inflation indexes'!I157</f>
        <v>3516.52782687911</v>
      </c>
      <c r="AS64" s="24" t="n">
        <f aca="false">AN64*'Inflation indexes'!$D$162/100*'Inflation indexes'!I157</f>
        <v>3169.64641462683</v>
      </c>
      <c r="AT64" s="24" t="n">
        <f aca="false">AO64*'Inflation indexes'!$D$162/100*'Inflation indexes'!I157</f>
        <v>4725.0661815186</v>
      </c>
      <c r="AU64" s="24" t="n">
        <f aca="false">AM64*'Inflation indexes'!$D$162/100*'Inflation indexes'!I157</f>
        <v>3449.18019124315</v>
      </c>
    </row>
    <row r="65" customFormat="false" ht="15" hidden="false" customHeight="false" outlineLevel="0" collapsed="false">
      <c r="A65" s="16" t="n">
        <f aca="false">'Retirement benefit values'!B66</f>
        <v>6422.29650061915</v>
      </c>
      <c r="B65" s="14" t="n">
        <f aca="false">Adequacy_low!Z63</f>
        <v>559.871780954701</v>
      </c>
      <c r="C65" s="14" t="n">
        <f aca="false">Adequacy_low!AA63</f>
        <v>542.792162684957</v>
      </c>
      <c r="D65" s="14" t="n">
        <f aca="false">Adequacy_low!AB63</f>
        <v>492.437947442451</v>
      </c>
      <c r="E65" s="14" t="n">
        <f aca="false">Adequacy_low!AC63</f>
        <v>767.550554141055</v>
      </c>
      <c r="F65" s="14" t="n">
        <f aca="false">F61+1</f>
        <v>2030</v>
      </c>
      <c r="G65" s="11" t="n">
        <f aca="false">A65*'Inflation indexes'!$D$162/100*'Inflation indexes'!I158</f>
        <v>33561.0977283216</v>
      </c>
      <c r="H65" s="14" t="n">
        <f aca="false">B65*'Inflation indexes'!$D$162/100*'Inflation indexes'!I158</f>
        <v>2925.73093661103</v>
      </c>
      <c r="I65" s="14" t="n">
        <f aca="false">D65*'Inflation indexes'!$D$162/100*'Inflation indexes'!I158</f>
        <v>2573.34087232767</v>
      </c>
      <c r="J65" s="9" t="n">
        <f aca="false">E65*'Inflation indexes'!$D$162/100*'Inflation indexes'!I158</f>
        <v>4011.00122930667</v>
      </c>
      <c r="K65" s="14" t="n">
        <f aca="false">C65*'Inflation indexes'!$D$162/100*'Inflation indexes'!I158</f>
        <v>2836.47770175056</v>
      </c>
      <c r="R65" s="18" t="n">
        <f aca="false">R61+1</f>
        <v>2030</v>
      </c>
      <c r="S65" s="19" t="n">
        <f aca="false">'Retirement benefit values'!R66</f>
        <v>7139.08833501002</v>
      </c>
      <c r="T65" s="18" t="n">
        <f aca="false">Adequacy_central!Z63</f>
        <v>540.370772819235</v>
      </c>
      <c r="U65" s="18" t="n">
        <f aca="false">Adequacy_central!AA63</f>
        <v>535.487767695802</v>
      </c>
      <c r="V65" s="18" t="n">
        <f aca="false">Adequacy_central!AB63</f>
        <v>490.789872320626</v>
      </c>
      <c r="W65" s="18" t="n">
        <f aca="false">Adequacy_central!AC63</f>
        <v>763.226095378194</v>
      </c>
      <c r="X65" s="18" t="n">
        <f aca="false">X61+1</f>
        <v>2030</v>
      </c>
      <c r="Y65" s="23" t="n">
        <f aca="false">S65*'Inflation indexes'!$D$162/100*'Inflation indexes'!I158</f>
        <v>37306.8483025182</v>
      </c>
      <c r="Z65" s="23" t="n">
        <f aca="false">T65*'Inflation indexes'!$D$162/100*'Inflation indexes'!I158</f>
        <v>2823.82420593111</v>
      </c>
      <c r="AA65" s="23" t="n">
        <f aca="false">V65*'Inflation indexes'!$D$162/100*'Inflation indexes'!I158</f>
        <v>2564.72849975629</v>
      </c>
      <c r="AB65" s="23" t="n">
        <f aca="false">W65*'Inflation indexes'!$D$162/100*'Inflation indexes'!I158</f>
        <v>3988.40283585839</v>
      </c>
      <c r="AC65" s="23" t="n">
        <f aca="false">U65*'Inflation indexes'!$D$162/100*'Inflation indexes'!I158</f>
        <v>2798.30700781675</v>
      </c>
      <c r="AJ65" s="14" t="n">
        <f aca="false">AJ61+1</f>
        <v>2030</v>
      </c>
      <c r="AK65" s="16" t="n">
        <f aca="false">'Retirement benefit values'!AO66</f>
        <v>7826.63679819942</v>
      </c>
      <c r="AL65" s="14" t="n">
        <f aca="false">Adequacy_high!Z63</f>
        <v>534.817918740459</v>
      </c>
      <c r="AM65" s="14" t="n">
        <f aca="false">Adequacy_high!AA63</f>
        <v>525.088292465853</v>
      </c>
      <c r="AN65" s="14" t="n">
        <f aca="false">Adequacy_high!AB63</f>
        <v>469.665478778583</v>
      </c>
      <c r="AO65" s="14" t="n">
        <f aca="false">Adequacy_high!AC63</f>
        <v>801.249330890842</v>
      </c>
      <c r="AP65" s="14" t="n">
        <f aca="false">AP61+1</f>
        <v>2030</v>
      </c>
      <c r="AQ65" s="24" t="n">
        <f aca="false">AK65*'Inflation indexes'!$D$162/100*'Inflation indexes'!I158</f>
        <v>40899.7813232581</v>
      </c>
      <c r="AR65" s="24" t="n">
        <f aca="false">AL65*'Inflation indexes'!$D$162/100*'Inflation indexes'!I158</f>
        <v>2794.80656739777</v>
      </c>
      <c r="AS65" s="24" t="n">
        <f aca="false">AN65*'Inflation indexes'!$D$162/100*'Inflation indexes'!I158</f>
        <v>2454.33841794557</v>
      </c>
      <c r="AT65" s="24" t="n">
        <f aca="false">AO65*'Inflation indexes'!$D$162/100*'Inflation indexes'!I158</f>
        <v>4187.10146692658</v>
      </c>
      <c r="AU65" s="24" t="n">
        <f aca="false">AM65*'Inflation indexes'!$D$162/100*'Inflation indexes'!I158</f>
        <v>2743.96230347588</v>
      </c>
    </row>
    <row r="66" customFormat="false" ht="15" hidden="false" customHeight="false" outlineLevel="0" collapsed="false">
      <c r="A66" s="16" t="n">
        <f aca="false">'Retirement benefit values'!B67</f>
        <v>6418.85050888694</v>
      </c>
      <c r="B66" s="14" t="n">
        <f aca="false">Adequacy_low!Z64</f>
        <v>549.387219401945</v>
      </c>
      <c r="C66" s="14" t="n">
        <f aca="false">Adequacy_low!AA64</f>
        <v>538.1582778441</v>
      </c>
      <c r="D66" s="14" t="n">
        <f aca="false">Adequacy_low!AB64</f>
        <v>484.645337312992</v>
      </c>
      <c r="E66" s="14" t="n">
        <f aca="false">Adequacy_low!AC64</f>
        <v>756.219613258526</v>
      </c>
      <c r="F66" s="14" t="n">
        <f aca="false">F62+1</f>
        <v>2030</v>
      </c>
      <c r="G66" s="11" t="n">
        <f aca="false">A66*'Inflation indexes'!$D$162/100*'Inflation indexes'!I159</f>
        <v>33543.0899541111</v>
      </c>
      <c r="H66" s="14" t="n">
        <f aca="false">B66*'Inflation indexes'!$D$162/100*'Inflation indexes'!I159</f>
        <v>2870.94159530972</v>
      </c>
      <c r="I66" s="14" t="n">
        <f aca="false">D66*'Inflation indexes'!$D$162/100*'Inflation indexes'!I159</f>
        <v>2532.61890471246</v>
      </c>
      <c r="J66" s="9" t="n">
        <f aca="false">E66*'Inflation indexes'!$D$162/100*'Inflation indexes'!I159</f>
        <v>3951.78894998015</v>
      </c>
      <c r="K66" s="14" t="n">
        <f aca="false">C66*'Inflation indexes'!$D$162/100*'Inflation indexes'!I159</f>
        <v>2812.26233548854</v>
      </c>
      <c r="R66" s="18" t="n">
        <f aca="false">R62+1</f>
        <v>2030</v>
      </c>
      <c r="S66" s="19" t="n">
        <f aca="false">'Retirement benefit values'!R67</f>
        <v>7173.14943655581</v>
      </c>
      <c r="T66" s="18" t="n">
        <f aca="false">Adequacy_central!Z64</f>
        <v>545.386789388443</v>
      </c>
      <c r="U66" s="18" t="n">
        <f aca="false">Adequacy_central!AA64</f>
        <v>535.437898087876</v>
      </c>
      <c r="V66" s="18" t="n">
        <f aca="false">Adequacy_central!AB64</f>
        <v>495.201153977339</v>
      </c>
      <c r="W66" s="18" t="n">
        <f aca="false">Adequacy_central!AC64</f>
        <v>731.864533283776</v>
      </c>
      <c r="X66" s="18" t="n">
        <f aca="false">X62+1</f>
        <v>2030</v>
      </c>
      <c r="Y66" s="23" t="n">
        <f aca="false">S66*'Inflation indexes'!$D$162/100*'Inflation indexes'!I159</f>
        <v>37484.8419466301</v>
      </c>
      <c r="Z66" s="23" t="n">
        <f aca="false">T66*'Inflation indexes'!$D$162/100*'Inflation indexes'!I159</f>
        <v>2850.03648408891</v>
      </c>
      <c r="AA66" s="23" t="n">
        <f aca="false">V66*'Inflation indexes'!$D$162/100*'Inflation indexes'!I159</f>
        <v>2587.78060499214</v>
      </c>
      <c r="AB66" s="23" t="n">
        <f aca="false">W66*'Inflation indexes'!$D$162/100*'Inflation indexes'!I159</f>
        <v>3824.51621831246</v>
      </c>
      <c r="AC66" s="23" t="n">
        <f aca="false">U66*'Inflation indexes'!$D$162/100*'Inflation indexes'!I159</f>
        <v>2798.04640340755</v>
      </c>
      <c r="AJ66" s="14" t="n">
        <f aca="false">AJ62+1</f>
        <v>2030</v>
      </c>
      <c r="AK66" s="16" t="n">
        <f aca="false">'Retirement benefit values'!AO67</f>
        <v>7865.34261068179</v>
      </c>
      <c r="AL66" s="14" t="n">
        <f aca="false">Adequacy_high!Z64</f>
        <v>541.852848054088</v>
      </c>
      <c r="AM66" s="14" t="n">
        <f aca="false">Adequacy_high!AA64</f>
        <v>529.925684074115</v>
      </c>
      <c r="AN66" s="14" t="n">
        <f aca="false">Adequacy_high!AB64</f>
        <v>479.683179893236</v>
      </c>
      <c r="AO66" s="14" t="n">
        <f aca="false">Adequacy_high!AC64</f>
        <v>758.170993710279</v>
      </c>
      <c r="AP66" s="14" t="n">
        <f aca="false">AP62+1</f>
        <v>2030</v>
      </c>
      <c r="AQ66" s="24" t="n">
        <f aca="false">AK66*'Inflation indexes'!$D$162/100*'Inflation indexes'!I159</f>
        <v>41102.0469077339</v>
      </c>
      <c r="AR66" s="24" t="n">
        <f aca="false">AL66*'Inflation indexes'!$D$162/100*'Inflation indexes'!I159</f>
        <v>2831.56911023331</v>
      </c>
      <c r="AS66" s="24" t="n">
        <f aca="false">AN66*'Inflation indexes'!$D$162/100*'Inflation indexes'!I159</f>
        <v>2506.68807917494</v>
      </c>
      <c r="AT66" s="24" t="n">
        <f aca="false">AO66*'Inflation indexes'!$D$162/100*'Inflation indexes'!I159</f>
        <v>3961.98631007402</v>
      </c>
      <c r="AU66" s="24" t="n">
        <f aca="false">AM66*'Inflation indexes'!$D$162/100*'Inflation indexes'!I159</f>
        <v>2769.24113831314</v>
      </c>
    </row>
    <row r="67" customFormat="false" ht="15" hidden="false" customHeight="false" outlineLevel="0" collapsed="false">
      <c r="A67" s="16" t="n">
        <f aca="false">'Retirement benefit values'!B68</f>
        <v>6448.70651023122</v>
      </c>
      <c r="B67" s="14" t="n">
        <f aca="false">Adequacy_low!Z65</f>
        <v>550.808745863195</v>
      </c>
      <c r="C67" s="14" t="n">
        <f aca="false">Adequacy_low!AA65</f>
        <v>536.576188323836</v>
      </c>
      <c r="D67" s="14" t="n">
        <f aca="false">Adequacy_low!AB65</f>
        <v>488.426634899022</v>
      </c>
      <c r="E67" s="14" t="n">
        <f aca="false">Adequacy_low!AC65</f>
        <v>736.21479597669</v>
      </c>
      <c r="F67" s="14" t="n">
        <f aca="false">F63+1</f>
        <v>2030</v>
      </c>
      <c r="G67" s="11" t="n">
        <f aca="false">A67*'Inflation indexes'!$D$162/100*'Inflation indexes'!I160</f>
        <v>33699.1089387213</v>
      </c>
      <c r="H67" s="14" t="n">
        <f aca="false">B67*'Inflation indexes'!$D$162/100*'Inflation indexes'!I160</f>
        <v>2878.37008891552</v>
      </c>
      <c r="I67" s="14" t="n">
        <f aca="false">D67*'Inflation indexes'!$D$162/100*'Inflation indexes'!I160</f>
        <v>2552.37889209584</v>
      </c>
      <c r="J67" s="9" t="n">
        <f aca="false">E67*'Inflation indexes'!$D$162/100*'Inflation indexes'!I160</f>
        <v>3847.24945577147</v>
      </c>
      <c r="K67" s="14" t="n">
        <f aca="false">C67*'Inflation indexes'!$D$162/100*'Inflation indexes'!I160</f>
        <v>2803.99478493254</v>
      </c>
      <c r="R67" s="18" t="n">
        <f aca="false">R63+1</f>
        <v>2030</v>
      </c>
      <c r="S67" s="19" t="n">
        <f aca="false">'Retirement benefit values'!R68</f>
        <v>7192.96289432265</v>
      </c>
      <c r="T67" s="18" t="n">
        <f aca="false">Adequacy_central!Z65</f>
        <v>545.813650792136</v>
      </c>
      <c r="U67" s="18" t="n">
        <f aca="false">Adequacy_central!AA65</f>
        <v>529.982635913941</v>
      </c>
      <c r="V67" s="18" t="n">
        <f aca="false">Adequacy_central!AB65</f>
        <v>486.998120077702</v>
      </c>
      <c r="W67" s="18" t="n">
        <f aca="false">Adequacy_central!AC65</f>
        <v>760.758512989222</v>
      </c>
      <c r="X67" s="18" t="n">
        <f aca="false">X63+1</f>
        <v>2030</v>
      </c>
      <c r="Y67" s="23" t="n">
        <f aca="false">S67*'Inflation indexes'!$D$162/100*'Inflation indexes'!I160</f>
        <v>37588.3814503551</v>
      </c>
      <c r="Z67" s="23" t="n">
        <f aca="false">T67*'Inflation indexes'!$D$162/100*'Inflation indexes'!I160</f>
        <v>2852.26714056582</v>
      </c>
      <c r="AA67" s="23" t="n">
        <f aca="false">V67*'Inflation indexes'!$D$162/100*'Inflation indexes'!I160</f>
        <v>2544.91387930485</v>
      </c>
      <c r="AB67" s="23" t="n">
        <f aca="false">W67*'Inflation indexes'!$D$162/100*'Inflation indexes'!I160</f>
        <v>3975.50795103005</v>
      </c>
      <c r="AC67" s="23" t="n">
        <f aca="false">U67*'Inflation indexes'!$D$162/100*'Inflation indexes'!I160</f>
        <v>2769.53875245506</v>
      </c>
      <c r="AJ67" s="14" t="n">
        <f aca="false">AJ63+1</f>
        <v>2030</v>
      </c>
      <c r="AK67" s="16" t="n">
        <f aca="false">'Retirement benefit values'!AO68</f>
        <v>7916.64979070829</v>
      </c>
      <c r="AL67" s="14" t="n">
        <f aca="false">Adequacy_high!Z65</f>
        <v>539.434078885367</v>
      </c>
      <c r="AM67" s="14" t="n">
        <f aca="false">Adequacy_high!AA65</f>
        <v>527.949859791996</v>
      </c>
      <c r="AN67" s="14" t="n">
        <f aca="false">Adequacy_high!AB65</f>
        <v>486.840661933103</v>
      </c>
      <c r="AO67" s="14" t="n">
        <f aca="false">Adequacy_high!AC65</f>
        <v>732.634808601681</v>
      </c>
      <c r="AP67" s="14" t="n">
        <f aca="false">AP63+1</f>
        <v>2030</v>
      </c>
      <c r="AQ67" s="24" t="n">
        <f aca="false">AK67*'Inflation indexes'!$D$162/100*'Inflation indexes'!I160</f>
        <v>41370.163660498</v>
      </c>
      <c r="AR67" s="24" t="n">
        <f aca="false">AL67*'Inflation indexes'!$D$162/100*'Inflation indexes'!I160</f>
        <v>2818.92930943216</v>
      </c>
      <c r="AS67" s="24" t="n">
        <f aca="false">AN67*'Inflation indexes'!$D$162/100*'Inflation indexes'!I160</f>
        <v>2544.09104775566</v>
      </c>
      <c r="AT67" s="24" t="n">
        <f aca="false">AO67*'Inflation indexes'!$D$162/100*'Inflation indexes'!I160</f>
        <v>3828.54145838342</v>
      </c>
      <c r="AU67" s="24" t="n">
        <f aca="false">AM67*'Inflation indexes'!$D$162/100*'Inflation indexes'!I160</f>
        <v>2758.91604170326</v>
      </c>
    </row>
    <row r="68" customFormat="false" ht="15" hidden="false" customHeight="false" outlineLevel="0" collapsed="false">
      <c r="A68" s="16" t="n">
        <f aca="false">'Retirement benefit values'!B69</f>
        <v>6472.19281337515</v>
      </c>
      <c r="B68" s="14" t="n">
        <f aca="false">Adequacy_low!Z66</f>
        <v>680.257422075165</v>
      </c>
      <c r="C68" s="14" t="n">
        <f aca="false">Adequacy_low!AA66</f>
        <v>668.071840724853</v>
      </c>
      <c r="D68" s="14" t="n">
        <f aca="false">Adequacy_low!AB66</f>
        <v>618.537422665961</v>
      </c>
      <c r="E68" s="14" t="n">
        <f aca="false">Adequacy_low!AC66</f>
        <v>899.358756230805</v>
      </c>
      <c r="F68" s="14" t="n">
        <f aca="false">F64+1</f>
        <v>2031</v>
      </c>
      <c r="G68" s="11" t="n">
        <f aca="false">A68*'Inflation indexes'!$D$162/100*'Inflation indexes'!I161</f>
        <v>33821.8416893837</v>
      </c>
      <c r="H68" s="14" t="n">
        <f aca="false">B68*'Inflation indexes'!$D$162/100*'Inflation indexes'!I161</f>
        <v>3554.83211036422</v>
      </c>
      <c r="I68" s="14" t="n">
        <f aca="false">D68*'Inflation indexes'!$D$162/100*'Inflation indexes'!I161</f>
        <v>3232.30092050643</v>
      </c>
      <c r="J68" s="9" t="n">
        <f aca="false">E68*'Inflation indexes'!$D$162/100*'Inflation indexes'!I161</f>
        <v>4699.79346294179</v>
      </c>
      <c r="K68" s="14" t="n">
        <f aca="false">C68*'Inflation indexes'!$D$162/100*'Inflation indexes'!I161</f>
        <v>3491.15372265123</v>
      </c>
      <c r="R68" s="18" t="n">
        <f aca="false">R64+1</f>
        <v>2031</v>
      </c>
      <c r="S68" s="19" t="n">
        <f aca="false">'Retirement benefit values'!R69</f>
        <v>7228.34071193675</v>
      </c>
      <c r="T68" s="18" t="n">
        <f aca="false">Adequacy_central!Z66</f>
        <v>675.491250878158</v>
      </c>
      <c r="U68" s="18" t="n">
        <f aca="false">Adequacy_central!AA66</f>
        <v>666.636814204555</v>
      </c>
      <c r="V68" s="18" t="n">
        <f aca="false">Adequacy_central!AB66</f>
        <v>627.728294475974</v>
      </c>
      <c r="W68" s="18" t="n">
        <f aca="false">Adequacy_central!AC66</f>
        <v>863.648123915669</v>
      </c>
      <c r="X68" s="18" t="n">
        <f aca="false">X64+1</f>
        <v>2031</v>
      </c>
      <c r="Y68" s="23" t="n">
        <f aca="false">S68*'Inflation indexes'!$D$162/100*'Inflation indexes'!I161</f>
        <v>37773.2558787231</v>
      </c>
      <c r="Z68" s="23" t="n">
        <f aca="false">T68*'Inflation indexes'!$D$162/100*'Inflation indexes'!I161</f>
        <v>3529.92545317123</v>
      </c>
      <c r="AA68" s="23" t="n">
        <f aca="false">V68*'Inflation indexes'!$D$162/100*'Inflation indexes'!I161</f>
        <v>3280.32980659018</v>
      </c>
      <c r="AB68" s="23" t="n">
        <f aca="false">W68*'Inflation indexes'!$D$162/100*'Inflation indexes'!I161</f>
        <v>4513.1798394579</v>
      </c>
      <c r="AC68" s="23" t="n">
        <f aca="false">U68*'Inflation indexes'!$D$162/100*'Inflation indexes'!I161</f>
        <v>3483.65468157055</v>
      </c>
      <c r="AJ68" s="14" t="n">
        <f aca="false">AJ64+1</f>
        <v>2031</v>
      </c>
      <c r="AK68" s="16" t="n">
        <f aca="false">'Retirement benefit values'!AO69</f>
        <v>7952.22353079595</v>
      </c>
      <c r="AL68" s="14" t="n">
        <f aca="false">Adequacy_high!Z66</f>
        <v>677.464557417177</v>
      </c>
      <c r="AM68" s="14" t="n">
        <f aca="false">Adequacy_high!AA66</f>
        <v>668.630786978978</v>
      </c>
      <c r="AN68" s="14" t="n">
        <f aca="false">Adequacy_high!AB66</f>
        <v>620.57523081795</v>
      </c>
      <c r="AO68" s="14" t="n">
        <f aca="false">Adequacy_high!AC66</f>
        <v>911.332371825035</v>
      </c>
      <c r="AP68" s="14" t="n">
        <f aca="false">AP64+1</f>
        <v>2031</v>
      </c>
      <c r="AQ68" s="24" t="n">
        <f aca="false">AK68*'Inflation indexes'!$D$162/100*'Inflation indexes'!I161</f>
        <v>41556.0619240753</v>
      </c>
      <c r="AR68" s="24" t="n">
        <f aca="false">AL68*'Inflation indexes'!$D$162/100*'Inflation indexes'!I161</f>
        <v>3540.23739277065</v>
      </c>
      <c r="AS68" s="24" t="n">
        <f aca="false">AN68*'Inflation indexes'!$D$162/100*'Inflation indexes'!I161</f>
        <v>3242.94992721826</v>
      </c>
      <c r="AT68" s="24" t="n">
        <f aca="false">AO68*'Inflation indexes'!$D$162/100*'Inflation indexes'!I161</f>
        <v>4762.36417780688</v>
      </c>
      <c r="AU68" s="24" t="n">
        <f aca="false">AM68*'Inflation indexes'!$D$162/100*'Inflation indexes'!I161</f>
        <v>3494.07461704745</v>
      </c>
    </row>
    <row r="69" customFormat="false" ht="15" hidden="false" customHeight="false" outlineLevel="0" collapsed="false">
      <c r="A69" s="16" t="n">
        <f aca="false">'Retirement benefit values'!B70</f>
        <v>6466.95830744549</v>
      </c>
      <c r="B69" s="14" t="n">
        <f aca="false">Adequacy_low!Z67</f>
        <v>556.173847068511</v>
      </c>
      <c r="C69" s="14" t="n">
        <f aca="false">Adequacy_low!AA67</f>
        <v>537.836630404684</v>
      </c>
      <c r="D69" s="14" t="n">
        <f aca="false">Adequacy_low!AB67</f>
        <v>489.308958536743</v>
      </c>
      <c r="E69" s="14" t="n">
        <f aca="false">Adequacy_low!AC67</f>
        <v>746.655094127056</v>
      </c>
      <c r="F69" s="14" t="n">
        <f aca="false">F65+1</f>
        <v>2031</v>
      </c>
      <c r="G69" s="11" t="n">
        <f aca="false">A69*'Inflation indexes'!$D$162/100*'Inflation indexes'!I162</f>
        <v>33794.4876478742</v>
      </c>
      <c r="H69" s="14" t="n">
        <f aca="false">B69*'Inflation indexes'!$D$162/100*'Inflation indexes'!I162</f>
        <v>2906.40658424963</v>
      </c>
      <c r="I69" s="14" t="n">
        <f aca="false">D69*'Inflation indexes'!$D$162/100*'Inflation indexes'!I162</f>
        <v>2556.98966486704</v>
      </c>
      <c r="J69" s="9" t="n">
        <f aca="false">E69*'Inflation indexes'!$D$162/100*'Inflation indexes'!I162</f>
        <v>3901.80748910168</v>
      </c>
      <c r="K69" s="14" t="n">
        <f aca="false">C69*'Inflation indexes'!$D$162/100*'Inflation indexes'!I162</f>
        <v>2810.5814973106</v>
      </c>
      <c r="R69" s="18" t="n">
        <f aca="false">R65+1</f>
        <v>2031</v>
      </c>
      <c r="S69" s="19" t="n">
        <f aca="false">'Retirement benefit values'!R70</f>
        <v>7257.1677221275</v>
      </c>
      <c r="T69" s="18" t="n">
        <f aca="false">Adequacy_central!Z67</f>
        <v>557.881308890329</v>
      </c>
      <c r="U69" s="18" t="n">
        <f aca="false">Adequacy_central!AA67</f>
        <v>531.391786530886</v>
      </c>
      <c r="V69" s="18" t="n">
        <f aca="false">Adequacy_central!AB67</f>
        <v>488.884560248289</v>
      </c>
      <c r="W69" s="18" t="n">
        <f aca="false">Adequacy_central!AC67</f>
        <v>746.817887241175</v>
      </c>
      <c r="X69" s="18" t="n">
        <f aca="false">X65+1</f>
        <v>2031</v>
      </c>
      <c r="Y69" s="23" t="n">
        <f aca="false">S69*'Inflation indexes'!$D$162/100*'Inflation indexes'!I162</f>
        <v>37923.8976477747</v>
      </c>
      <c r="Z69" s="23" t="n">
        <f aca="false">T69*'Inflation indexes'!$D$162/100*'Inflation indexes'!I162</f>
        <v>2915.32929485073</v>
      </c>
      <c r="AA69" s="23" t="n">
        <f aca="false">V69*'Inflation indexes'!$D$162/100*'Inflation indexes'!I162</f>
        <v>2554.77187993089</v>
      </c>
      <c r="AB69" s="23" t="n">
        <f aca="false">W69*'Inflation indexes'!$D$162/100*'Inflation indexes'!I162</f>
        <v>3902.65819968658</v>
      </c>
      <c r="AC69" s="23" t="n">
        <f aca="false">U69*'Inflation indexes'!$D$162/100*'Inflation indexes'!I162</f>
        <v>2776.90257341298</v>
      </c>
      <c r="AJ69" s="14" t="n">
        <f aca="false">AJ65+1</f>
        <v>2031</v>
      </c>
      <c r="AK69" s="16" t="n">
        <f aca="false">'Retirement benefit values'!AO70</f>
        <v>8009.64877238205</v>
      </c>
      <c r="AL69" s="14" t="n">
        <f aca="false">Adequacy_high!Z67</f>
        <v>550.471107687486</v>
      </c>
      <c r="AM69" s="14" t="n">
        <f aca="false">Adequacy_high!AA67</f>
        <v>528.31281891647</v>
      </c>
      <c r="AN69" s="14" t="n">
        <f aca="false">Adequacy_high!AB67</f>
        <v>476.326349952462</v>
      </c>
      <c r="AO69" s="14" t="n">
        <f aca="false">Adequacy_high!AC67</f>
        <v>770.832367187203</v>
      </c>
      <c r="AP69" s="14" t="n">
        <f aca="false">AP65+1</f>
        <v>2031</v>
      </c>
      <c r="AQ69" s="24" t="n">
        <f aca="false">AK69*'Inflation indexes'!$D$162/100*'Inflation indexes'!I162</f>
        <v>41856.1499291616</v>
      </c>
      <c r="AR69" s="24" t="n">
        <f aca="false">AL69*'Inflation indexes'!$D$162/100*'Inflation indexes'!I162</f>
        <v>2876.6056876907</v>
      </c>
      <c r="AS69" s="24" t="n">
        <f aca="false">AN69*'Inflation indexes'!$D$162/100*'Inflation indexes'!I162</f>
        <v>2489.14623916665</v>
      </c>
      <c r="AT69" s="24" t="n">
        <f aca="false">AO69*'Inflation indexes'!$D$162/100*'Inflation indexes'!I162</f>
        <v>4028.15105232671</v>
      </c>
      <c r="AU69" s="24" t="n">
        <f aca="false">AM69*'Inflation indexes'!$D$162/100*'Inflation indexes'!I162</f>
        <v>2760.81276301575</v>
      </c>
    </row>
    <row r="70" customFormat="false" ht="15" hidden="false" customHeight="false" outlineLevel="0" collapsed="false">
      <c r="A70" s="16" t="n">
        <f aca="false">'Retirement benefit values'!B71</f>
        <v>6451.55794888154</v>
      </c>
      <c r="B70" s="14" t="n">
        <f aca="false">Adequacy_low!Z68</f>
        <v>561.807506327728</v>
      </c>
      <c r="C70" s="14" t="n">
        <f aca="false">Adequacy_low!AA68</f>
        <v>543.99963242971</v>
      </c>
      <c r="D70" s="14" t="n">
        <f aca="false">Adequacy_low!AB68</f>
        <v>497.854431722089</v>
      </c>
      <c r="E70" s="14" t="n">
        <f aca="false">Adequacy_low!AC68</f>
        <v>763.172423872073</v>
      </c>
      <c r="F70" s="14" t="n">
        <f aca="false">F66+1</f>
        <v>2031</v>
      </c>
      <c r="G70" s="11" t="n">
        <f aca="false">A70*'Inflation indexes'!$D$162/100*'Inflation indexes'!I163</f>
        <v>33714.0097473652</v>
      </c>
      <c r="H70" s="14" t="n">
        <f aca="false">B70*'Inflation indexes'!$D$162/100*'Inflation indexes'!I163</f>
        <v>2935.84648770916</v>
      </c>
      <c r="I70" s="14" t="n">
        <f aca="false">D70*'Inflation indexes'!$D$162/100*'Inflation indexes'!I163</f>
        <v>2601.64588101659</v>
      </c>
      <c r="J70" s="9" t="n">
        <f aca="false">E70*'Inflation indexes'!$D$162/100*'Inflation indexes'!I163</f>
        <v>3988.12236380888</v>
      </c>
      <c r="K70" s="14" t="n">
        <f aca="false">C70*'Inflation indexes'!$D$162/100*'Inflation indexes'!I163</f>
        <v>2842.78759574311</v>
      </c>
      <c r="R70" s="18" t="n">
        <f aca="false">R66+1</f>
        <v>2031</v>
      </c>
      <c r="S70" s="19" t="n">
        <f aca="false">'Retirement benefit values'!R71</f>
        <v>7262.43164820908</v>
      </c>
      <c r="T70" s="18" t="n">
        <f aca="false">Adequacy_central!Z68</f>
        <v>553.237896698514</v>
      </c>
      <c r="U70" s="18" t="n">
        <f aca="false">Adequacy_central!AA68</f>
        <v>533.341224840757</v>
      </c>
      <c r="V70" s="18" t="n">
        <f aca="false">Adequacy_central!AB68</f>
        <v>490.907549373873</v>
      </c>
      <c r="W70" s="18" t="n">
        <f aca="false">Adequacy_central!AC68</f>
        <v>728.544280366268</v>
      </c>
      <c r="X70" s="18" t="n">
        <f aca="false">X66+1</f>
        <v>2031</v>
      </c>
      <c r="Y70" s="23" t="n">
        <f aca="false">S70*'Inflation indexes'!$D$162/100*'Inflation indexes'!I163</f>
        <v>37951.4054306435</v>
      </c>
      <c r="Z70" s="23" t="n">
        <f aca="false">T70*'Inflation indexes'!$D$162/100*'Inflation indexes'!I163</f>
        <v>2891.06414135814</v>
      </c>
      <c r="AA70" s="23" t="n">
        <f aca="false">V70*'Inflation indexes'!$D$162/100*'Inflation indexes'!I163</f>
        <v>2565.34344661899</v>
      </c>
      <c r="AB70" s="23" t="n">
        <f aca="false">W70*'Inflation indexes'!$D$162/100*'Inflation indexes'!I163</f>
        <v>3807.16551944072</v>
      </c>
      <c r="AC70" s="23" t="n">
        <f aca="false">U70*'Inflation indexes'!$D$162/100*'Inflation indexes'!I163</f>
        <v>2787.08978442489</v>
      </c>
      <c r="AJ70" s="14" t="n">
        <f aca="false">AJ66+1</f>
        <v>2031</v>
      </c>
      <c r="AK70" s="16" t="n">
        <f aca="false">'Retirement benefit values'!AO71</f>
        <v>8014.66426011753</v>
      </c>
      <c r="AL70" s="14" t="n">
        <f aca="false">Adequacy_high!Z68</f>
        <v>553.747621989946</v>
      </c>
      <c r="AM70" s="14" t="n">
        <f aca="false">Adequacy_high!AA68</f>
        <v>526.485534241608</v>
      </c>
      <c r="AN70" s="14" t="n">
        <f aca="false">Adequacy_high!AB68</f>
        <v>481.080688695386</v>
      </c>
      <c r="AO70" s="14" t="n">
        <f aca="false">Adequacy_high!AC68</f>
        <v>764.162416936536</v>
      </c>
      <c r="AP70" s="14" t="n">
        <f aca="false">AP66+1</f>
        <v>2031</v>
      </c>
      <c r="AQ70" s="24" t="n">
        <f aca="false">AK70*'Inflation indexes'!$D$162/100*'Inflation indexes'!I163</f>
        <v>41882.3594437845</v>
      </c>
      <c r="AR70" s="24" t="n">
        <f aca="false">AL70*'Inflation indexes'!$D$162/100*'Inflation indexes'!I163</f>
        <v>2893.72782098096</v>
      </c>
      <c r="AS70" s="24" t="n">
        <f aca="false">AN70*'Inflation indexes'!$D$162/100*'Inflation indexes'!I163</f>
        <v>2513.99106331475</v>
      </c>
      <c r="AT70" s="24" t="n">
        <f aca="false">AO70*'Inflation indexes'!$D$162/100*'Inflation indexes'!I163</f>
        <v>3993.29578642859</v>
      </c>
      <c r="AU70" s="24" t="n">
        <f aca="false">AM70*'Inflation indexes'!$D$162/100*'Inflation indexes'!I163</f>
        <v>2751.26389221157</v>
      </c>
    </row>
    <row r="71" customFormat="false" ht="15" hidden="false" customHeight="false" outlineLevel="0" collapsed="false">
      <c r="A71" s="16" t="n">
        <f aca="false">'Retirement benefit values'!B72</f>
        <v>6442.18697710296</v>
      </c>
      <c r="B71" s="14" t="n">
        <f aca="false">Adequacy_low!Z69</f>
        <v>548.626539878099</v>
      </c>
      <c r="C71" s="14" t="n">
        <f aca="false">Adequacy_low!AA69</f>
        <v>533.235558418582</v>
      </c>
      <c r="D71" s="14" t="n">
        <f aca="false">Adequacy_low!AB69</f>
        <v>489.368074348227</v>
      </c>
      <c r="E71" s="14" t="n">
        <f aca="false">Adequacy_low!AC69</f>
        <v>741.290183595044</v>
      </c>
      <c r="F71" s="14" t="n">
        <f aca="false">F67+1</f>
        <v>2031</v>
      </c>
      <c r="G71" s="11" t="n">
        <f aca="false">A71*'Inflation indexes'!$D$162/100*'Inflation indexes'!I164</f>
        <v>33665.0397099899</v>
      </c>
      <c r="H71" s="14" t="n">
        <f aca="false">B71*'Inflation indexes'!$D$162/100*'Inflation indexes'!I164</f>
        <v>2866.96650013352</v>
      </c>
      <c r="I71" s="14" t="n">
        <f aca="false">D71*'Inflation indexes'!$D$162/100*'Inflation indexes'!I164</f>
        <v>2557.29858731032</v>
      </c>
      <c r="J71" s="9" t="n">
        <f aca="false">E71*'Inflation indexes'!$D$162/100*'Inflation indexes'!I164</f>
        <v>3873.7719901721</v>
      </c>
      <c r="K71" s="14" t="n">
        <f aca="false">C71*'Inflation indexes'!$D$162/100*'Inflation indexes'!I164</f>
        <v>2786.53760170943</v>
      </c>
      <c r="R71" s="18" t="n">
        <f aca="false">R67+1</f>
        <v>2031</v>
      </c>
      <c r="S71" s="19" t="n">
        <f aca="false">'Retirement benefit values'!R72</f>
        <v>7269.17648422622</v>
      </c>
      <c r="T71" s="18" t="n">
        <f aca="false">Adequacy_central!Z69</f>
        <v>534.348898435585</v>
      </c>
      <c r="U71" s="18" t="n">
        <f aca="false">Adequacy_central!AA69</f>
        <v>524.094840899307</v>
      </c>
      <c r="V71" s="18" t="n">
        <f aca="false">Adequacy_central!AB69</f>
        <v>482.091243449669</v>
      </c>
      <c r="W71" s="18" t="n">
        <f aca="false">Adequacy_central!AC69</f>
        <v>738.411567327464</v>
      </c>
      <c r="X71" s="18" t="n">
        <f aca="false">X67+1</f>
        <v>2031</v>
      </c>
      <c r="Y71" s="23" t="n">
        <f aca="false">S71*'Inflation indexes'!$D$162/100*'Inflation indexes'!I164</f>
        <v>37986.6520282914</v>
      </c>
      <c r="Z71" s="23" t="n">
        <f aca="false">T71*'Inflation indexes'!$D$162/100*'Inflation indexes'!I164</f>
        <v>2792.35560047543</v>
      </c>
      <c r="AA71" s="23" t="n">
        <f aca="false">V71*'Inflation indexes'!$D$162/100*'Inflation indexes'!I164</f>
        <v>2519.27193548641</v>
      </c>
      <c r="AB71" s="23" t="n">
        <f aca="false">W71*'Inflation indexes'!$D$162/100*'Inflation indexes'!I164</f>
        <v>3858.72915901828</v>
      </c>
      <c r="AC71" s="23" t="n">
        <f aca="false">U71*'Inflation indexes'!$D$162/100*'Inflation indexes'!I164</f>
        <v>2738.77080770642</v>
      </c>
      <c r="AJ71" s="14" t="n">
        <f aca="false">AJ67+1</f>
        <v>2031</v>
      </c>
      <c r="AK71" s="16" t="n">
        <f aca="false">'Retirement benefit values'!AO72</f>
        <v>8019.68676386547</v>
      </c>
      <c r="AL71" s="14" t="n">
        <f aca="false">Adequacy_high!Z69</f>
        <v>542.57202934753</v>
      </c>
      <c r="AM71" s="14" t="n">
        <f aca="false">Adequacy_high!AA69</f>
        <v>524.731958282178</v>
      </c>
      <c r="AN71" s="14" t="n">
        <f aca="false">Adequacy_high!AB69</f>
        <v>477.72123404198</v>
      </c>
      <c r="AO71" s="14" t="n">
        <f aca="false">Adequacy_high!AC69</f>
        <v>791.608414625559</v>
      </c>
      <c r="AP71" s="14" t="n">
        <f aca="false">AP67+1</f>
        <v>2031</v>
      </c>
      <c r="AQ71" s="24" t="n">
        <f aca="false">AK71*'Inflation indexes'!$D$162/100*'Inflation indexes'!I164</f>
        <v>41908.6056220962</v>
      </c>
      <c r="AR71" s="24" t="n">
        <f aca="false">AL71*'Inflation indexes'!$D$162/100*'Inflation indexes'!I164</f>
        <v>2835.32734744195</v>
      </c>
      <c r="AS71" s="24" t="n">
        <f aca="false">AN71*'Inflation indexes'!$D$162/100*'Inflation indexes'!I164</f>
        <v>2496.4355073036</v>
      </c>
      <c r="AT71" s="24" t="n">
        <f aca="false">AO71*'Inflation indexes'!$D$162/100*'Inflation indexes'!I164</f>
        <v>4136.72077632181</v>
      </c>
      <c r="AU71" s="24" t="n">
        <f aca="false">AM71*'Inflation indexes'!$D$162/100*'Inflation indexes'!I164</f>
        <v>2742.10020222268</v>
      </c>
    </row>
    <row r="72" customFormat="false" ht="15" hidden="false" customHeight="false" outlineLevel="0" collapsed="false">
      <c r="A72" s="16" t="n">
        <f aca="false">'Retirement benefit values'!B73</f>
        <v>6488.68794087682</v>
      </c>
      <c r="B72" s="14" t="n">
        <f aca="false">Adequacy_low!Z70</f>
        <v>665.508764506778</v>
      </c>
      <c r="C72" s="14" t="n">
        <f aca="false">Adequacy_low!AA70</f>
        <v>663.463337573514</v>
      </c>
      <c r="D72" s="14" t="n">
        <f aca="false">Adequacy_low!AB70</f>
        <v>614.973837555998</v>
      </c>
      <c r="E72" s="14" t="n">
        <f aca="false">Adequacy_low!AC70</f>
        <v>884.363979712527</v>
      </c>
      <c r="F72" s="14" t="n">
        <f aca="false">F68+1</f>
        <v>2032</v>
      </c>
      <c r="G72" s="11" t="n">
        <f aca="false">A72*'Inflation indexes'!$D$162/100*'Inflation indexes'!I165</f>
        <v>33908.0405414721</v>
      </c>
      <c r="H72" s="14" t="n">
        <f aca="false">B72*'Inflation indexes'!$D$162/100*'Inflation indexes'!I165</f>
        <v>3477.75981419003</v>
      </c>
      <c r="I72" s="14" t="n">
        <f aca="false">D72*'Inflation indexes'!$D$162/100*'Inflation indexes'!I165</f>
        <v>3213.67863669765</v>
      </c>
      <c r="J72" s="9" t="n">
        <f aca="false">E72*'Inflation indexes'!$D$162/100*'Inflation indexes'!I165</f>
        <v>4621.43501902757</v>
      </c>
      <c r="K72" s="14" t="n">
        <f aca="false">C72*'Inflation indexes'!$D$162/100*'Inflation indexes'!I165</f>
        <v>3467.07099389082</v>
      </c>
      <c r="R72" s="18" t="n">
        <f aca="false">R68+1</f>
        <v>2032</v>
      </c>
      <c r="S72" s="19" t="n">
        <f aca="false">'Retirement benefit values'!R73</f>
        <v>7273.68266820908</v>
      </c>
      <c r="T72" s="18" t="n">
        <f aca="false">Adequacy_central!Z70</f>
        <v>663.251389084969</v>
      </c>
      <c r="U72" s="18" t="n">
        <f aca="false">Adequacy_central!AA70</f>
        <v>657.773596248003</v>
      </c>
      <c r="V72" s="18" t="n">
        <f aca="false">Adequacy_central!AB70</f>
        <v>617.750306890508</v>
      </c>
      <c r="W72" s="18" t="n">
        <f aca="false">Adequacy_central!AC70</f>
        <v>870.937312377135</v>
      </c>
      <c r="X72" s="18" t="n">
        <f aca="false">X68+1</f>
        <v>2032</v>
      </c>
      <c r="Y72" s="23" t="n">
        <f aca="false">S72*'Inflation indexes'!$D$162/100*'Inflation indexes'!I165</f>
        <v>38010.2000661336</v>
      </c>
      <c r="Z72" s="23" t="n">
        <f aca="false">T72*'Inflation indexes'!$D$162/100*'Inflation indexes'!I165</f>
        <v>3465.96341127816</v>
      </c>
      <c r="AA72" s="23" t="n">
        <f aca="false">V72*'Inflation indexes'!$D$162/100*'Inflation indexes'!I165</f>
        <v>3228.18767698662</v>
      </c>
      <c r="AB72" s="23" t="n">
        <f aca="false">W72*'Inflation indexes'!$D$162/100*'Inflation indexes'!I165</f>
        <v>4551.27106839631</v>
      </c>
      <c r="AC72" s="23" t="n">
        <f aca="false">U72*'Inflation indexes'!$D$162/100*'Inflation indexes'!I165</f>
        <v>3437.33802147885</v>
      </c>
      <c r="AJ72" s="14" t="n">
        <f aca="false">AJ68+1</f>
        <v>2032</v>
      </c>
      <c r="AK72" s="16" t="n">
        <f aca="false">'Retirement benefit values'!AO73</f>
        <v>8076.44399967589</v>
      </c>
      <c r="AL72" s="14" t="n">
        <f aca="false">Adequacy_high!Z70</f>
        <v>672.235807921424</v>
      </c>
      <c r="AM72" s="14" t="n">
        <f aca="false">Adequacy_high!AA70</f>
        <v>667.085486520324</v>
      </c>
      <c r="AN72" s="14" t="n">
        <f aca="false">Adequacy_high!AB70</f>
        <v>621.418954891384</v>
      </c>
      <c r="AO72" s="14" t="n">
        <f aca="false">Adequacy_high!AC70</f>
        <v>939.590217302209</v>
      </c>
      <c r="AP72" s="14" t="n">
        <f aca="false">AP68+1</f>
        <v>2032</v>
      </c>
      <c r="AQ72" s="24" t="n">
        <f aca="false">AK72*'Inflation indexes'!$D$162/100*'Inflation indexes'!I165</f>
        <v>42205.202818697</v>
      </c>
      <c r="AR72" s="24" t="n">
        <f aca="false">AL72*'Inflation indexes'!$D$162/100*'Inflation indexes'!I165</f>
        <v>3512.91343274997</v>
      </c>
      <c r="AS72" s="24" t="n">
        <f aca="false">AN72*'Inflation indexes'!$D$162/100*'Inflation indexes'!I165</f>
        <v>3247.35898962787</v>
      </c>
      <c r="AT72" s="24" t="n">
        <f aca="false">AO72*'Inflation indexes'!$D$162/100*'Inflation indexes'!I165</f>
        <v>4910.03165369495</v>
      </c>
      <c r="AU72" s="24" t="n">
        <f aca="false">AM72*'Inflation indexes'!$D$162/100*'Inflation indexes'!I165</f>
        <v>3485.99931568018</v>
      </c>
    </row>
    <row r="73" customFormat="false" ht="15" hidden="false" customHeight="false" outlineLevel="0" collapsed="false">
      <c r="A73" s="16" t="n">
        <f aca="false">'Retirement benefit values'!B74</f>
        <v>6451.81519922352</v>
      </c>
      <c r="B73" s="14" t="n">
        <f aca="false">Adequacy_low!Z71</f>
        <v>550.57632589657</v>
      </c>
      <c r="C73" s="14" t="n">
        <f aca="false">Adequacy_low!AA71</f>
        <v>533.51567262723</v>
      </c>
      <c r="D73" s="14" t="n">
        <f aca="false">Adequacy_low!AB71</f>
        <v>489.754525434809</v>
      </c>
      <c r="E73" s="14" t="n">
        <f aca="false">Adequacy_low!AC71</f>
        <v>731.079726995873</v>
      </c>
      <c r="F73" s="14" t="n">
        <f aca="false">F69+1</f>
        <v>2032</v>
      </c>
      <c r="G73" s="11" t="n">
        <f aca="false">A73*'Inflation indexes'!$D$162/100*'Inflation indexes'!I166</f>
        <v>33715.3540645992</v>
      </c>
      <c r="H73" s="14" t="n">
        <f aca="false">B73*'Inflation indexes'!$D$162/100*'Inflation indexes'!I166</f>
        <v>2877.15552817184</v>
      </c>
      <c r="I73" s="14" t="n">
        <f aca="false">D73*'Inflation indexes'!$D$162/100*'Inflation indexes'!I166</f>
        <v>2559.31807094562</v>
      </c>
      <c r="J73" s="9" t="n">
        <f aca="false">E73*'Inflation indexes'!$D$162/100*'Inflation indexes'!I166</f>
        <v>3820.41504351874</v>
      </c>
      <c r="K73" s="14" t="n">
        <f aca="false">C73*'Inflation indexes'!$D$162/100*'Inflation indexes'!I166</f>
        <v>2788.00139901786</v>
      </c>
      <c r="R73" s="18" t="n">
        <f aca="false">R69+1</f>
        <v>2032</v>
      </c>
      <c r="S73" s="19" t="n">
        <f aca="false">'Retirement benefit values'!R74</f>
        <v>7305.82308295055</v>
      </c>
      <c r="T73" s="18" t="n">
        <f aca="false">Adequacy_central!Z71</f>
        <v>552.163668854183</v>
      </c>
      <c r="U73" s="18" t="n">
        <f aca="false">Adequacy_central!AA71</f>
        <v>522.824519398502</v>
      </c>
      <c r="V73" s="18" t="n">
        <f aca="false">Adequacy_central!AB71</f>
        <v>481.901763200875</v>
      </c>
      <c r="W73" s="18" t="n">
        <f aca="false">Adequacy_central!AC71</f>
        <v>758.238523652918</v>
      </c>
      <c r="X73" s="18" t="n">
        <f aca="false">X69+1</f>
        <v>2032</v>
      </c>
      <c r="Y73" s="23" t="n">
        <f aca="false">S73*'Inflation indexes'!$D$162/100*'Inflation indexes'!I166</f>
        <v>38178.1567464369</v>
      </c>
      <c r="Z73" s="23" t="n">
        <f aca="false">T73*'Inflation indexes'!$D$162/100*'Inflation indexes'!I166</f>
        <v>2885.45053169957</v>
      </c>
      <c r="AA73" s="23" t="n">
        <f aca="false">V73*'Inflation indexes'!$D$162/100*'Inflation indexes'!I166</f>
        <v>2518.28176551423</v>
      </c>
      <c r="AB73" s="23" t="n">
        <f aca="false">W73*'Inflation indexes'!$D$162/100*'Inflation indexes'!I166</f>
        <v>3962.33920237731</v>
      </c>
      <c r="AC73" s="23" t="n">
        <f aca="false">U73*'Inflation indexes'!$D$162/100*'Inflation indexes'!I166</f>
        <v>2732.13246828519</v>
      </c>
      <c r="AJ73" s="14" t="n">
        <f aca="false">AJ69+1</f>
        <v>2032</v>
      </c>
      <c r="AK73" s="16" t="n">
        <f aca="false">'Retirement benefit values'!AO74</f>
        <v>8097.13282041745</v>
      </c>
      <c r="AL73" s="14" t="n">
        <f aca="false">Adequacy_high!Z71</f>
        <v>548.331936005444</v>
      </c>
      <c r="AM73" s="14" t="n">
        <f aca="false">Adequacy_high!AA71</f>
        <v>525.67897273465</v>
      </c>
      <c r="AN73" s="14" t="n">
        <f aca="false">Adequacy_high!AB71</f>
        <v>483.023214308658</v>
      </c>
      <c r="AO73" s="14" t="n">
        <f aca="false">Adequacy_high!AC71</f>
        <v>776.372225587191</v>
      </c>
      <c r="AP73" s="14" t="n">
        <f aca="false">AP69+1</f>
        <v>2032</v>
      </c>
      <c r="AQ73" s="24" t="n">
        <f aca="false">AK73*'Inflation indexes'!$D$162/100*'Inflation indexes'!I166</f>
        <v>42313.316720745</v>
      </c>
      <c r="AR73" s="24" t="n">
        <f aca="false">AL73*'Inflation indexes'!$D$162/100*'Inflation indexes'!I166</f>
        <v>2865.42698395572</v>
      </c>
      <c r="AS73" s="24" t="n">
        <f aca="false">AN73*'Inflation indexes'!$D$162/100*'Inflation indexes'!I166</f>
        <v>2524.14215053729</v>
      </c>
      <c r="AT73" s="24" t="n">
        <f aca="false">AO73*'Inflation indexes'!$D$162/100*'Inflation indexes'!I166</f>
        <v>4057.10077913318</v>
      </c>
      <c r="AU73" s="24" t="n">
        <f aca="false">AM73*'Inflation indexes'!$D$162/100*'Inflation indexes'!I166</f>
        <v>2747.04903082106</v>
      </c>
    </row>
    <row r="74" customFormat="false" ht="15" hidden="false" customHeight="false" outlineLevel="0" collapsed="false">
      <c r="A74" s="16" t="n">
        <f aca="false">'Retirement benefit values'!B75</f>
        <v>6481.61164988545</v>
      </c>
      <c r="B74" s="14" t="n">
        <f aca="false">Adequacy_low!Z72</f>
        <v>555.140905851074</v>
      </c>
      <c r="C74" s="14" t="n">
        <f aca="false">Adequacy_low!AA72</f>
        <v>536.931099398975</v>
      </c>
      <c r="D74" s="14" t="n">
        <f aca="false">Adequacy_low!AB72</f>
        <v>488.863602734788</v>
      </c>
      <c r="E74" s="14" t="n">
        <f aca="false">Adequacy_low!AC72</f>
        <v>765.103972026885</v>
      </c>
      <c r="F74" s="14" t="n">
        <f aca="false">F70+1</f>
        <v>2032</v>
      </c>
      <c r="G74" s="11" t="n">
        <f aca="false">A74*'Inflation indexes'!$D$162/100*'Inflation indexes'!I167</f>
        <v>33871.0618542545</v>
      </c>
      <c r="H74" s="14" t="n">
        <f aca="false">B74*'Inflation indexes'!$D$162/100*'Inflation indexes'!I167</f>
        <v>2901.00872677877</v>
      </c>
      <c r="I74" s="14" t="n">
        <f aca="false">D74*'Inflation indexes'!$D$162/100*'Inflation indexes'!I167</f>
        <v>2554.66236191678</v>
      </c>
      <c r="J74" s="9" t="n">
        <f aca="false">E74*'Inflation indexes'!$D$162/100*'Inflation indexes'!I167</f>
        <v>3998.21608595085</v>
      </c>
      <c r="K74" s="14" t="n">
        <f aca="false">C74*'Inflation indexes'!$D$162/100*'Inflation indexes'!I167</f>
        <v>2805.84944942466</v>
      </c>
      <c r="R74" s="18" t="n">
        <f aca="false">R70+1</f>
        <v>2032</v>
      </c>
      <c r="S74" s="19" t="n">
        <f aca="false">'Retirement benefit values'!R75</f>
        <v>7335.10717636963</v>
      </c>
      <c r="T74" s="18" t="n">
        <f aca="false">Adequacy_central!Z72</f>
        <v>542.939653590121</v>
      </c>
      <c r="U74" s="18" t="n">
        <f aca="false">Adequacy_central!AA72</f>
        <v>521.911946688421</v>
      </c>
      <c r="V74" s="18" t="n">
        <f aca="false">Adequacy_central!AB72</f>
        <v>477.312471277779</v>
      </c>
      <c r="W74" s="18" t="n">
        <f aca="false">Adequacy_central!AC72</f>
        <v>776.179377937122</v>
      </c>
      <c r="X74" s="18" t="n">
        <f aca="false">X70+1</f>
        <v>2032</v>
      </c>
      <c r="Y74" s="23" t="n">
        <f aca="false">S74*'Inflation indexes'!$D$162/100*'Inflation indexes'!I167</f>
        <v>38331.1871026387</v>
      </c>
      <c r="Z74" s="23" t="n">
        <f aca="false">T74*'Inflation indexes'!$D$162/100*'Inflation indexes'!I167</f>
        <v>2837.24844733694</v>
      </c>
      <c r="AA74" s="23" t="n">
        <f aca="false">V74*'Inflation indexes'!$D$162/100*'Inflation indexes'!I167</f>
        <v>2494.29942917707</v>
      </c>
      <c r="AB74" s="23" t="n">
        <f aca="false">W74*'Inflation indexes'!$D$162/100*'Inflation indexes'!I167</f>
        <v>4056.0930120782</v>
      </c>
      <c r="AC74" s="23" t="n">
        <f aca="false">U74*'Inflation indexes'!$D$162/100*'Inflation indexes'!I167</f>
        <v>2727.36362245188</v>
      </c>
      <c r="AJ74" s="14" t="n">
        <f aca="false">AJ70+1</f>
        <v>2032</v>
      </c>
      <c r="AK74" s="16" t="n">
        <f aca="false">'Retirement benefit values'!AO75</f>
        <v>8155.90162589689</v>
      </c>
      <c r="AL74" s="14" t="n">
        <f aca="false">Adequacy_high!Z72</f>
        <v>539.003112462501</v>
      </c>
      <c r="AM74" s="14" t="n">
        <f aca="false">Adequacy_high!AA72</f>
        <v>520.662570775208</v>
      </c>
      <c r="AN74" s="14" t="n">
        <f aca="false">Adequacy_high!AB72</f>
        <v>474.830860670064</v>
      </c>
      <c r="AO74" s="14" t="n">
        <f aca="false">Adequacy_high!AC72</f>
        <v>780.058621402911</v>
      </c>
      <c r="AP74" s="14" t="n">
        <f aca="false">AP70+1</f>
        <v>2032</v>
      </c>
      <c r="AQ74" s="24" t="n">
        <f aca="false">AK74*'Inflation indexes'!$D$162/100*'Inflation indexes'!I167</f>
        <v>42620.4258091968</v>
      </c>
      <c r="AR74" s="24" t="n">
        <f aca="false">AL74*'Inflation indexes'!$D$162/100*'Inflation indexes'!I167</f>
        <v>2816.67720129078</v>
      </c>
      <c r="AS74" s="24" t="n">
        <f aca="false">AN74*'Inflation indexes'!$D$162/100*'Inflation indexes'!I167</f>
        <v>2481.33123686126</v>
      </c>
      <c r="AT74" s="24" t="n">
        <f aca="false">AO74*'Inflation indexes'!$D$162/100*'Inflation indexes'!I167</f>
        <v>4076.36483681484</v>
      </c>
      <c r="AU74" s="24" t="n">
        <f aca="false">AM74*'Inflation indexes'!$D$162/100*'Inflation indexes'!I167</f>
        <v>2720.83473872334</v>
      </c>
    </row>
    <row r="75" customFormat="false" ht="15" hidden="false" customHeight="false" outlineLevel="0" collapsed="false">
      <c r="A75" s="16" t="n">
        <f aca="false">'Retirement benefit values'!B76</f>
        <v>6493.14322103393</v>
      </c>
      <c r="B75" s="14" t="n">
        <f aca="false">Adequacy_low!Z73</f>
        <v>546.252772663706</v>
      </c>
      <c r="C75" s="14" t="n">
        <f aca="false">Adequacy_low!AA73</f>
        <v>526.55970858913</v>
      </c>
      <c r="D75" s="14" t="n">
        <f aca="false">Adequacy_low!AB73</f>
        <v>486.312881142451</v>
      </c>
      <c r="E75" s="14" t="n">
        <f aca="false">Adequacy_low!AC73</f>
        <v>723.506611787075</v>
      </c>
      <c r="F75" s="14" t="n">
        <f aca="false">F71+1</f>
        <v>2032</v>
      </c>
      <c r="G75" s="11" t="n">
        <f aca="false">A75*'Inflation indexes'!$D$162/100*'Inflation indexes'!I168</f>
        <v>33931.3225703765</v>
      </c>
      <c r="H75" s="14" t="n">
        <f aca="false">B75*'Inflation indexes'!$D$162/100*'Inflation indexes'!I168</f>
        <v>2854.56186676617</v>
      </c>
      <c r="I75" s="14" t="n">
        <f aca="false">D75*'Inflation indexes'!$D$162/100*'Inflation indexes'!I168</f>
        <v>2541.33301522126</v>
      </c>
      <c r="J75" s="9" t="n">
        <f aca="false">E75*'Inflation indexes'!$D$162/100*'Inflation indexes'!I168</f>
        <v>3780.84009402742</v>
      </c>
      <c r="K75" s="14" t="n">
        <f aca="false">C75*'Inflation indexes'!$D$162/100*'Inflation indexes'!I168</f>
        <v>2751.65150628792</v>
      </c>
      <c r="R75" s="18" t="n">
        <f aca="false">R71+1</f>
        <v>2032</v>
      </c>
      <c r="S75" s="19" t="n">
        <f aca="false">'Retirement benefit values'!R76</f>
        <v>7351.20505786211</v>
      </c>
      <c r="T75" s="18" t="n">
        <f aca="false">Adequacy_central!Z73</f>
        <v>538.271920226518</v>
      </c>
      <c r="U75" s="18" t="n">
        <f aca="false">Adequacy_central!AA73</f>
        <v>513.484896722645</v>
      </c>
      <c r="V75" s="18" t="n">
        <f aca="false">Adequacy_central!AB73</f>
        <v>468.755087029158</v>
      </c>
      <c r="W75" s="18" t="n">
        <f aca="false">Adequacy_central!AC73</f>
        <v>745.577255586656</v>
      </c>
      <c r="X75" s="18" t="n">
        <f aca="false">X71+1</f>
        <v>2032</v>
      </c>
      <c r="Y75" s="23" t="n">
        <f aca="false">S75*'Inflation indexes'!$D$162/100*'Inflation indexes'!I168</f>
        <v>38415.3100598917</v>
      </c>
      <c r="Z75" s="23" t="n">
        <f aca="false">T75*'Inflation indexes'!$D$162/100*'Inflation indexes'!I168</f>
        <v>2812.85619830724</v>
      </c>
      <c r="AA75" s="23" t="n">
        <f aca="false">V75*'Inflation indexes'!$D$162/100*'Inflation indexes'!I168</f>
        <v>2449.58096919331</v>
      </c>
      <c r="AB75" s="23" t="n">
        <f aca="false">W75*'Inflation indexes'!$D$162/100*'Inflation indexes'!I168</f>
        <v>3896.17501097081</v>
      </c>
      <c r="AC75" s="23" t="n">
        <f aca="false">U75*'Inflation indexes'!$D$162/100*'Inflation indexes'!I168</f>
        <v>2683.32625241834</v>
      </c>
      <c r="AJ75" s="14" t="n">
        <f aca="false">AJ71+1</f>
        <v>2032</v>
      </c>
      <c r="AK75" s="16" t="n">
        <f aca="false">'Retirement benefit values'!AO76</f>
        <v>8172.08707763362</v>
      </c>
      <c r="AL75" s="14" t="n">
        <f aca="false">Adequacy_high!Z73</f>
        <v>534.705721382287</v>
      </c>
      <c r="AM75" s="14" t="n">
        <f aca="false">Adequacy_high!AA73</f>
        <v>519.016080358399</v>
      </c>
      <c r="AN75" s="14" t="n">
        <f aca="false">Adequacy_high!AB73</f>
        <v>477.088643592471</v>
      </c>
      <c r="AO75" s="14" t="n">
        <f aca="false">Adequacy_high!AC73</f>
        <v>747.382171269436</v>
      </c>
      <c r="AP75" s="14" t="n">
        <f aca="false">AP71+1</f>
        <v>2032</v>
      </c>
      <c r="AQ75" s="24" t="n">
        <f aca="false">AK75*'Inflation indexes'!$D$162/100*'Inflation indexes'!I168</f>
        <v>42705.0063836783</v>
      </c>
      <c r="AR75" s="24" t="n">
        <f aca="false">AL75*'Inflation indexes'!$D$162/100*'Inflation indexes'!I168</f>
        <v>2794.22025586542</v>
      </c>
      <c r="AS75" s="24" t="n">
        <f aca="false">AN75*'Inflation indexes'!$D$162/100*'Inflation indexes'!I168</f>
        <v>2493.12976925555</v>
      </c>
      <c r="AT75" s="24" t="n">
        <f aca="false">AO75*'Inflation indexes'!$D$162/100*'Inflation indexes'!I168</f>
        <v>3905.60698777463</v>
      </c>
      <c r="AU75" s="24" t="n">
        <f aca="false">AM75*'Inflation indexes'!$D$162/100*'Inflation indexes'!I168</f>
        <v>2712.23064737035</v>
      </c>
    </row>
    <row r="76" customFormat="false" ht="15" hidden="false" customHeight="false" outlineLevel="0" collapsed="false">
      <c r="A76" s="16" t="n">
        <f aca="false">'Retirement benefit values'!B77</f>
        <v>6499.94190566845</v>
      </c>
      <c r="B76" s="14" t="n">
        <f aca="false">Adequacy_low!Z74</f>
        <v>671.908423069969</v>
      </c>
      <c r="C76" s="14" t="n">
        <f aca="false">Adequacy_low!AA74</f>
        <v>664.706614365879</v>
      </c>
      <c r="D76" s="14" t="n">
        <f aca="false">Adequacy_low!AB74</f>
        <v>618.129345134256</v>
      </c>
      <c r="E76" s="14" t="n">
        <f aca="false">Adequacy_low!AC74</f>
        <v>884.985186079584</v>
      </c>
      <c r="F76" s="14" t="n">
        <f aca="false">F72+1</f>
        <v>2033</v>
      </c>
      <c r="G76" s="11" t="n">
        <f aca="false">A76*'Inflation indexes'!$D$162/100*'Inflation indexes'!I169</f>
        <v>33966.850565607</v>
      </c>
      <c r="H76" s="14" t="n">
        <f aca="false">B76*'Inflation indexes'!$D$162/100*'Inflation indexes'!I169</f>
        <v>3511.202612486</v>
      </c>
      <c r="I76" s="14" t="n">
        <f aca="false">D76*'Inflation indexes'!$D$162/100*'Inflation indexes'!I169</f>
        <v>3230.16842321034</v>
      </c>
      <c r="J76" s="9" t="n">
        <f aca="false">E76*'Inflation indexes'!$D$162/100*'Inflation indexes'!I169</f>
        <v>4624.68126709354</v>
      </c>
      <c r="K76" s="14" t="n">
        <f aca="false">C76*'Inflation indexes'!$D$162/100*'Inflation indexes'!I169</f>
        <v>3473.56800534581</v>
      </c>
      <c r="R76" s="18" t="n">
        <f aca="false">R72+1</f>
        <v>2033</v>
      </c>
      <c r="S76" s="19" t="n">
        <f aca="false">'Retirement benefit values'!R77</f>
        <v>7385.43185519127</v>
      </c>
      <c r="T76" s="18" t="n">
        <f aca="false">Adequacy_central!Z74</f>
        <v>661.503521456852</v>
      </c>
      <c r="U76" s="18" t="n">
        <f aca="false">Adequacy_central!AA74</f>
        <v>654.079643702823</v>
      </c>
      <c r="V76" s="18" t="n">
        <f aca="false">Adequacy_central!AB74</f>
        <v>609.554429394069</v>
      </c>
      <c r="W76" s="18" t="n">
        <f aca="false">Adequacy_central!AC74</f>
        <v>851.181296492341</v>
      </c>
      <c r="X76" s="18" t="n">
        <f aca="false">X72+1</f>
        <v>2033</v>
      </c>
      <c r="Y76" s="23" t="n">
        <f aca="false">S76*'Inflation indexes'!$D$162/100*'Inflation indexes'!I169</f>
        <v>38594.1695831138</v>
      </c>
      <c r="Z76" s="23" t="n">
        <f aca="false">T76*'Inflation indexes'!$D$162/100*'Inflation indexes'!I169</f>
        <v>3456.82955140766</v>
      </c>
      <c r="AA76" s="23" t="n">
        <f aca="false">V76*'Inflation indexes'!$D$162/100*'Inflation indexes'!I169</f>
        <v>3185.35834863019</v>
      </c>
      <c r="AB76" s="23" t="n">
        <f aca="false">W76*'Inflation indexes'!$D$162/100*'Inflation indexes'!I169</f>
        <v>4448.03173963472</v>
      </c>
      <c r="AC76" s="23" t="n">
        <f aca="false">U76*'Inflation indexes'!$D$162/100*'Inflation indexes'!I169</f>
        <v>3418.03447447497</v>
      </c>
      <c r="AJ76" s="14" t="n">
        <f aca="false">AJ72+1</f>
        <v>2033</v>
      </c>
      <c r="AK76" s="16" t="n">
        <f aca="false">'Retirement benefit values'!AO77</f>
        <v>8222.58111653207</v>
      </c>
      <c r="AL76" s="14" t="n">
        <f aca="false">Adequacy_high!Z74</f>
        <v>657.408995190387</v>
      </c>
      <c r="AM76" s="14" t="n">
        <f aca="false">Adequacy_high!AA74</f>
        <v>651.575701321946</v>
      </c>
      <c r="AN76" s="14" t="n">
        <f aca="false">Adequacy_high!AB74</f>
        <v>610.933147358266</v>
      </c>
      <c r="AO76" s="14" t="n">
        <f aca="false">Adequacy_high!AC74</f>
        <v>906.621252213905</v>
      </c>
      <c r="AP76" s="14" t="n">
        <f aca="false">AP72+1</f>
        <v>2033</v>
      </c>
      <c r="AQ76" s="24" t="n">
        <f aca="false">AK76*'Inflation indexes'!$D$162/100*'Inflation indexes'!I169</f>
        <v>42968.8738918205</v>
      </c>
      <c r="AR76" s="24" t="n">
        <f aca="false">AL76*'Inflation indexes'!$D$162/100*'Inflation indexes'!I169</f>
        <v>3435.43271989004</v>
      </c>
      <c r="AS76" s="24" t="n">
        <f aca="false">AN76*'Inflation indexes'!$D$162/100*'Inflation indexes'!I169</f>
        <v>3192.56313718701</v>
      </c>
      <c r="AT76" s="24" t="n">
        <f aca="false">AO76*'Inflation indexes'!$D$162/100*'Inflation indexes'!I169</f>
        <v>4737.74520456831</v>
      </c>
      <c r="AU76" s="24" t="n">
        <f aca="false">AM76*'Inflation indexes'!$D$162/100*'Inflation indexes'!I169</f>
        <v>3404.94958265433</v>
      </c>
    </row>
    <row r="77" customFormat="false" ht="15" hidden="false" customHeight="false" outlineLevel="0" collapsed="false">
      <c r="A77" s="16" t="n">
        <f aca="false">'Retirement benefit values'!B78</f>
        <v>6492.60586645349</v>
      </c>
      <c r="B77" s="14" t="n">
        <f aca="false">Adequacy_low!Z75</f>
        <v>549.995268418834</v>
      </c>
      <c r="C77" s="14" t="n">
        <f aca="false">Adequacy_low!AA75</f>
        <v>529.806589460585</v>
      </c>
      <c r="D77" s="14" t="n">
        <f aca="false">Adequacy_low!AB75</f>
        <v>481.865307783469</v>
      </c>
      <c r="E77" s="14" t="n">
        <f aca="false">Adequacy_low!AC75</f>
        <v>720.050075985527</v>
      </c>
      <c r="F77" s="14" t="n">
        <f aca="false">F73+1</f>
        <v>2033</v>
      </c>
      <c r="G77" s="11" t="n">
        <f aca="false">A77*'Inflation indexes'!$D$162/100*'Inflation indexes'!I170</f>
        <v>33928.5145079354</v>
      </c>
      <c r="H77" s="14" t="n">
        <f aca="false">B77*'Inflation indexes'!$D$162/100*'Inflation indexes'!I170</f>
        <v>2874.11908680009</v>
      </c>
      <c r="I77" s="14" t="n">
        <f aca="false">D77*'Inflation indexes'!$D$162/100*'Inflation indexes'!I170</f>
        <v>2518.09125985536</v>
      </c>
      <c r="J77" s="9" t="n">
        <f aca="false">E77*'Inflation indexes'!$D$162/100*'Inflation indexes'!I170</f>
        <v>3762.77721950488</v>
      </c>
      <c r="K77" s="14" t="n">
        <f aca="false">C77*'Inflation indexes'!$D$162/100*'Inflation indexes'!I170</f>
        <v>2768.61878368295</v>
      </c>
      <c r="R77" s="18" t="n">
        <f aca="false">R73+1</f>
        <v>2033</v>
      </c>
      <c r="S77" s="19" t="n">
        <f aca="false">'Retirement benefit values'!R78</f>
        <v>7413.65958831064</v>
      </c>
      <c r="T77" s="18" t="n">
        <f aca="false">Adequacy_central!Z75</f>
        <v>537.895698480342</v>
      </c>
      <c r="U77" s="18" t="n">
        <f aca="false">Adequacy_central!AA75</f>
        <v>519.98700044412</v>
      </c>
      <c r="V77" s="18" t="n">
        <f aca="false">Adequacy_central!AB75</f>
        <v>477.718307198169</v>
      </c>
      <c r="W77" s="18" t="n">
        <f aca="false">Adequacy_central!AC75</f>
        <v>740.110239224288</v>
      </c>
      <c r="X77" s="18" t="n">
        <f aca="false">X73+1</f>
        <v>2033</v>
      </c>
      <c r="Y77" s="23" t="n">
        <f aca="false">S77*'Inflation indexes'!$D$162/100*'Inflation indexes'!I170</f>
        <v>38741.6797003712</v>
      </c>
      <c r="Z77" s="23" t="n">
        <f aca="false">T77*'Inflation indexes'!$D$162/100*'Inflation indexes'!I170</f>
        <v>2810.89017030002</v>
      </c>
      <c r="AA77" s="23" t="n">
        <f aca="false">V77*'Inflation indexes'!$D$162/100*'Inflation indexes'!I170</f>
        <v>2496.420212449</v>
      </c>
      <c r="AB77" s="23" t="n">
        <f aca="false">W77*'Inflation indexes'!$D$162/100*'Inflation indexes'!I170</f>
        <v>3867.60593596748</v>
      </c>
      <c r="AC77" s="23" t="n">
        <f aca="false">U77*'Inflation indexes'!$D$162/100*'Inflation indexes'!I170</f>
        <v>2717.30440001945</v>
      </c>
      <c r="AJ77" s="14" t="n">
        <f aca="false">AJ73+1</f>
        <v>2033</v>
      </c>
      <c r="AK77" s="16" t="n">
        <f aca="false">'Retirement benefit values'!AO78</f>
        <v>8239.57188403018</v>
      </c>
      <c r="AL77" s="14" t="n">
        <f aca="false">Adequacy_high!Z75</f>
        <v>528.010480979443</v>
      </c>
      <c r="AM77" s="14" t="n">
        <f aca="false">Adequacy_high!AA75</f>
        <v>517.822566761645</v>
      </c>
      <c r="AN77" s="14" t="n">
        <f aca="false">Adequacy_high!AB75</f>
        <v>477.240584575988</v>
      </c>
      <c r="AO77" s="14" t="n">
        <f aca="false">Adequacy_high!AC75</f>
        <v>762.483696638652</v>
      </c>
      <c r="AP77" s="14" t="n">
        <f aca="false">AP73+1</f>
        <v>2033</v>
      </c>
      <c r="AQ77" s="24" t="n">
        <f aca="false">AK77*'Inflation indexes'!$D$162/100*'Inflation indexes'!I170</f>
        <v>43057.66281778</v>
      </c>
      <c r="AR77" s="24" t="n">
        <f aca="false">AL77*'Inflation indexes'!$D$162/100*'Inflation indexes'!I170</f>
        <v>2759.23283081384</v>
      </c>
      <c r="AS77" s="24" t="n">
        <f aca="false">AN77*'Inflation indexes'!$D$162/100*'Inflation indexes'!I170</f>
        <v>2493.92376968768</v>
      </c>
      <c r="AT77" s="24" t="n">
        <f aca="false">AO77*'Inflation indexes'!$D$162/100*'Inflation indexes'!I170</f>
        <v>3984.52327086965</v>
      </c>
      <c r="AU77" s="24" t="n">
        <f aca="false">AM77*'Inflation indexes'!$D$162/100*'Inflation indexes'!I170</f>
        <v>2705.99368424402</v>
      </c>
    </row>
    <row r="78" customFormat="false" ht="15" hidden="false" customHeight="false" outlineLevel="0" collapsed="false">
      <c r="A78" s="16" t="n">
        <f aca="false">'Retirement benefit values'!B79</f>
        <v>6524.49293322669</v>
      </c>
      <c r="B78" s="14" t="n">
        <f aca="false">Adequacy_low!Z76</f>
        <v>550.400504245036</v>
      </c>
      <c r="C78" s="14" t="n">
        <f aca="false">Adequacy_low!AA76</f>
        <v>529.148130434679</v>
      </c>
      <c r="D78" s="14" t="n">
        <f aca="false">Adequacy_low!AB76</f>
        <v>479.821655805945</v>
      </c>
      <c r="E78" s="14" t="n">
        <f aca="false">Adequacy_low!AC76</f>
        <v>737.179860650165</v>
      </c>
      <c r="F78" s="14" t="n">
        <f aca="false">F74+1</f>
        <v>2033</v>
      </c>
      <c r="G78" s="11" t="n">
        <f aca="false">A78*'Inflation indexes'!$D$162/100*'Inflation indexes'!I171</f>
        <v>34095.1472637015</v>
      </c>
      <c r="H78" s="14" t="n">
        <f aca="false">B78*'Inflation indexes'!$D$162/100*'Inflation indexes'!I171</f>
        <v>2876.23673415021</v>
      </c>
      <c r="I78" s="14" t="n">
        <f aca="false">D78*'Inflation indexes'!$D$162/100*'Inflation indexes'!I171</f>
        <v>2507.4117149708</v>
      </c>
      <c r="J78" s="9" t="n">
        <f aca="false">E78*'Inflation indexes'!$D$162/100*'Inflation indexes'!I171</f>
        <v>3852.29260969897</v>
      </c>
      <c r="K78" s="14" t="n">
        <f aca="false">C78*'Inflation indexes'!$D$162/100*'Inflation indexes'!I171</f>
        <v>2765.17786380072</v>
      </c>
      <c r="R78" s="18" t="n">
        <f aca="false">R74+1</f>
        <v>2033</v>
      </c>
      <c r="S78" s="19" t="n">
        <f aca="false">'Retirement benefit values'!R79</f>
        <v>7424.74545065635</v>
      </c>
      <c r="T78" s="18" t="n">
        <f aca="false">Adequacy_central!Z76</f>
        <v>539.502109410598</v>
      </c>
      <c r="U78" s="18" t="n">
        <f aca="false">Adequacy_central!AA76</f>
        <v>518.476025920714</v>
      </c>
      <c r="V78" s="18" t="n">
        <f aca="false">Adequacy_central!AB76</f>
        <v>478.002338933385</v>
      </c>
      <c r="W78" s="18" t="n">
        <f aca="false">Adequacy_central!AC76</f>
        <v>758.211634029859</v>
      </c>
      <c r="X78" s="18" t="n">
        <f aca="false">X74+1</f>
        <v>2033</v>
      </c>
      <c r="Y78" s="23" t="n">
        <f aca="false">S78*'Inflation indexes'!$D$162/100*'Inflation indexes'!I171</f>
        <v>38799.6112688609</v>
      </c>
      <c r="Z78" s="23" t="n">
        <f aca="false">T78*'Inflation indexes'!$D$162/100*'Inflation indexes'!I171</f>
        <v>2819.28481763792</v>
      </c>
      <c r="AA78" s="23" t="n">
        <f aca="false">V78*'Inflation indexes'!$D$162/100*'Inflation indexes'!I171</f>
        <v>2497.90448163878</v>
      </c>
      <c r="AB78" s="23" t="n">
        <f aca="false">W78*'Inflation indexes'!$D$162/100*'Inflation indexes'!I171</f>
        <v>3962.19868484324</v>
      </c>
      <c r="AC78" s="23" t="n">
        <f aca="false">U78*'Inflation indexes'!$D$162/100*'Inflation indexes'!I171</f>
        <v>2709.408476242</v>
      </c>
      <c r="AJ78" s="14" t="n">
        <f aca="false">AJ74+1</f>
        <v>2033</v>
      </c>
      <c r="AK78" s="16" t="n">
        <f aca="false">'Retirement benefit values'!AO79</f>
        <v>8314.23955941067</v>
      </c>
      <c r="AL78" s="14" t="n">
        <f aca="false">Adequacy_high!Z76</f>
        <v>536.380153369986</v>
      </c>
      <c r="AM78" s="14" t="n">
        <f aca="false">Adequacy_high!AA76</f>
        <v>511.820165812483</v>
      </c>
      <c r="AN78" s="14" t="n">
        <f aca="false">Adequacy_high!AB76</f>
        <v>470.335541143012</v>
      </c>
      <c r="AO78" s="14" t="n">
        <f aca="false">Adequacy_high!AC76</f>
        <v>775.230064925507</v>
      </c>
      <c r="AP78" s="14" t="n">
        <f aca="false">AP74+1</f>
        <v>2033</v>
      </c>
      <c r="AQ78" s="24" t="n">
        <f aca="false">AK78*'Inflation indexes'!$D$162/100*'Inflation indexes'!I171</f>
        <v>43447.8548854227</v>
      </c>
      <c r="AR78" s="24" t="n">
        <f aca="false">AL78*'Inflation indexes'!$D$162/100*'Inflation indexes'!I171</f>
        <v>2802.97036193311</v>
      </c>
      <c r="AS78" s="24" t="n">
        <f aca="false">AN78*'Inflation indexes'!$D$162/100*'Inflation indexes'!I171</f>
        <v>2457.83997357984</v>
      </c>
      <c r="AT78" s="24" t="n">
        <f aca="false">AO78*'Inflation indexes'!$D$162/100*'Inflation indexes'!I171</f>
        <v>4051.13217186248</v>
      </c>
      <c r="AU78" s="24" t="n">
        <f aca="false">AM78*'Inflation indexes'!$D$162/100*'Inflation indexes'!I171</f>
        <v>2674.62684142697</v>
      </c>
    </row>
    <row r="79" customFormat="false" ht="15" hidden="false" customHeight="false" outlineLevel="0" collapsed="false">
      <c r="A79" s="16" t="n">
        <f aca="false">'Retirement benefit values'!B80</f>
        <v>6527.17798018268</v>
      </c>
      <c r="B79" s="14" t="n">
        <f aca="false">Adequacy_low!Z77</f>
        <v>557.167316581137</v>
      </c>
      <c r="C79" s="14" t="n">
        <f aca="false">Adequacy_low!AA77</f>
        <v>531.049233909748</v>
      </c>
      <c r="D79" s="14" t="n">
        <f aca="false">Adequacy_low!AB77</f>
        <v>481.712935453578</v>
      </c>
      <c r="E79" s="14" t="n">
        <f aca="false">Adequacy_low!AC77</f>
        <v>750.447716557666</v>
      </c>
      <c r="F79" s="14" t="n">
        <f aca="false">F75+1</f>
        <v>2033</v>
      </c>
      <c r="G79" s="11" t="n">
        <f aca="false">A79*'Inflation indexes'!$D$162/100*'Inflation indexes'!I172</f>
        <v>34109.1785566021</v>
      </c>
      <c r="H79" s="14" t="n">
        <f aca="false">B79*'Inflation indexes'!$D$162/100*'Inflation indexes'!I172</f>
        <v>2911.59817380022</v>
      </c>
      <c r="I79" s="14" t="n">
        <f aca="false">D79*'Inflation indexes'!$D$162/100*'Inflation indexes'!I172</f>
        <v>2517.29500532958</v>
      </c>
      <c r="J79" s="9" t="n">
        <f aca="false">E79*'Inflation indexes'!$D$162/100*'Inflation indexes'!I172</f>
        <v>3921.62665690685</v>
      </c>
      <c r="K79" s="14" t="n">
        <f aca="false">C79*'Inflation indexes'!$D$162/100*'Inflation indexes'!I172</f>
        <v>2775.11249069195</v>
      </c>
      <c r="R79" s="18" t="n">
        <f aca="false">R75+1</f>
        <v>2033</v>
      </c>
      <c r="S79" s="19" t="n">
        <f aca="false">'Retirement benefit values'!R80</f>
        <v>7458.4542363757</v>
      </c>
      <c r="T79" s="18" t="n">
        <f aca="false">Adequacy_central!Z77</f>
        <v>547.535344122955</v>
      </c>
      <c r="U79" s="18" t="n">
        <f aca="false">Adequacy_central!AA77</f>
        <v>520.125266286591</v>
      </c>
      <c r="V79" s="18" t="n">
        <f aca="false">Adequacy_central!AB77</f>
        <v>476.731737213319</v>
      </c>
      <c r="W79" s="18" t="n">
        <f aca="false">Adequacy_central!AC77</f>
        <v>763.554343318401</v>
      </c>
      <c r="X79" s="18" t="n">
        <f aca="false">X75+1</f>
        <v>2033</v>
      </c>
      <c r="Y79" s="23" t="n">
        <f aca="false">S79*'Inflation indexes'!$D$162/100*'Inflation indexes'!I172</f>
        <v>38975.7638105135</v>
      </c>
      <c r="Z79" s="23" t="n">
        <f aca="false">T79*'Inflation indexes'!$D$162/100*'Inflation indexes'!I172</f>
        <v>2861.26422099153</v>
      </c>
      <c r="AA79" s="23" t="n">
        <f aca="false">V79*'Inflation indexes'!$D$162/100*'Inflation indexes'!I172</f>
        <v>2491.26467787127</v>
      </c>
      <c r="AB79" s="23" t="n">
        <f aca="false">W79*'Inflation indexes'!$D$162/100*'Inflation indexes'!I172</f>
        <v>3990.11816637908</v>
      </c>
      <c r="AC79" s="23" t="n">
        <f aca="false">U79*'Inflation indexes'!$D$162/100*'Inflation indexes'!I172</f>
        <v>2718.02693804789</v>
      </c>
      <c r="AJ79" s="14" t="n">
        <f aca="false">AJ75+1</f>
        <v>2033</v>
      </c>
      <c r="AK79" s="16" t="n">
        <f aca="false">'Retirement benefit values'!AO80</f>
        <v>8350.59726862695</v>
      </c>
      <c r="AL79" s="14" t="n">
        <f aca="false">Adequacy_high!Z77</f>
        <v>528.211586304995</v>
      </c>
      <c r="AM79" s="14" t="n">
        <f aca="false">Adequacy_high!AA77</f>
        <v>504.398049216337</v>
      </c>
      <c r="AN79" s="14" t="n">
        <f aca="false">Adequacy_high!AB77</f>
        <v>459.752161614734</v>
      </c>
      <c r="AO79" s="14" t="n">
        <f aca="false">Adequacy_high!AC77</f>
        <v>768.250550863388</v>
      </c>
      <c r="AP79" s="14" t="n">
        <f aca="false">AP75+1</f>
        <v>2033</v>
      </c>
      <c r="AQ79" s="24" t="n">
        <f aca="false">AK79*'Inflation indexes'!$D$162/100*'Inflation indexes'!I172</f>
        <v>43637.8499490371</v>
      </c>
      <c r="AR79" s="24" t="n">
        <f aca="false">AL79*'Inflation indexes'!$D$162/100*'Inflation indexes'!I172</f>
        <v>2760.2837501359</v>
      </c>
      <c r="AS79" s="24" t="n">
        <f aca="false">AN79*'Inflation indexes'!$D$162/100*'Inflation indexes'!I172</f>
        <v>2402.53423760047</v>
      </c>
      <c r="AT79" s="24" t="n">
        <f aca="false">AO79*'Inflation indexes'!$D$162/100*'Inflation indexes'!I172</f>
        <v>4014.65921339468</v>
      </c>
      <c r="AU79" s="24" t="n">
        <f aca="false">AM79*'Inflation indexes'!$D$162/100*'Inflation indexes'!I172</f>
        <v>2635.84096780525</v>
      </c>
    </row>
    <row r="80" customFormat="false" ht="15" hidden="false" customHeight="false" outlineLevel="0" collapsed="false">
      <c r="A80" s="16" t="n">
        <f aca="false">'Retirement benefit values'!B81</f>
        <v>6543.02227148532</v>
      </c>
      <c r="B80" s="14" t="n">
        <f aca="false">Adequacy_low!Z78</f>
        <v>667.06246635445</v>
      </c>
      <c r="C80" s="14" t="n">
        <f aca="false">Adequacy_low!AA78</f>
        <v>658.58195413073</v>
      </c>
      <c r="D80" s="14" t="n">
        <f aca="false">Adequacy_low!AB78</f>
        <v>602.911368417771</v>
      </c>
      <c r="E80" s="14" t="n">
        <f aca="false">Adequacy_low!AC78</f>
        <v>869.072849161303</v>
      </c>
      <c r="F80" s="14" t="n">
        <f aca="false">F76+1</f>
        <v>2034</v>
      </c>
      <c r="G80" s="11" t="n">
        <f aca="false">A80*'Inflation indexes'!$D$162/100*'Inflation indexes'!I173</f>
        <v>34191.9763235368</v>
      </c>
      <c r="H80" s="14" t="n">
        <f aca="false">B80*'Inflation indexes'!$D$162/100*'Inflation indexes'!I173</f>
        <v>3485.87901883051</v>
      </c>
      <c r="I80" s="14" t="n">
        <f aca="false">D80*'Inflation indexes'!$D$162/100*'Inflation indexes'!I173</f>
        <v>3150.64359844398</v>
      </c>
      <c r="J80" s="9" t="n">
        <f aca="false">E80*'Inflation indexes'!$D$162/100*'Inflation indexes'!I173</f>
        <v>4541.52791309487</v>
      </c>
      <c r="K80" s="14" t="n">
        <f aca="false">C80*'Inflation indexes'!$D$162/100*'Inflation indexes'!I173</f>
        <v>3441.56227021901</v>
      </c>
      <c r="R80" s="18" t="n">
        <f aca="false">R76+1</f>
        <v>2034</v>
      </c>
      <c r="S80" s="19" t="n">
        <f aca="false">'Retirement benefit values'!R81</f>
        <v>7504.38999947799</v>
      </c>
      <c r="T80" s="18" t="n">
        <f aca="false">Adequacy_central!Z78</f>
        <v>659.061510291838</v>
      </c>
      <c r="U80" s="18" t="n">
        <f aca="false">Adequacy_central!AA78</f>
        <v>654.421554346145</v>
      </c>
      <c r="V80" s="18" t="n">
        <f aca="false">Adequacy_central!AB78</f>
        <v>612.053875212512</v>
      </c>
      <c r="W80" s="18" t="n">
        <f aca="false">Adequacy_central!AC78</f>
        <v>874.520077684807</v>
      </c>
      <c r="X80" s="18" t="n">
        <f aca="false">X76+1</f>
        <v>2034</v>
      </c>
      <c r="Y80" s="23" t="n">
        <f aca="false">S80*'Inflation indexes'!$D$162/100*'Inflation indexes'!I173</f>
        <v>39215.81106379</v>
      </c>
      <c r="Z80" s="23" t="n">
        <f aca="false">T80*'Inflation indexes'!$D$162/100*'Inflation indexes'!I173</f>
        <v>3444.06829453408</v>
      </c>
      <c r="AA80" s="23" t="n">
        <f aca="false">V80*'Inflation indexes'!$D$162/100*'Inflation indexes'!I173</f>
        <v>3198.41974269247</v>
      </c>
      <c r="AB80" s="23" t="n">
        <f aca="false">W80*'Inflation indexes'!$D$162/100*'Inflation indexes'!I173</f>
        <v>4569.99358247158</v>
      </c>
      <c r="AC80" s="23" t="n">
        <f aca="false">U80*'Inflation indexes'!$D$162/100*'Inflation indexes'!I173</f>
        <v>3419.82120240224</v>
      </c>
      <c r="AJ80" s="14" t="n">
        <f aca="false">AJ76+1</f>
        <v>2034</v>
      </c>
      <c r="AK80" s="16" t="n">
        <f aca="false">'Retirement benefit values'!AO81</f>
        <v>8380.46047228346</v>
      </c>
      <c r="AL80" s="14" t="n">
        <f aca="false">Adequacy_high!Z78</f>
        <v>655.287003024111</v>
      </c>
      <c r="AM80" s="14" t="n">
        <f aca="false">Adequacy_high!AA78</f>
        <v>642.090159670214</v>
      </c>
      <c r="AN80" s="14" t="n">
        <f aca="false">Adequacy_high!AB78</f>
        <v>598.198772319242</v>
      </c>
      <c r="AO80" s="14" t="n">
        <f aca="false">Adequacy_high!AC78</f>
        <v>918.38177159567</v>
      </c>
      <c r="AP80" s="14" t="n">
        <f aca="false">AP76+1</f>
        <v>2034</v>
      </c>
      <c r="AQ80" s="24" t="n">
        <f aca="false">AK80*'Inflation indexes'!$D$162/100*'Inflation indexes'!I173</f>
        <v>43793.9065708857</v>
      </c>
      <c r="AR80" s="24" t="n">
        <f aca="false">AL80*'Inflation indexes'!$D$162/100*'Inflation indexes'!I173</f>
        <v>3424.34379142585</v>
      </c>
      <c r="AS80" s="24" t="n">
        <f aca="false">AN80*'Inflation indexes'!$D$162/100*'Inflation indexes'!I173</f>
        <v>3126.01690950155</v>
      </c>
      <c r="AT80" s="24" t="n">
        <f aca="false">AO80*'Inflation indexes'!$D$162/100*'Inflation indexes'!I173</f>
        <v>4799.20233914146</v>
      </c>
      <c r="AU80" s="24" t="n">
        <f aca="false">AM80*'Inflation indexes'!$D$162/100*'Inflation indexes'!I173</f>
        <v>3355.38083565718</v>
      </c>
    </row>
    <row r="81" customFormat="false" ht="15" hidden="false" customHeight="false" outlineLevel="0" collapsed="false">
      <c r="A81" s="16" t="n">
        <f aca="false">'Retirement benefit values'!B82</f>
        <v>6542.59340403551</v>
      </c>
      <c r="B81" s="14" t="n">
        <f aca="false">Adequacy_low!Z79</f>
        <v>548.674075808249</v>
      </c>
      <c r="C81" s="14" t="n">
        <f aca="false">Adequacy_low!AA79</f>
        <v>529.310285807922</v>
      </c>
      <c r="D81" s="14" t="n">
        <f aca="false">Adequacy_low!AB79</f>
        <v>480.099263117084</v>
      </c>
      <c r="E81" s="14" t="n">
        <f aca="false">Adequacy_low!AC79</f>
        <v>742.881980039358</v>
      </c>
      <c r="F81" s="14" t="n">
        <f aca="false">F77+1</f>
        <v>2034</v>
      </c>
      <c r="G81" s="11" t="n">
        <f aca="false">A81*'Inflation indexes'!$D$162/100*'Inflation indexes'!I174</f>
        <v>34189.7351840326</v>
      </c>
      <c r="H81" s="14" t="n">
        <f aca="false">B81*'Inflation indexes'!$D$162/100*'Inflation indexes'!I174</f>
        <v>2867.21490940537</v>
      </c>
      <c r="I81" s="14" t="n">
        <f aca="false">D81*'Inflation indexes'!$D$162/100*'Inflation indexes'!I174</f>
        <v>2508.86241194474</v>
      </c>
      <c r="J81" s="9" t="n">
        <f aca="false">E81*'Inflation indexes'!$D$162/100*'Inflation indexes'!I174</f>
        <v>3882.09026635665</v>
      </c>
      <c r="K81" s="14" t="n">
        <f aca="false">C81*'Inflation indexes'!$D$162/100*'Inflation indexes'!I174</f>
        <v>2766.02524173291</v>
      </c>
      <c r="R81" s="18" t="n">
        <f aca="false">R77+1</f>
        <v>2034</v>
      </c>
      <c r="S81" s="19" t="n">
        <f aca="false">'Retirement benefit values'!R82</f>
        <v>7495.42905414746</v>
      </c>
      <c r="T81" s="18" t="n">
        <f aca="false">Adequacy_central!Z79</f>
        <v>548.513713627575</v>
      </c>
      <c r="U81" s="18" t="n">
        <f aca="false">Adequacy_central!AA79</f>
        <v>524.531190772167</v>
      </c>
      <c r="V81" s="18" t="n">
        <f aca="false">Adequacy_central!AB79</f>
        <v>485.748186067613</v>
      </c>
      <c r="W81" s="18" t="n">
        <f aca="false">Adequacy_central!AC79</f>
        <v>770.904857585856</v>
      </c>
      <c r="X81" s="18" t="n">
        <f aca="false">X77+1</f>
        <v>2034</v>
      </c>
      <c r="Y81" s="23" t="n">
        <f aca="false">S81*'Inflation indexes'!$D$162/100*'Inflation indexes'!I174</f>
        <v>39168.9837081942</v>
      </c>
      <c r="Z81" s="23" t="n">
        <f aca="false">T81*'Inflation indexes'!$D$162/100*'Inflation indexes'!I174</f>
        <v>2866.37690218833</v>
      </c>
      <c r="AA81" s="23" t="n">
        <f aca="false">V81*'Inflation indexes'!$D$162/100*'Inflation indexes'!I174</f>
        <v>2538.38207912052</v>
      </c>
      <c r="AB81" s="23" t="n">
        <f aca="false">W81*'Inflation indexes'!$D$162/100*'Inflation indexes'!I174</f>
        <v>4028.52986656448</v>
      </c>
      <c r="AC81" s="23" t="n">
        <f aca="false">U81*'Inflation indexes'!$D$162/100*'Inflation indexes'!I174</f>
        <v>2741.05104822869</v>
      </c>
      <c r="AJ81" s="14" t="n">
        <f aca="false">AJ77+1</f>
        <v>2034</v>
      </c>
      <c r="AK81" s="16" t="n">
        <f aca="false">'Retirement benefit values'!AO82</f>
        <v>8425.98191150805</v>
      </c>
      <c r="AL81" s="14" t="n">
        <f aca="false">Adequacy_high!Z79</f>
        <v>526.985214780824</v>
      </c>
      <c r="AM81" s="14" t="n">
        <f aca="false">Adequacy_high!AA79</f>
        <v>509.363630679786</v>
      </c>
      <c r="AN81" s="14" t="n">
        <f aca="false">Adequacy_high!AB79</f>
        <v>476.317985517729</v>
      </c>
      <c r="AO81" s="14" t="n">
        <f aca="false">Adequacy_high!AC79</f>
        <v>780.72950751672</v>
      </c>
      <c r="AP81" s="14" t="n">
        <f aca="false">AP77+1</f>
        <v>2034</v>
      </c>
      <c r="AQ81" s="24" t="n">
        <f aca="false">AK81*'Inflation indexes'!$D$162/100*'Inflation indexes'!I174</f>
        <v>44031.7886852358</v>
      </c>
      <c r="AR81" s="24" t="n">
        <f aca="false">AL81*'Inflation indexes'!$D$162/100*'Inflation indexes'!I174</f>
        <v>2753.87508081178</v>
      </c>
      <c r="AS81" s="24" t="n">
        <f aca="false">AN81*'Inflation indexes'!$D$162/100*'Inflation indexes'!I174</f>
        <v>2489.10252900604</v>
      </c>
      <c r="AT81" s="24" t="n">
        <f aca="false">AO81*'Inflation indexes'!$D$162/100*'Inflation indexes'!I174</f>
        <v>4079.87069712944</v>
      </c>
      <c r="AU81" s="24" t="n">
        <f aca="false">AM81*'Inflation indexes'!$D$162/100*'Inflation indexes'!I174</f>
        <v>2661.78968642276</v>
      </c>
    </row>
    <row r="82" customFormat="false" ht="15" hidden="false" customHeight="false" outlineLevel="0" collapsed="false">
      <c r="A82" s="16" t="n">
        <f aca="false">'Retirement benefit values'!B83</f>
        <v>6524.21756450593</v>
      </c>
      <c r="B82" s="14" t="n">
        <f aca="false">Adequacy_low!Z80</f>
        <v>566.048858242942</v>
      </c>
      <c r="C82" s="14" t="n">
        <f aca="false">Adequacy_low!AA80</f>
        <v>535.440615885764</v>
      </c>
      <c r="D82" s="14" t="n">
        <f aca="false">Adequacy_low!AB80</f>
        <v>485.276669172612</v>
      </c>
      <c r="E82" s="14" t="n">
        <f aca="false">Adequacy_low!AC80</f>
        <v>777.656854816297</v>
      </c>
      <c r="F82" s="14" t="n">
        <f aca="false">F78+1</f>
        <v>2034</v>
      </c>
      <c r="G82" s="11" t="n">
        <f aca="false">A82*'Inflation indexes'!$D$162/100*'Inflation indexes'!I175</f>
        <v>34093.7082649651</v>
      </c>
      <c r="H82" s="14" t="n">
        <f aca="false">B82*'Inflation indexes'!$D$162/100*'Inflation indexes'!I175</f>
        <v>2958.01058837205</v>
      </c>
      <c r="I82" s="14" t="n">
        <f aca="false">D82*'Inflation indexes'!$D$162/100*'Inflation indexes'!I175</f>
        <v>2535.91806572716</v>
      </c>
      <c r="J82" s="9" t="n">
        <f aca="false">E82*'Inflation indexes'!$D$162/100*'Inflation indexes'!I175</f>
        <v>4063.81388667945</v>
      </c>
      <c r="K82" s="14" t="n">
        <f aca="false">C82*'Inflation indexes'!$D$162/100*'Inflation indexes'!I175</f>
        <v>2798.06060584752</v>
      </c>
      <c r="R82" s="18" t="n">
        <f aca="false">R78+1</f>
        <v>2034</v>
      </c>
      <c r="S82" s="19" t="n">
        <f aca="false">'Retirement benefit values'!R83</f>
        <v>7511.32450025063</v>
      </c>
      <c r="T82" s="18" t="n">
        <f aca="false">Adequacy_central!Z80</f>
        <v>546.501798237062</v>
      </c>
      <c r="U82" s="18" t="n">
        <f aca="false">Adequacy_central!AA80</f>
        <v>533.651502729884</v>
      </c>
      <c r="V82" s="18" t="n">
        <f aca="false">Adequacy_central!AB80</f>
        <v>492.16915438437</v>
      </c>
      <c r="W82" s="18" t="n">
        <f aca="false">Adequacy_central!AC80</f>
        <v>785.193667895823</v>
      </c>
      <c r="X82" s="18" t="n">
        <f aca="false">X78+1</f>
        <v>2034</v>
      </c>
      <c r="Y82" s="23" t="n">
        <f aca="false">S82*'Inflation indexes'!$D$162/100*'Inflation indexes'!I175</f>
        <v>39252.0487955897</v>
      </c>
      <c r="Z82" s="23" t="n">
        <f aca="false">T82*'Inflation indexes'!$D$162/100*'Inflation indexes'!I175</f>
        <v>2855.86320369502</v>
      </c>
      <c r="AA82" s="23" t="n">
        <f aca="false">V82*'Inflation indexes'!$D$162/100*'Inflation indexes'!I175</f>
        <v>2571.93623613716</v>
      </c>
      <c r="AB82" s="23" t="n">
        <f aca="false">W82*'Inflation indexes'!$D$162/100*'Inflation indexes'!I175</f>
        <v>4103.19913155217</v>
      </c>
      <c r="AC82" s="23" t="n">
        <f aca="false">U82*'Inflation indexes'!$D$162/100*'Inflation indexes'!I175</f>
        <v>2788.71120856172</v>
      </c>
      <c r="AJ82" s="14" t="n">
        <f aca="false">AJ78+1</f>
        <v>2034</v>
      </c>
      <c r="AK82" s="16" t="n">
        <f aca="false">'Retirement benefit values'!AO83</f>
        <v>8447.14716153145</v>
      </c>
      <c r="AL82" s="14" t="n">
        <f aca="false">Adequacy_high!Z80</f>
        <v>525.596673750456</v>
      </c>
      <c r="AM82" s="14" t="n">
        <f aca="false">Adequacy_high!AA80</f>
        <v>504.40429682992</v>
      </c>
      <c r="AN82" s="14" t="n">
        <f aca="false">Adequacy_high!AB80</f>
        <v>472.291230720483</v>
      </c>
      <c r="AO82" s="14" t="n">
        <f aca="false">Adequacy_high!AC80</f>
        <v>765.784924185891</v>
      </c>
      <c r="AP82" s="14" t="n">
        <f aca="false">AP78+1</f>
        <v>2034</v>
      </c>
      <c r="AQ82" s="24" t="n">
        <f aca="false">AK82*'Inflation indexes'!$D$162/100*'Inflation indexes'!I175</f>
        <v>44142.3922714158</v>
      </c>
      <c r="AR82" s="24" t="n">
        <f aca="false">AL82*'Inflation indexes'!$D$162/100*'Inflation indexes'!I175</f>
        <v>2746.61895970067</v>
      </c>
      <c r="AS82" s="24" t="n">
        <f aca="false">AN82*'Inflation indexes'!$D$162/100*'Inflation indexes'!I175</f>
        <v>2468.05985194102</v>
      </c>
      <c r="AT82" s="24" t="n">
        <f aca="false">AO82*'Inflation indexes'!$D$162/100*'Inflation indexes'!I175</f>
        <v>4001.77454855912</v>
      </c>
      <c r="AU82" s="24" t="n">
        <f aca="false">AM82*'Inflation indexes'!$D$162/100*'Inflation indexes'!I175</f>
        <v>2635.87361605966</v>
      </c>
    </row>
    <row r="83" customFormat="false" ht="15" hidden="false" customHeight="false" outlineLevel="0" collapsed="false">
      <c r="A83" s="16" t="n">
        <f aca="false">'Retirement benefit values'!B84</f>
        <v>6553.91742293061</v>
      </c>
      <c r="B83" s="14" t="n">
        <f aca="false">Adequacy_low!Z81</f>
        <v>548.516177748799</v>
      </c>
      <c r="C83" s="14" t="n">
        <f aca="false">Adequacy_low!AA81</f>
        <v>532.215043294546</v>
      </c>
      <c r="D83" s="14" t="n">
        <f aca="false">Adequacy_low!AB81</f>
        <v>482.280266661508</v>
      </c>
      <c r="E83" s="14" t="n">
        <f aca="false">Adequacy_low!AC81</f>
        <v>726.840269621606</v>
      </c>
      <c r="F83" s="14" t="n">
        <f aca="false">F79+1</f>
        <v>2034</v>
      </c>
      <c r="G83" s="11" t="n">
        <f aca="false">A83*'Inflation indexes'!$D$162/100*'Inflation indexes'!I176</f>
        <v>34248.9112910185</v>
      </c>
      <c r="H83" s="14" t="n">
        <f aca="false">B83*'Inflation indexes'!$D$162/100*'Inflation indexes'!I176</f>
        <v>2866.38977898609</v>
      </c>
      <c r="I83" s="14" t="n">
        <f aca="false">D83*'Inflation indexes'!$D$162/100*'Inflation indexes'!I176</f>
        <v>2520.25971711325</v>
      </c>
      <c r="J83" s="9" t="n">
        <f aca="false">E83*'Inflation indexes'!$D$162/100*'Inflation indexes'!I176</f>
        <v>3798.26084318883</v>
      </c>
      <c r="K83" s="14" t="n">
        <f aca="false">C83*'Inflation indexes'!$D$162/100*'Inflation indexes'!I176</f>
        <v>2781.20467947395</v>
      </c>
      <c r="R83" s="18" t="n">
        <f aca="false">R79+1</f>
        <v>2034</v>
      </c>
      <c r="S83" s="19" t="n">
        <f aca="false">'Retirement benefit values'!R84</f>
        <v>7538.61388986591</v>
      </c>
      <c r="T83" s="18" t="n">
        <f aca="false">Adequacy_central!Z81</f>
        <v>543.682324406597</v>
      </c>
      <c r="U83" s="18" t="n">
        <f aca="false">Adequacy_central!AA81</f>
        <v>525.057337174798</v>
      </c>
      <c r="V83" s="18" t="n">
        <f aca="false">Adequacy_central!AB81</f>
        <v>487.00503434855</v>
      </c>
      <c r="W83" s="18" t="n">
        <f aca="false">Adequacy_central!AC81</f>
        <v>771.638902991583</v>
      </c>
      <c r="X83" s="18" t="n">
        <f aca="false">X79+1</f>
        <v>2034</v>
      </c>
      <c r="Y83" s="23" t="n">
        <f aca="false">S83*'Inflation indexes'!$D$162/100*'Inflation indexes'!I176</f>
        <v>39394.6553961626</v>
      </c>
      <c r="Z83" s="23" t="n">
        <f aca="false">T83*'Inflation indexes'!$D$162/100*'Inflation indexes'!I176</f>
        <v>2841.12943412248</v>
      </c>
      <c r="AA83" s="23" t="n">
        <f aca="false">V83*'Inflation indexes'!$D$162/100*'Inflation indexes'!I176</f>
        <v>2544.95001132081</v>
      </c>
      <c r="AB83" s="23" t="n">
        <f aca="false">W83*'Inflation indexes'!$D$162/100*'Inflation indexes'!I176</f>
        <v>4032.36577940286</v>
      </c>
      <c r="AC83" s="23" t="n">
        <f aca="false">U83*'Inflation indexes'!$D$162/100*'Inflation indexes'!I176</f>
        <v>2743.80053991542</v>
      </c>
      <c r="AJ83" s="14" t="n">
        <f aca="false">AJ79+1</f>
        <v>2034</v>
      </c>
      <c r="AK83" s="16" t="n">
        <f aca="false">'Retirement benefit values'!AO84</f>
        <v>8486.08162518468</v>
      </c>
      <c r="AL83" s="14" t="n">
        <f aca="false">Adequacy_high!Z81</f>
        <v>518.375050336545</v>
      </c>
      <c r="AM83" s="14" t="n">
        <f aca="false">Adequacy_high!AA81</f>
        <v>492.67586244662</v>
      </c>
      <c r="AN83" s="14" t="n">
        <f aca="false">Adequacy_high!AB81</f>
        <v>459.866906911284</v>
      </c>
      <c r="AO83" s="14" t="n">
        <f aca="false">Adequacy_high!AC81</f>
        <v>742.211321349931</v>
      </c>
      <c r="AP83" s="14" t="n">
        <f aca="false">AP79+1</f>
        <v>2034</v>
      </c>
      <c r="AQ83" s="24" t="n">
        <f aca="false">AK83*'Inflation indexes'!$D$162/100*'Inflation indexes'!I176</f>
        <v>44345.8527219789</v>
      </c>
      <c r="AR83" s="24" t="n">
        <f aca="false">AL83*'Inflation indexes'!$D$162/100*'Inflation indexes'!I176</f>
        <v>2708.88080651387</v>
      </c>
      <c r="AS83" s="24" t="n">
        <f aca="false">AN83*'Inflation indexes'!$D$162/100*'Inflation indexes'!I176</f>
        <v>2403.13386393523</v>
      </c>
      <c r="AT83" s="24" t="n">
        <f aca="false">AO83*'Inflation indexes'!$D$162/100*'Inflation indexes'!I176</f>
        <v>3878.58559449728</v>
      </c>
      <c r="AU83" s="24" t="n">
        <f aca="false">AM83*'Inflation indexes'!$D$162/100*'Inflation indexes'!I176</f>
        <v>2574.58414857708</v>
      </c>
    </row>
    <row r="84" customFormat="false" ht="15" hidden="false" customHeight="false" outlineLevel="0" collapsed="false">
      <c r="A84" s="16" t="n">
        <f aca="false">'Retirement benefit values'!B85</f>
        <v>6558.39156634329</v>
      </c>
      <c r="B84" s="14" t="n">
        <f aca="false">Adequacy_low!Z82</f>
        <v>661.075992495036</v>
      </c>
      <c r="C84" s="14" t="n">
        <f aca="false">Adequacy_low!AA82</f>
        <v>657.111191644462</v>
      </c>
      <c r="D84" s="14" t="n">
        <f aca="false">Adequacy_low!AB82</f>
        <v>610.083726711041</v>
      </c>
      <c r="E84" s="14" t="n">
        <f aca="false">Adequacy_low!AC82</f>
        <v>842.390185278988</v>
      </c>
      <c r="F84" s="14" t="n">
        <f aca="false">F80+1</f>
        <v>2035</v>
      </c>
      <c r="G84" s="11" t="n">
        <f aca="false">A84*'Inflation indexes'!$D$162/100*'Inflation indexes'!I177</f>
        <v>34272.2918939397</v>
      </c>
      <c r="H84" s="14" t="n">
        <f aca="false">B84*'Inflation indexes'!$D$162/100*'Inflation indexes'!I177</f>
        <v>3454.59540646156</v>
      </c>
      <c r="I84" s="14" t="n">
        <f aca="false">D84*'Inflation indexes'!$D$162/100*'Inflation indexes'!I177</f>
        <v>3188.12430610047</v>
      </c>
      <c r="J84" s="9" t="n">
        <f aca="false">E84*'Inflation indexes'!$D$162/100*'Inflation indexes'!I177</f>
        <v>4402.09188890633</v>
      </c>
      <c r="K84" s="14" t="n">
        <f aca="false">C84*'Inflation indexes'!$D$162/100*'Inflation indexes'!I177</f>
        <v>3433.87648312836</v>
      </c>
      <c r="R84" s="18" t="n">
        <f aca="false">R80+1</f>
        <v>2035</v>
      </c>
      <c r="S84" s="19" t="n">
        <f aca="false">'Retirement benefit values'!R85</f>
        <v>7535.13686183583</v>
      </c>
      <c r="T84" s="18" t="n">
        <f aca="false">Adequacy_central!Z82</f>
        <v>656.358310682752</v>
      </c>
      <c r="U84" s="18" t="n">
        <f aca="false">Adequacy_central!AA82</f>
        <v>651.223472555472</v>
      </c>
      <c r="V84" s="18" t="n">
        <f aca="false">Adequacy_central!AB82</f>
        <v>614.773698747948</v>
      </c>
      <c r="W84" s="18" t="n">
        <f aca="false">Adequacy_central!AC82</f>
        <v>912.717604432922</v>
      </c>
      <c r="X84" s="18" t="n">
        <f aca="false">X80+1</f>
        <v>2035</v>
      </c>
      <c r="Y84" s="23" t="n">
        <f aca="false">S84*'Inflation indexes'!$D$162/100*'Inflation indexes'!I177</f>
        <v>39376.4854350731</v>
      </c>
      <c r="Z84" s="23" t="n">
        <f aca="false">T84*'Inflation indexes'!$D$162/100*'Inflation indexes'!I177</f>
        <v>3429.94214102327</v>
      </c>
      <c r="AA84" s="23" t="n">
        <f aca="false">V84*'Inflation indexes'!$D$162/100*'Inflation indexes'!I177</f>
        <v>3212.63276812158</v>
      </c>
      <c r="AB84" s="23" t="n">
        <f aca="false">W84*'Inflation indexes'!$D$162/100*'Inflation indexes'!I177</f>
        <v>4769.60301004162</v>
      </c>
      <c r="AC84" s="23" t="n">
        <f aca="false">U84*'Inflation indexes'!$D$162/100*'Inflation indexes'!I177</f>
        <v>3403.10893514557</v>
      </c>
      <c r="AJ84" s="14" t="n">
        <f aca="false">AJ80+1</f>
        <v>2035</v>
      </c>
      <c r="AK84" s="16" t="n">
        <f aca="false">'Retirement benefit values'!AO85</f>
        <v>8507.10015404666</v>
      </c>
      <c r="AL84" s="14" t="n">
        <f aca="false">Adequacy_high!Z82</f>
        <v>644.39749333216</v>
      </c>
      <c r="AM84" s="14" t="n">
        <f aca="false">Adequacy_high!AA82</f>
        <v>627.312972835589</v>
      </c>
      <c r="AN84" s="14" t="n">
        <f aca="false">Adequacy_high!AB82</f>
        <v>586.012865400473</v>
      </c>
      <c r="AO84" s="14" t="n">
        <f aca="false">Adequacy_high!AC82</f>
        <v>896.774581395003</v>
      </c>
      <c r="AP84" s="14" t="n">
        <f aca="false">AP80+1</f>
        <v>2035</v>
      </c>
      <c r="AQ84" s="24" t="n">
        <f aca="false">AK84*'Inflation indexes'!$D$162/100*'Inflation indexes'!I177</f>
        <v>44455.6895850347</v>
      </c>
      <c r="AR84" s="24" t="n">
        <f aca="false">AL84*'Inflation indexes'!$D$162/100*'Inflation indexes'!I177</f>
        <v>3367.43830614503</v>
      </c>
      <c r="AS84" s="24" t="n">
        <f aca="false">AN84*'Inflation indexes'!$D$162/100*'Inflation indexes'!I177</f>
        <v>3062.33682046025</v>
      </c>
      <c r="AT84" s="24" t="n">
        <f aca="false">AO84*'Inflation indexes'!$D$162/100*'Inflation indexes'!I177</f>
        <v>4686.28929909588</v>
      </c>
      <c r="AU84" s="24" t="n">
        <f aca="false">AM84*'Inflation indexes'!$D$162/100*'Inflation indexes'!I177</f>
        <v>3278.15945363928</v>
      </c>
    </row>
    <row r="85" customFormat="false" ht="15" hidden="false" customHeight="false" outlineLevel="0" collapsed="false">
      <c r="A85" s="16" t="n">
        <f aca="false">'Retirement benefit values'!B86</f>
        <v>6567.0664073244</v>
      </c>
      <c r="B85" s="14" t="n">
        <f aca="false">Adequacy_low!Z83</f>
        <v>551.154569318183</v>
      </c>
      <c r="C85" s="14" t="n">
        <f aca="false">Adequacy_low!AA83</f>
        <v>524.909995558254</v>
      </c>
      <c r="D85" s="14" t="n">
        <f aca="false">Adequacy_low!AB83</f>
        <v>475.199624576937</v>
      </c>
      <c r="E85" s="14" t="n">
        <f aca="false">Adequacy_low!AC83</f>
        <v>726.971776812109</v>
      </c>
      <c r="F85" s="14" t="n">
        <f aca="false">F81+1</f>
        <v>2035</v>
      </c>
      <c r="G85" s="11" t="n">
        <f aca="false">A85*'Inflation indexes'!$D$162/100*'Inflation indexes'!I178</f>
        <v>34317.6241494525</v>
      </c>
      <c r="H85" s="14" t="n">
        <f aca="false">B85*'Inflation indexes'!$D$162/100*'Inflation indexes'!I178</f>
        <v>2880.17726408541</v>
      </c>
      <c r="I85" s="14" t="n">
        <f aca="false">D85*'Inflation indexes'!$D$162/100*'Inflation indexes'!I178</f>
        <v>2483.25829231815</v>
      </c>
      <c r="J85" s="9" t="n">
        <f aca="false">E85*'Inflation indexes'!$D$162/100*'Inflation indexes'!I178</f>
        <v>3798.94806242139</v>
      </c>
      <c r="K85" s="14" t="n">
        <f aca="false">C85*'Inflation indexes'!$D$162/100*'Inflation indexes'!I178</f>
        <v>2743.03057446897</v>
      </c>
      <c r="R85" s="18" t="n">
        <f aca="false">R81+1</f>
        <v>2035</v>
      </c>
      <c r="S85" s="19" t="n">
        <f aca="false">'Retirement benefit values'!R86</f>
        <v>7543.28737990553</v>
      </c>
      <c r="T85" s="18" t="n">
        <f aca="false">Adequacy_central!Z83</f>
        <v>537.971110879383</v>
      </c>
      <c r="U85" s="18" t="n">
        <f aca="false">Adequacy_central!AA83</f>
        <v>514.561725944911</v>
      </c>
      <c r="V85" s="18" t="n">
        <f aca="false">Adequacy_central!AB83</f>
        <v>474.171644415309</v>
      </c>
      <c r="W85" s="18" t="n">
        <f aca="false">Adequacy_central!AC83</f>
        <v>776.509762051346</v>
      </c>
      <c r="X85" s="18" t="n">
        <f aca="false">X81+1</f>
        <v>2035</v>
      </c>
      <c r="Y85" s="23" t="n">
        <f aca="false">S85*'Inflation indexes'!$D$162/100*'Inflation indexes'!I178</f>
        <v>39419.0777279464</v>
      </c>
      <c r="Z85" s="23" t="n">
        <f aca="false">T85*'Inflation indexes'!$D$162/100*'Inflation indexes'!I178</f>
        <v>2811.28425408202</v>
      </c>
      <c r="AA85" s="23" t="n">
        <f aca="false">V85*'Inflation indexes'!$D$162/100*'Inflation indexes'!I178</f>
        <v>2477.88635991611</v>
      </c>
      <c r="AB85" s="23" t="n">
        <f aca="false">W85*'Inflation indexes'!$D$162/100*'Inflation indexes'!I178</f>
        <v>4057.81950563768</v>
      </c>
      <c r="AC85" s="23" t="n">
        <f aca="false">U85*'Inflation indexes'!$D$162/100*'Inflation indexes'!I178</f>
        <v>2688.95345613927</v>
      </c>
      <c r="AJ85" s="14" t="n">
        <f aca="false">AJ81+1</f>
        <v>2035</v>
      </c>
      <c r="AK85" s="16" t="n">
        <f aca="false">'Retirement benefit values'!AO86</f>
        <v>8543.6460686264</v>
      </c>
      <c r="AL85" s="14" t="n">
        <f aca="false">Adequacy_high!Z83</f>
        <v>535.873556033561</v>
      </c>
      <c r="AM85" s="14" t="n">
        <f aca="false">Adequacy_high!AA83</f>
        <v>503.733408773205</v>
      </c>
      <c r="AN85" s="14" t="n">
        <f aca="false">Adequacy_high!AB83</f>
        <v>466.539965434756</v>
      </c>
      <c r="AO85" s="14" t="n">
        <f aca="false">Adequacy_high!AC83</f>
        <v>815.167055468519</v>
      </c>
      <c r="AP85" s="14" t="n">
        <f aca="false">AP81+1</f>
        <v>2035</v>
      </c>
      <c r="AQ85" s="24" t="n">
        <f aca="false">AK85*'Inflation indexes'!$D$162/100*'Inflation indexes'!I178</f>
        <v>44646.6681564325</v>
      </c>
      <c r="AR85" s="24" t="n">
        <f aca="false">AL85*'Inflation indexes'!$D$162/100*'Inflation indexes'!I178</f>
        <v>2800.32302811491</v>
      </c>
      <c r="AS85" s="24" t="n">
        <f aca="false">AN85*'Inflation indexes'!$D$162/100*'Inflation indexes'!I178</f>
        <v>2438.00537278435</v>
      </c>
      <c r="AT85" s="24" t="n">
        <f aca="false">AO85*'Inflation indexes'!$D$162/100*'Inflation indexes'!I178</f>
        <v>4259.8315432571</v>
      </c>
      <c r="AU85" s="24" t="n">
        <f aca="false">AM85*'Inflation indexes'!$D$162/100*'Inflation indexes'!I178</f>
        <v>2632.36774559198</v>
      </c>
    </row>
    <row r="86" customFormat="false" ht="15" hidden="false" customHeight="false" outlineLevel="0" collapsed="false">
      <c r="A86" s="16" t="n">
        <f aca="false">'Retirement benefit values'!B87</f>
        <v>6580.77720816073</v>
      </c>
      <c r="B86" s="14" t="n">
        <f aca="false">Adequacy_low!Z84</f>
        <v>554.335677759454</v>
      </c>
      <c r="C86" s="14" t="n">
        <f aca="false">Adequacy_low!AA84</f>
        <v>527.141463427006</v>
      </c>
      <c r="D86" s="14" t="n">
        <f aca="false">Adequacy_low!AB84</f>
        <v>472.500081111478</v>
      </c>
      <c r="E86" s="14" t="n">
        <f aca="false">Adequacy_low!AC84</f>
        <v>741.189048776581</v>
      </c>
      <c r="F86" s="14" t="n">
        <f aca="false">F82+1</f>
        <v>2035</v>
      </c>
      <c r="G86" s="11" t="n">
        <f aca="false">A86*'Inflation indexes'!$D$162/100*'Inflation indexes'!I179</f>
        <v>34389.2729010723</v>
      </c>
      <c r="H86" s="14" t="n">
        <f aca="false">B86*'Inflation indexes'!$D$162/100*'Inflation indexes'!I179</f>
        <v>2896.80083343815</v>
      </c>
      <c r="I86" s="14" t="n">
        <f aca="false">D86*'Inflation indexes'!$D$162/100*'Inflation indexes'!I179</f>
        <v>2469.15124477567</v>
      </c>
      <c r="J86" s="9" t="n">
        <f aca="false">E86*'Inflation indexes'!$D$162/100*'Inflation indexes'!I179</f>
        <v>3873.24348833076</v>
      </c>
      <c r="K86" s="14" t="n">
        <f aca="false">C86*'Inflation indexes'!$D$162/100*'Inflation indexes'!I179</f>
        <v>2754.69159186572</v>
      </c>
      <c r="R86" s="18" t="n">
        <f aca="false">R82+1</f>
        <v>2035</v>
      </c>
      <c r="S86" s="19" t="n">
        <f aca="false">'Retirement benefit values'!R87</f>
        <v>7579.32302966919</v>
      </c>
      <c r="T86" s="18" t="n">
        <f aca="false">Adequacy_central!Z84</f>
        <v>529.182367306635</v>
      </c>
      <c r="U86" s="18" t="n">
        <f aca="false">Adequacy_central!AA84</f>
        <v>517.634253174729</v>
      </c>
      <c r="V86" s="18" t="n">
        <f aca="false">Adequacy_central!AB84</f>
        <v>476.670402561774</v>
      </c>
      <c r="W86" s="18" t="n">
        <f aca="false">Adequacy_central!AC84</f>
        <v>740.293695108747</v>
      </c>
      <c r="X86" s="18" t="n">
        <f aca="false">X82+1</f>
        <v>2035</v>
      </c>
      <c r="Y86" s="23" t="n">
        <f aca="false">S86*'Inflation indexes'!$D$162/100*'Inflation indexes'!I179</f>
        <v>39607.3898003188</v>
      </c>
      <c r="Z86" s="23" t="n">
        <f aca="false">T86*'Inflation indexes'!$D$162/100*'Inflation indexes'!I179</f>
        <v>2765.35677597108</v>
      </c>
      <c r="AA86" s="23" t="n">
        <f aca="false">V86*'Inflation indexes'!$D$162/100*'Inflation indexes'!I179</f>
        <v>2490.94416039992</v>
      </c>
      <c r="AB86" s="23" t="n">
        <f aca="false">W86*'Inflation indexes'!$D$162/100*'Inflation indexes'!I179</f>
        <v>3868.56462432243</v>
      </c>
      <c r="AC86" s="23" t="n">
        <f aca="false">U86*'Inflation indexes'!$D$162/100*'Inflation indexes'!I179</f>
        <v>2705.00961091551</v>
      </c>
      <c r="AJ86" s="14" t="n">
        <f aca="false">AJ82+1</f>
        <v>2035</v>
      </c>
      <c r="AK86" s="16" t="n">
        <f aca="false">'Retirement benefit values'!AO87</f>
        <v>8576.97086707151</v>
      </c>
      <c r="AL86" s="14" t="n">
        <f aca="false">Adequacy_high!Z84</f>
        <v>517.809606644179</v>
      </c>
      <c r="AM86" s="14" t="n">
        <f aca="false">Adequacy_high!AA84</f>
        <v>498.664468285333</v>
      </c>
      <c r="AN86" s="14" t="n">
        <f aca="false">Adequacy_high!AB84</f>
        <v>466.969801442767</v>
      </c>
      <c r="AO86" s="14" t="n">
        <f aca="false">Adequacy_high!AC84</f>
        <v>744.78212372714</v>
      </c>
      <c r="AP86" s="14" t="n">
        <f aca="false">AP82+1</f>
        <v>2035</v>
      </c>
      <c r="AQ86" s="24" t="n">
        <f aca="false">AK86*'Inflation indexes'!$D$162/100*'Inflation indexes'!I179</f>
        <v>44820.8140896334</v>
      </c>
      <c r="AR86" s="24" t="n">
        <f aca="false">AL86*'Inflation indexes'!$D$162/100*'Inflation indexes'!I179</f>
        <v>2705.92595835052</v>
      </c>
      <c r="AS86" s="24" t="n">
        <f aca="false">AN86*'Inflation indexes'!$D$162/100*'Inflation indexes'!I179</f>
        <v>2440.25157369871</v>
      </c>
      <c r="AT86" s="24" t="n">
        <f aca="false">AO86*'Inflation indexes'!$D$162/100*'Inflation indexes'!I179</f>
        <v>3892.01987767206</v>
      </c>
      <c r="AU86" s="24" t="n">
        <f aca="false">AM86*'Inflation indexes'!$D$162/100*'Inflation indexes'!I179</f>
        <v>2605.87890206442</v>
      </c>
    </row>
    <row r="87" customFormat="false" ht="15" hidden="false" customHeight="false" outlineLevel="0" collapsed="false">
      <c r="A87" s="16" t="n">
        <f aca="false">'Retirement benefit values'!B88</f>
        <v>6565.05513142319</v>
      </c>
      <c r="B87" s="14" t="n">
        <f aca="false">Adequacy_low!Z85</f>
        <v>546.688282435302</v>
      </c>
      <c r="C87" s="14" t="n">
        <f aca="false">Adequacy_low!AA85</f>
        <v>523.5042500471</v>
      </c>
      <c r="D87" s="14" t="n">
        <f aca="false">Adequacy_low!AB85</f>
        <v>476.784116793341</v>
      </c>
      <c r="E87" s="14" t="n">
        <f aca="false">Adequacy_low!AC85</f>
        <v>703.865089419155</v>
      </c>
      <c r="F87" s="14" t="n">
        <f aca="false">F83+1</f>
        <v>2035</v>
      </c>
      <c r="G87" s="11" t="n">
        <f aca="false">A87*'Inflation indexes'!$D$162/100*'Inflation indexes'!I180</f>
        <v>34307.1137927487</v>
      </c>
      <c r="H87" s="14" t="n">
        <f aca="false">B87*'Inflation indexes'!$D$162/100*'Inflation indexes'!I180</f>
        <v>2856.83771715782</v>
      </c>
      <c r="I87" s="14" t="n">
        <f aca="false">D87*'Inflation indexes'!$D$162/100*'Inflation indexes'!I180</f>
        <v>2491.53839868187</v>
      </c>
      <c r="J87" s="9" t="n">
        <f aca="false">E87*'Inflation indexes'!$D$162/100*'Inflation indexes'!I180</f>
        <v>3678.1990758715</v>
      </c>
      <c r="K87" s="14" t="n">
        <f aca="false">C87*'Inflation indexes'!$D$162/100*'Inflation indexes'!I180</f>
        <v>2735.68454762695</v>
      </c>
      <c r="R87" s="18" t="n">
        <f aca="false">R83+1</f>
        <v>2035</v>
      </c>
      <c r="S87" s="19" t="n">
        <f aca="false">'Retirement benefit values'!R88</f>
        <v>7656.00174656203</v>
      </c>
      <c r="T87" s="18" t="n">
        <f aca="false">Adequacy_central!Z85</f>
        <v>546.384746594744</v>
      </c>
      <c r="U87" s="18" t="n">
        <f aca="false">Adequacy_central!AA85</f>
        <v>522.282275565531</v>
      </c>
      <c r="V87" s="18" t="n">
        <f aca="false">Adequacy_central!AB85</f>
        <v>479.025199086057</v>
      </c>
      <c r="W87" s="18" t="n">
        <f aca="false">Adequacy_central!AC85</f>
        <v>780.804244797733</v>
      </c>
      <c r="X87" s="18" t="n">
        <f aca="false">X83+1</f>
        <v>2035</v>
      </c>
      <c r="Y87" s="23" t="n">
        <f aca="false">S87*'Inflation indexes'!$D$162/100*'Inflation indexes'!I180</f>
        <v>40008.0909998157</v>
      </c>
      <c r="Z87" s="23" t="n">
        <f aca="false">T87*'Inflation indexes'!$D$162/100*'Inflation indexes'!I180</f>
        <v>2855.25152505223</v>
      </c>
      <c r="AA87" s="23" t="n">
        <f aca="false">V87*'Inflation indexes'!$D$162/100*'Inflation indexes'!I180</f>
        <v>2503.24965832798</v>
      </c>
      <c r="AB87" s="23" t="n">
        <f aca="false">W87*'Inflation indexes'!$D$162/100*'Inflation indexes'!I180</f>
        <v>4080.26125293636</v>
      </c>
      <c r="AC87" s="23" t="n">
        <f aca="false">U87*'Inflation indexes'!$D$162/100*'Inflation indexes'!I180</f>
        <v>2729.29885599881</v>
      </c>
      <c r="AJ87" s="14" t="n">
        <f aca="false">AJ83+1</f>
        <v>2035</v>
      </c>
      <c r="AK87" s="16" t="n">
        <f aca="false">'Retirement benefit values'!AO88</f>
        <v>8594.7873129932</v>
      </c>
      <c r="AL87" s="14" t="n">
        <f aca="false">Adequacy_high!Z85</f>
        <v>529.747183768231</v>
      </c>
      <c r="AM87" s="14" t="n">
        <f aca="false">Adequacy_high!AA85</f>
        <v>505.712174753942</v>
      </c>
      <c r="AN87" s="14" t="n">
        <f aca="false">Adequacy_high!AB85</f>
        <v>465.537085924136</v>
      </c>
      <c r="AO87" s="14" t="n">
        <f aca="false">Adequacy_high!AC85</f>
        <v>756.49365300039</v>
      </c>
      <c r="AP87" s="14" t="n">
        <f aca="false">AP83+1</f>
        <v>2035</v>
      </c>
      <c r="AQ87" s="24" t="n">
        <f aca="false">AK87*'Inflation indexes'!$D$162/100*'Inflation indexes'!I180</f>
        <v>44913.9177765609</v>
      </c>
      <c r="AR87" s="24" t="n">
        <f aca="false">AL87*'Inflation indexes'!$D$162/100*'Inflation indexes'!I180</f>
        <v>2768.30834640455</v>
      </c>
      <c r="AS87" s="24" t="n">
        <f aca="false">AN87*'Inflation indexes'!$D$162/100*'Inflation indexes'!I180</f>
        <v>2432.76460925648</v>
      </c>
      <c r="AT87" s="24" t="n">
        <f aca="false">AO87*'Inflation indexes'!$D$162/100*'Inflation indexes'!I180</f>
        <v>3953.22100385018</v>
      </c>
      <c r="AU87" s="24" t="n">
        <f aca="false">AM87*'Inflation indexes'!$D$162/100*'Inflation indexes'!I180</f>
        <v>2642.70821468347</v>
      </c>
    </row>
    <row r="88" customFormat="false" ht="15" hidden="false" customHeight="false" outlineLevel="0" collapsed="false">
      <c r="A88" s="16" t="n">
        <f aca="false">'Retirement benefit values'!B89</f>
        <v>6582.92146254046</v>
      </c>
      <c r="B88" s="14" t="n">
        <f aca="false">Adequacy_low!Z86</f>
        <v>678.66965294046</v>
      </c>
      <c r="C88" s="14" t="n">
        <f aca="false">Adequacy_low!AA86</f>
        <v>664.740258990431</v>
      </c>
      <c r="D88" s="14" t="n">
        <f aca="false">Adequacy_low!AB86</f>
        <v>617.625051020376</v>
      </c>
      <c r="E88" s="14" t="n">
        <f aca="false">Adequacy_low!AC86</f>
        <v>877.416274319794</v>
      </c>
      <c r="F88" s="14" t="n">
        <f aca="false">F84+1</f>
        <v>2036</v>
      </c>
      <c r="G88" s="11" t="n">
        <f aca="false">A88*'Inflation indexes'!$D$162/100*'Inflation indexes'!I181</f>
        <v>34400.478165542</v>
      </c>
      <c r="H88" s="14" t="n">
        <f aca="false">B88*'Inflation indexes'!$D$162/100*'Inflation indexes'!I181</f>
        <v>3546.53487975603</v>
      </c>
      <c r="I88" s="14" t="n">
        <f aca="false">D88*'Inflation indexes'!$D$162/100*'Inflation indexes'!I181</f>
        <v>3227.53312537908</v>
      </c>
      <c r="J88" s="9" t="n">
        <f aca="false">E88*'Inflation indexes'!$D$162/100*'Inflation indexes'!I181</f>
        <v>4585.12828363305</v>
      </c>
      <c r="K88" s="14" t="n">
        <f aca="false">C88*'Inflation indexes'!$D$162/100*'Inflation indexes'!I181</f>
        <v>3473.74382259943</v>
      </c>
      <c r="R88" s="18" t="n">
        <f aca="false">R84+1</f>
        <v>2036</v>
      </c>
      <c r="S88" s="19" t="n">
        <f aca="false">'Retirement benefit values'!R89</f>
        <v>7682.63993618101</v>
      </c>
      <c r="T88" s="18" t="n">
        <f aca="false">Adequacy_central!Z86</f>
        <v>673.186109950933</v>
      </c>
      <c r="U88" s="18" t="n">
        <f aca="false">Adequacy_central!AA86</f>
        <v>654.005133851813</v>
      </c>
      <c r="V88" s="18" t="n">
        <f aca="false">Adequacy_central!AB86</f>
        <v>614.915902612615</v>
      </c>
      <c r="W88" s="18" t="n">
        <f aca="false">Adequacy_central!AC86</f>
        <v>890.965340192443</v>
      </c>
      <c r="X88" s="18" t="n">
        <f aca="false">X84+1</f>
        <v>2036</v>
      </c>
      <c r="Y88" s="23" t="n">
        <f aca="false">S88*'Inflation indexes'!$D$162/100*'Inflation indexes'!I181</f>
        <v>40147.2946141337</v>
      </c>
      <c r="Z88" s="23" t="n">
        <f aca="false">T88*'Inflation indexes'!$D$162/100*'Inflation indexes'!I181</f>
        <v>3517.87944129235</v>
      </c>
      <c r="AA88" s="23" t="n">
        <f aca="false">V88*'Inflation indexes'!$D$162/100*'Inflation indexes'!I181</f>
        <v>3213.37588513571</v>
      </c>
      <c r="AB88" s="23" t="n">
        <f aca="false">W88*'Inflation indexes'!$D$162/100*'Inflation indexes'!I181</f>
        <v>4655.93185426166</v>
      </c>
      <c r="AC88" s="23" t="n">
        <f aca="false">U88*'Inflation indexes'!$D$162/100*'Inflation indexes'!I181</f>
        <v>3417.64510715267</v>
      </c>
      <c r="AJ88" s="14" t="n">
        <f aca="false">AJ84+1</f>
        <v>2036</v>
      </c>
      <c r="AK88" s="16" t="n">
        <f aca="false">'Retirement benefit values'!AO89</f>
        <v>8622.57697475292</v>
      </c>
      <c r="AL88" s="14" t="n">
        <f aca="false">Adequacy_high!Z86</f>
        <v>647.531623044719</v>
      </c>
      <c r="AM88" s="14" t="n">
        <f aca="false">Adequacy_high!AA86</f>
        <v>633.859297980887</v>
      </c>
      <c r="AN88" s="14" t="n">
        <f aca="false">Adequacy_high!AB86</f>
        <v>596.368803084031</v>
      </c>
      <c r="AO88" s="14" t="n">
        <f aca="false">Adequacy_high!AC86</f>
        <v>957.610510715772</v>
      </c>
      <c r="AP88" s="14" t="n">
        <f aca="false">AP84+1</f>
        <v>2036</v>
      </c>
      <c r="AQ88" s="24" t="n">
        <f aca="false">AK88*'Inflation indexes'!$D$162/100*'Inflation indexes'!I181</f>
        <v>45059.1386572949</v>
      </c>
      <c r="AR88" s="24" t="n">
        <f aca="false">AL88*'Inflation indexes'!$D$162/100*'Inflation indexes'!I181</f>
        <v>3383.81637800239</v>
      </c>
      <c r="AS88" s="24" t="n">
        <f aca="false">AN88*'Inflation indexes'!$D$162/100*'Inflation indexes'!I181</f>
        <v>3116.45400994735</v>
      </c>
      <c r="AT88" s="24" t="n">
        <f aca="false">AO88*'Inflation indexes'!$D$162/100*'Inflation indexes'!I181</f>
        <v>5004.200589727</v>
      </c>
      <c r="AU88" s="24" t="n">
        <f aca="false">AM88*'Inflation indexes'!$D$162/100*'Inflation indexes'!I181</f>
        <v>3312.36868984342</v>
      </c>
    </row>
    <row r="89" customFormat="false" ht="15" hidden="false" customHeight="false" outlineLevel="0" collapsed="false">
      <c r="A89" s="16" t="n">
        <f aca="false">'Retirement benefit values'!B90</f>
        <v>6564.92104347117</v>
      </c>
      <c r="B89" s="14" t="n">
        <f aca="false">Adequacy_low!Z87</f>
        <v>559.713700841719</v>
      </c>
      <c r="C89" s="14" t="n">
        <f aca="false">Adequacy_low!AA87</f>
        <v>530.178898397794</v>
      </c>
      <c r="D89" s="14" t="n">
        <f aca="false">Adequacy_low!AB87</f>
        <v>482.691778883173</v>
      </c>
      <c r="E89" s="14" t="n">
        <f aca="false">Adequacy_low!AC87</f>
        <v>761.334981828141</v>
      </c>
      <c r="F89" s="14" t="n">
        <f aca="false">F85+1</f>
        <v>2036</v>
      </c>
      <c r="G89" s="11" t="n">
        <f aca="false">A89*'Inflation indexes'!$D$162/100*'Inflation indexes'!I182</f>
        <v>34306.4130871893</v>
      </c>
      <c r="H89" s="14" t="n">
        <f aca="false">B89*'Inflation indexes'!$D$162/100*'Inflation indexes'!I182</f>
        <v>2924.90485483168</v>
      </c>
      <c r="I89" s="14" t="n">
        <f aca="false">D89*'Inflation indexes'!$D$162/100*'Inflation indexes'!I182</f>
        <v>2522.41016312371</v>
      </c>
      <c r="J89" s="9" t="n">
        <f aca="false">E89*'Inflation indexes'!$D$162/100*'Inflation indexes'!I182</f>
        <v>3978.5204134784</v>
      </c>
      <c r="K89" s="14" t="n">
        <f aca="false">C89*'Inflation indexes'!$D$162/100*'Inflation indexes'!I182</f>
        <v>2770.56436446166</v>
      </c>
      <c r="R89" s="18" t="n">
        <f aca="false">R85+1</f>
        <v>2036</v>
      </c>
      <c r="S89" s="19" t="n">
        <f aca="false">'Retirement benefit values'!R90</f>
        <v>7708.36372253246</v>
      </c>
      <c r="T89" s="18" t="n">
        <f aca="false">Adequacy_central!Z87</f>
        <v>533.979564220582</v>
      </c>
      <c r="U89" s="18" t="n">
        <f aca="false">Adequacy_central!AA87</f>
        <v>514.608913964664</v>
      </c>
      <c r="V89" s="18" t="n">
        <f aca="false">Adequacy_central!AB87</f>
        <v>469.371221529282</v>
      </c>
      <c r="W89" s="18" t="n">
        <f aca="false">Adequacy_central!AC87</f>
        <v>786.414035175048</v>
      </c>
      <c r="X89" s="18" t="n">
        <f aca="false">X85+1</f>
        <v>2036</v>
      </c>
      <c r="Y89" s="23" t="n">
        <f aca="false">S89*'Inflation indexes'!$D$162/100*'Inflation indexes'!I182</f>
        <v>40281.7198166451</v>
      </c>
      <c r="Z89" s="23" t="n">
        <f aca="false">T89*'Inflation indexes'!$D$162/100*'Inflation indexes'!I182</f>
        <v>2790.42556475022</v>
      </c>
      <c r="AA89" s="23" t="n">
        <f aca="false">V89*'Inflation indexes'!$D$162/100*'Inflation indexes'!I182</f>
        <v>2452.80071312299</v>
      </c>
      <c r="AB89" s="23" t="n">
        <f aca="false">W89*'Inflation indexes'!$D$162/100*'Inflation indexes'!I182</f>
        <v>4109.57642439727</v>
      </c>
      <c r="AC89" s="23" t="n">
        <f aca="false">U89*'Inflation indexes'!$D$162/100*'Inflation indexes'!I182</f>
        <v>2689.20004733019</v>
      </c>
      <c r="AJ89" s="14" t="n">
        <f aca="false">AJ85+1</f>
        <v>2036</v>
      </c>
      <c r="AK89" s="16" t="n">
        <f aca="false">'Retirement benefit values'!AO90</f>
        <v>8659.87001088172</v>
      </c>
      <c r="AL89" s="14" t="n">
        <f aca="false">Adequacy_high!Z87</f>
        <v>541.392635757359</v>
      </c>
      <c r="AM89" s="14" t="n">
        <f aca="false">Adequacy_high!AA87</f>
        <v>502.165616783522</v>
      </c>
      <c r="AN89" s="14" t="n">
        <f aca="false">Adequacy_high!AB87</f>
        <v>465.46204411489</v>
      </c>
      <c r="AO89" s="14" t="n">
        <f aca="false">Adequacy_high!AC87</f>
        <v>807.226390113487</v>
      </c>
      <c r="AP89" s="14" t="n">
        <f aca="false">AP85+1</f>
        <v>2036</v>
      </c>
      <c r="AQ89" s="24" t="n">
        <f aca="false">AK89*'Inflation indexes'!$D$162/100*'Inflation indexes'!I182</f>
        <v>45254.0214737429</v>
      </c>
      <c r="AR89" s="24" t="n">
        <f aca="false">AL89*'Inflation indexes'!$D$162/100*'Inflation indexes'!I182</f>
        <v>2829.16417146027</v>
      </c>
      <c r="AS89" s="24" t="n">
        <f aca="false">AN89*'Inflation indexes'!$D$162/100*'Inflation indexes'!I182</f>
        <v>2432.3724620715</v>
      </c>
      <c r="AT89" s="24" t="n">
        <f aca="false">AO89*'Inflation indexes'!$D$162/100*'Inflation indexes'!I182</f>
        <v>4218.33588107731</v>
      </c>
      <c r="AU89" s="24" t="n">
        <f aca="false">AM89*'Inflation indexes'!$D$162/100*'Inflation indexes'!I182</f>
        <v>2624.17490987062</v>
      </c>
    </row>
    <row r="90" customFormat="false" ht="15" hidden="false" customHeight="false" outlineLevel="0" collapsed="false">
      <c r="A90" s="16" t="n">
        <f aca="false">'Retirement benefit values'!B91</f>
        <v>6577.54774249155</v>
      </c>
      <c r="B90" s="14" t="n">
        <f aca="false">Adequacy_low!Z88</f>
        <v>560.152744891467</v>
      </c>
      <c r="C90" s="14" t="n">
        <f aca="false">Adequacy_low!AA88</f>
        <v>531.551503165885</v>
      </c>
      <c r="D90" s="14" t="n">
        <f aca="false">Adequacy_low!AB88</f>
        <v>484.871819206156</v>
      </c>
      <c r="E90" s="14" t="n">
        <f aca="false">Adequacy_low!AC88</f>
        <v>766.570299443308</v>
      </c>
      <c r="F90" s="14" t="n">
        <f aca="false">F86+1</f>
        <v>2036</v>
      </c>
      <c r="G90" s="11" t="n">
        <f aca="false">A90*'Inflation indexes'!$D$162/100*'Inflation indexes'!I183</f>
        <v>34372.3966305788</v>
      </c>
      <c r="H90" s="14" t="n">
        <f aca="false">B90*'Inflation indexes'!$D$162/100*'Inflation indexes'!I183</f>
        <v>2927.19917435729</v>
      </c>
      <c r="I90" s="14" t="n">
        <f aca="false">D90*'Inflation indexes'!$D$162/100*'Inflation indexes'!I183</f>
        <v>2533.8024347705</v>
      </c>
      <c r="J90" s="9" t="n">
        <f aca="false">E90*'Inflation indexes'!$D$162/100*'Inflation indexes'!I183</f>
        <v>4005.87869662595</v>
      </c>
      <c r="K90" s="14" t="n">
        <f aca="false">C90*'Inflation indexes'!$D$162/100*'Inflation indexes'!I183</f>
        <v>2777.73720719164</v>
      </c>
      <c r="R90" s="18" t="n">
        <f aca="false">R86+1</f>
        <v>2036</v>
      </c>
      <c r="S90" s="19" t="n">
        <f aca="false">'Retirement benefit values'!R91</f>
        <v>7722.59090813952</v>
      </c>
      <c r="T90" s="18" t="n">
        <f aca="false">Adequacy_central!Z88</f>
        <v>545.916823820644</v>
      </c>
      <c r="U90" s="18" t="n">
        <f aca="false">Adequacy_central!AA88</f>
        <v>519.339000425172</v>
      </c>
      <c r="V90" s="18" t="n">
        <f aca="false">Adequacy_central!AB88</f>
        <v>475.406736135246</v>
      </c>
      <c r="W90" s="18" t="n">
        <f aca="false">Adequacy_central!AC88</f>
        <v>815.595233602571</v>
      </c>
      <c r="X90" s="18" t="n">
        <f aca="false">X86+1</f>
        <v>2036</v>
      </c>
      <c r="Y90" s="23" t="n">
        <f aca="false">S90*'Inflation indexes'!$D$162/100*'Inflation indexes'!I183</f>
        <v>40356.0670484354</v>
      </c>
      <c r="Z90" s="23" t="n">
        <f aca="false">T90*'Inflation indexes'!$D$162/100*'Inflation indexes'!I183</f>
        <v>2852.80629351405</v>
      </c>
      <c r="AA90" s="23" t="n">
        <f aca="false">V90*'Inflation indexes'!$D$162/100*'Inflation indexes'!I183</f>
        <v>2484.34059850697</v>
      </c>
      <c r="AB90" s="23" t="n">
        <f aca="false">W90*'Inflation indexes'!$D$162/100*'Inflation indexes'!I183</f>
        <v>4262.06908059295</v>
      </c>
      <c r="AC90" s="23" t="n">
        <f aca="false">U90*'Inflation indexes'!$D$162/100*'Inflation indexes'!I183</f>
        <v>2713.91813593747</v>
      </c>
      <c r="AJ90" s="14" t="n">
        <f aca="false">AJ86+1</f>
        <v>2036</v>
      </c>
      <c r="AK90" s="16" t="n">
        <f aca="false">'Retirement benefit values'!AO91</f>
        <v>8699.74039571598</v>
      </c>
      <c r="AL90" s="14" t="n">
        <f aca="false">Adequacy_high!Z88</f>
        <v>529.682201224003</v>
      </c>
      <c r="AM90" s="14" t="n">
        <f aca="false">Adequacy_high!AA88</f>
        <v>504.398172360679</v>
      </c>
      <c r="AN90" s="14" t="n">
        <f aca="false">Adequacy_high!AB88</f>
        <v>462.320898789255</v>
      </c>
      <c r="AO90" s="14" t="n">
        <f aca="false">Adequacy_high!AC88</f>
        <v>750.919470349159</v>
      </c>
      <c r="AP90" s="14" t="n">
        <f aca="false">AP86+1</f>
        <v>2036</v>
      </c>
      <c r="AQ90" s="24" t="n">
        <f aca="false">AK90*'Inflation indexes'!$D$162/100*'Inflation indexes'!I183</f>
        <v>45462.372782618</v>
      </c>
      <c r="AR90" s="24" t="n">
        <f aca="false">AL90*'Inflation indexes'!$D$162/100*'Inflation indexes'!I183</f>
        <v>2767.96876608196</v>
      </c>
      <c r="AS90" s="24" t="n">
        <f aca="false">AN90*'Inflation indexes'!$D$162/100*'Inflation indexes'!I183</f>
        <v>2415.95772861247</v>
      </c>
      <c r="AT90" s="24" t="n">
        <f aca="false">AO90*'Inflation indexes'!$D$162/100*'Inflation indexes'!I183</f>
        <v>3924.09190825401</v>
      </c>
      <c r="AU90" s="24" t="n">
        <f aca="false">AM90*'Inflation indexes'!$D$162/100*'Inflation indexes'!I183</f>
        <v>2635.84161132261</v>
      </c>
    </row>
    <row r="91" customFormat="false" ht="15" hidden="false" customHeight="false" outlineLevel="0" collapsed="false">
      <c r="A91" s="16" t="n">
        <f aca="false">'Retirement benefit values'!B92</f>
        <v>6595.23138700062</v>
      </c>
      <c r="B91" s="14" t="n">
        <f aca="false">Adequacy_low!Z89</f>
        <v>547.630346576803</v>
      </c>
      <c r="C91" s="14" t="n">
        <f aca="false">Adequacy_low!AA89</f>
        <v>519.927337180428</v>
      </c>
      <c r="D91" s="14" t="n">
        <f aca="false">Adequacy_low!AB89</f>
        <v>476.671836435968</v>
      </c>
      <c r="E91" s="14" t="n">
        <f aca="false">Adequacy_low!AC89</f>
        <v>733.550737934656</v>
      </c>
      <c r="F91" s="14" t="n">
        <f aca="false">F87+1</f>
        <v>2036</v>
      </c>
      <c r="G91" s="11" t="n">
        <f aca="false">A91*'Inflation indexes'!$D$162/100*'Inflation indexes'!I184</f>
        <v>34464.8063350365</v>
      </c>
      <c r="H91" s="14" t="n">
        <f aca="false">B91*'Inflation indexes'!$D$162/100*'Inflation indexes'!I184</f>
        <v>2861.76067683684</v>
      </c>
      <c r="I91" s="14" t="n">
        <f aca="false">D91*'Inflation indexes'!$D$162/100*'Inflation indexes'!I184</f>
        <v>2490.95165341927</v>
      </c>
      <c r="J91" s="9" t="n">
        <f aca="false">E91*'Inflation indexes'!$D$162/100*'Inflation indexes'!I184</f>
        <v>3833.32784497477</v>
      </c>
      <c r="K91" s="14" t="n">
        <f aca="false">C91*'Inflation indexes'!$D$162/100*'Inflation indexes'!I184</f>
        <v>2716.99261674638</v>
      </c>
      <c r="R91" s="18" t="n">
        <f aca="false">R87+1</f>
        <v>2036</v>
      </c>
      <c r="S91" s="19" t="n">
        <f aca="false">'Retirement benefit values'!R92</f>
        <v>7768.70229741383</v>
      </c>
      <c r="T91" s="18" t="n">
        <f aca="false">Adequacy_central!Z89</f>
        <v>541.230471042596</v>
      </c>
      <c r="U91" s="18" t="n">
        <f aca="false">Adequacy_central!AA89</f>
        <v>518.169249773353</v>
      </c>
      <c r="V91" s="18" t="n">
        <f aca="false">Adequacy_central!AB89</f>
        <v>475.089164395966</v>
      </c>
      <c r="W91" s="18" t="n">
        <f aca="false">Adequacy_central!AC89</f>
        <v>790.951512741795</v>
      </c>
      <c r="X91" s="18" t="n">
        <f aca="false">X87+1</f>
        <v>2036</v>
      </c>
      <c r="Y91" s="23" t="n">
        <f aca="false">S91*'Inflation indexes'!$D$162/100*'Inflation indexes'!I184</f>
        <v>40597.0320742131</v>
      </c>
      <c r="Z91" s="23" t="n">
        <f aca="false">T91*'Inflation indexes'!$D$162/100*'Inflation indexes'!I184</f>
        <v>2828.31674471195</v>
      </c>
      <c r="AA91" s="23" t="n">
        <f aca="false">V91*'Inflation indexes'!$D$162/100*'Inflation indexes'!I184</f>
        <v>2482.68105878054</v>
      </c>
      <c r="AB91" s="23" t="n">
        <f aca="false">W91*'Inflation indexes'!$D$162/100*'Inflation indexes'!I184</f>
        <v>4133.28799362223</v>
      </c>
      <c r="AC91" s="23" t="n">
        <f aca="false">U91*'Inflation indexes'!$D$162/100*'Inflation indexes'!I184</f>
        <v>2707.80535121324</v>
      </c>
      <c r="AJ91" s="14" t="n">
        <f aca="false">AJ87+1</f>
        <v>2036</v>
      </c>
      <c r="AK91" s="16" t="n">
        <f aca="false">'Retirement benefit values'!AO92</f>
        <v>8735.40125778342</v>
      </c>
      <c r="AL91" s="14" t="n">
        <f aca="false">Adequacy_high!Z89</f>
        <v>526.231142203829</v>
      </c>
      <c r="AM91" s="14" t="n">
        <f aca="false">Adequacy_high!AA89</f>
        <v>499.838669194405</v>
      </c>
      <c r="AN91" s="14" t="n">
        <f aca="false">Adequacy_high!AB89</f>
        <v>460.066067547941</v>
      </c>
      <c r="AO91" s="14" t="n">
        <f aca="false">Adequacy_high!AC89</f>
        <v>776.389372779019</v>
      </c>
      <c r="AP91" s="14" t="n">
        <f aca="false">AP87+1</f>
        <v>2036</v>
      </c>
      <c r="AQ91" s="24" t="n">
        <f aca="false">AK91*'Inflation indexes'!$D$162/100*'Inflation indexes'!I184</f>
        <v>45648.7263209211</v>
      </c>
      <c r="AR91" s="24" t="n">
        <f aca="false">AL91*'Inflation indexes'!$D$162/100*'Inflation indexes'!I184</f>
        <v>2749.93451166361</v>
      </c>
      <c r="AS91" s="24" t="n">
        <f aca="false">AN91*'Inflation indexes'!$D$162/100*'Inflation indexes'!I184</f>
        <v>2404.17462086537</v>
      </c>
      <c r="AT91" s="24" t="n">
        <f aca="false">AO91*'Inflation indexes'!$D$162/100*'Inflation indexes'!I184</f>
        <v>4057.19038548827</v>
      </c>
      <c r="AU91" s="24" t="n">
        <f aca="false">AM91*'Inflation indexes'!$D$162/100*'Inflation indexes'!I184</f>
        <v>2612.01494256928</v>
      </c>
    </row>
    <row r="92" customFormat="false" ht="15" hidden="false" customHeight="false" outlineLevel="0" collapsed="false">
      <c r="A92" s="16" t="n">
        <f aca="false">'Retirement benefit values'!B93</f>
        <v>6618.32999564061</v>
      </c>
      <c r="B92" s="14" t="n">
        <f aca="false">Adequacy_low!Z90</f>
        <v>669.916546305227</v>
      </c>
      <c r="C92" s="14" t="n">
        <f aca="false">Adequacy_low!AA90</f>
        <v>656.408373980727</v>
      </c>
      <c r="D92" s="14" t="n">
        <f aca="false">Adequacy_low!AB90</f>
        <v>614.163731795016</v>
      </c>
      <c r="E92" s="14" t="n">
        <f aca="false">Adequacy_low!AC90</f>
        <v>890.37642686041</v>
      </c>
      <c r="F92" s="14" t="n">
        <f aca="false">F88+1</f>
        <v>2037</v>
      </c>
      <c r="G92" s="11" t="n">
        <f aca="false">A92*'Inflation indexes'!$D$162/100*'Inflation indexes'!I185</f>
        <v>34585.5131043176</v>
      </c>
      <c r="H92" s="14" t="n">
        <f aca="false">B92*'Inflation indexes'!$D$162/100*'Inflation indexes'!I185</f>
        <v>3500.79363016047</v>
      </c>
      <c r="I92" s="14" t="n">
        <f aca="false">D92*'Inflation indexes'!$D$162/100*'Inflation indexes'!I185</f>
        <v>3209.44525404209</v>
      </c>
      <c r="J92" s="9" t="n">
        <f aca="false">E92*'Inflation indexes'!$D$162/100*'Inflation indexes'!I185</f>
        <v>4652.85436042624</v>
      </c>
      <c r="K92" s="14" t="n">
        <f aca="false">C92*'Inflation indexes'!$D$162/100*'Inflation indexes'!I185</f>
        <v>3430.20375760167</v>
      </c>
      <c r="R92" s="18" t="n">
        <f aca="false">R88+1</f>
        <v>2037</v>
      </c>
      <c r="S92" s="19" t="n">
        <f aca="false">'Retirement benefit values'!R93</f>
        <v>7806.17680429547</v>
      </c>
      <c r="T92" s="18" t="n">
        <f aca="false">Adequacy_central!Z90</f>
        <v>658.124223833348</v>
      </c>
      <c r="U92" s="18" t="n">
        <f aca="false">Adequacy_central!AA90</f>
        <v>642.202792916089</v>
      </c>
      <c r="V92" s="18" t="n">
        <f aca="false">Adequacy_central!AB90</f>
        <v>603.824201356923</v>
      </c>
      <c r="W92" s="18" t="n">
        <f aca="false">Adequacy_central!AC90</f>
        <v>928.525760048594</v>
      </c>
      <c r="X92" s="18" t="n">
        <f aca="false">X88+1</f>
        <v>2037</v>
      </c>
      <c r="Y92" s="23" t="n">
        <f aca="false">S92*'Inflation indexes'!$D$162/100*'Inflation indexes'!I185</f>
        <v>40792.8632052819</v>
      </c>
      <c r="Z92" s="23" t="n">
        <f aca="false">T92*'Inflation indexes'!$D$162/100*'Inflation indexes'!I185</f>
        <v>3439.17030166973</v>
      </c>
      <c r="AA92" s="23" t="n">
        <f aca="false">V92*'Inflation indexes'!$D$162/100*'Inflation indexes'!I185</f>
        <v>3155.41380416051</v>
      </c>
      <c r="AB92" s="23" t="n">
        <f aca="false">W92*'Inflation indexes'!$D$162/100*'Inflation indexes'!I185</f>
        <v>4852.21194213794</v>
      </c>
      <c r="AC92" s="23" t="n">
        <f aca="false">U92*'Inflation indexes'!$D$162/100*'Inflation indexes'!I185</f>
        <v>3355.96942501488</v>
      </c>
      <c r="AJ92" s="14" t="n">
        <f aca="false">AJ88+1</f>
        <v>2037</v>
      </c>
      <c r="AK92" s="16" t="n">
        <f aca="false">'Retirement benefit values'!AO93</f>
        <v>8793.64872572642</v>
      </c>
      <c r="AL92" s="14" t="n">
        <f aca="false">Adequacy_high!Z90</f>
        <v>657.329014267085</v>
      </c>
      <c r="AM92" s="14" t="n">
        <f aca="false">Adequacy_high!AA90</f>
        <v>640.134133431067</v>
      </c>
      <c r="AN92" s="14" t="n">
        <f aca="false">Adequacy_high!AB90</f>
        <v>602.563136056601</v>
      </c>
      <c r="AO92" s="14" t="n">
        <f aca="false">Adequacy_high!AC90</f>
        <v>902.978036062908</v>
      </c>
      <c r="AP92" s="14" t="n">
        <f aca="false">AP88+1</f>
        <v>2037</v>
      </c>
      <c r="AQ92" s="24" t="n">
        <f aca="false">AK92*'Inflation indexes'!$D$162/100*'Inflation indexes'!I185</f>
        <v>45953.1110474552</v>
      </c>
      <c r="AR92" s="24" t="n">
        <f aca="false">AL92*'Inflation indexes'!$D$162/100*'Inflation indexes'!I185</f>
        <v>3435.01476229759</v>
      </c>
      <c r="AS92" s="24" t="n">
        <f aca="false">AN92*'Inflation indexes'!$D$162/100*'Inflation indexes'!I185</f>
        <v>3148.82383501446</v>
      </c>
      <c r="AT92" s="24" t="n">
        <f aca="false">AO92*'Inflation indexes'!$D$162/100*'Inflation indexes'!I185</f>
        <v>4718.70679155246</v>
      </c>
      <c r="AU92" s="24" t="n">
        <f aca="false">AM92*'Inflation indexes'!$D$162/100*'Inflation indexes'!I185</f>
        <v>3345.15919799769</v>
      </c>
    </row>
    <row r="93" customFormat="false" ht="15" hidden="false" customHeight="false" outlineLevel="0" collapsed="false">
      <c r="A93" s="16" t="n">
        <f aca="false">'Retirement benefit values'!B94</f>
        <v>6615.5318189882</v>
      </c>
      <c r="B93" s="14" t="n">
        <f aca="false">Adequacy_low!Z91</f>
        <v>571.56727410697</v>
      </c>
      <c r="C93" s="14" t="n">
        <f aca="false">Adequacy_low!AA91</f>
        <v>533.01542300869</v>
      </c>
      <c r="D93" s="14" t="n">
        <f aca="false">Adequacy_low!AB91</f>
        <v>485.331166244607</v>
      </c>
      <c r="E93" s="14" t="n">
        <f aca="false">Adequacy_low!AC91</f>
        <v>823.320374040641</v>
      </c>
      <c r="F93" s="14" t="n">
        <f aca="false">F89+1</f>
        <v>2037</v>
      </c>
      <c r="G93" s="11" t="n">
        <f aca="false">A93*'Inflation indexes'!$D$162/100*'Inflation indexes'!I186</f>
        <v>34570.8906277497</v>
      </c>
      <c r="H93" s="14" t="n">
        <f aca="false">B93*'Inflation indexes'!$D$162/100*'Inflation indexes'!I186</f>
        <v>2986.84826257478</v>
      </c>
      <c r="I93" s="14" t="n">
        <f aca="false">D93*'Inflation indexes'!$D$162/100*'Inflation indexes'!I186</f>
        <v>2536.2028519495</v>
      </c>
      <c r="J93" s="9" t="n">
        <f aca="false">E93*'Inflation indexes'!$D$162/100*'Inflation indexes'!I186</f>
        <v>4302.43847076079</v>
      </c>
      <c r="K93" s="14" t="n">
        <f aca="false">C93*'Inflation indexes'!$D$162/100*'Inflation indexes'!I186</f>
        <v>2785.38723657071</v>
      </c>
      <c r="R93" s="18" t="n">
        <f aca="false">R89+1</f>
        <v>2037</v>
      </c>
      <c r="S93" s="19" t="n">
        <f aca="false">'Retirement benefit values'!R94</f>
        <v>7814.80071387418</v>
      </c>
      <c r="T93" s="18" t="n">
        <f aca="false">Adequacy_central!Z91</f>
        <v>546.921209038713</v>
      </c>
      <c r="U93" s="18" t="n">
        <f aca="false">Adequacy_central!AA91</f>
        <v>513.321500498578</v>
      </c>
      <c r="V93" s="18" t="n">
        <f aca="false">Adequacy_central!AB91</f>
        <v>472.715376917939</v>
      </c>
      <c r="W93" s="18" t="n">
        <f aca="false">Adequacy_central!AC91</f>
        <v>771.688915073123</v>
      </c>
      <c r="X93" s="18" t="n">
        <f aca="false">X89+1</f>
        <v>2037</v>
      </c>
      <c r="Y93" s="23" t="n">
        <f aca="false">S93*'Inflation indexes'!$D$162/100*'Inflation indexes'!I186</f>
        <v>40837.929307749</v>
      </c>
      <c r="Z93" s="23" t="n">
        <f aca="false">T93*'Inflation indexes'!$D$162/100*'Inflation indexes'!I186</f>
        <v>2858.05492544147</v>
      </c>
      <c r="AA93" s="23" t="n">
        <f aca="false">V93*'Inflation indexes'!$D$162/100*'Inflation indexes'!I186</f>
        <v>2470.2763195212</v>
      </c>
      <c r="AB93" s="23" t="n">
        <f aca="false">W93*'Inflation indexes'!$D$162/100*'Inflation indexes'!I186</f>
        <v>4032.62712833871</v>
      </c>
      <c r="AC93" s="23" t="n">
        <f aca="false">U93*'Inflation indexes'!$D$162/100*'Inflation indexes'!I186</f>
        <v>2682.47239015212</v>
      </c>
      <c r="AJ93" s="14" t="n">
        <f aca="false">AJ89+1</f>
        <v>2037</v>
      </c>
      <c r="AK93" s="16" t="n">
        <f aca="false">'Retirement benefit values'!AO94</f>
        <v>8819.6797355067</v>
      </c>
      <c r="AL93" s="14" t="n">
        <f aca="false">Adequacy_high!Z91</f>
        <v>522.647200053092</v>
      </c>
      <c r="AM93" s="14" t="n">
        <f aca="false">Adequacy_high!AA91</f>
        <v>498.841737098858</v>
      </c>
      <c r="AN93" s="14" t="n">
        <f aca="false">Adequacy_high!AB91</f>
        <v>465.644933663311</v>
      </c>
      <c r="AO93" s="14" t="n">
        <f aca="false">Adequacy_high!AC91</f>
        <v>766.259221229639</v>
      </c>
      <c r="AP93" s="14" t="n">
        <f aca="false">AP89+1</f>
        <v>2037</v>
      </c>
      <c r="AQ93" s="24" t="n">
        <f aca="false">AK93*'Inflation indexes'!$D$162/100*'Inflation indexes'!I186</f>
        <v>46089.1417123613</v>
      </c>
      <c r="AR93" s="24" t="n">
        <f aca="false">AL93*'Inflation indexes'!$D$162/100*'Inflation indexes'!I186</f>
        <v>2731.20584774067</v>
      </c>
      <c r="AS93" s="24" t="n">
        <f aca="false">AN93*'Inflation indexes'!$D$162/100*'Inflation indexes'!I186</f>
        <v>2433.32819091514</v>
      </c>
      <c r="AT93" s="24" t="n">
        <f aca="false">AO93*'Inflation indexes'!$D$162/100*'Inflation indexes'!I186</f>
        <v>4004.25309022034</v>
      </c>
      <c r="AU93" s="24" t="n">
        <f aca="false">AM93*'Inflation indexes'!$D$162/100*'Inflation indexes'!I186</f>
        <v>2606.80525854365</v>
      </c>
    </row>
    <row r="94" customFormat="false" ht="15" hidden="false" customHeight="false" outlineLevel="0" collapsed="false">
      <c r="A94" s="16" t="n">
        <f aca="false">'Retirement benefit values'!B95</f>
        <v>6638.72361322864</v>
      </c>
      <c r="B94" s="14" t="n">
        <f aca="false">Adequacy_low!Z92</f>
        <v>562.721169212876</v>
      </c>
      <c r="C94" s="14" t="n">
        <f aca="false">Adequacy_low!AA92</f>
        <v>532.029834364193</v>
      </c>
      <c r="D94" s="14" t="n">
        <f aca="false">Adequacy_low!AB92</f>
        <v>483.508285755795</v>
      </c>
      <c r="E94" s="14" t="n">
        <f aca="false">Adequacy_low!AC92</f>
        <v>796.116051368528</v>
      </c>
      <c r="F94" s="14" t="n">
        <f aca="false">F90+1</f>
        <v>2037</v>
      </c>
      <c r="G94" s="11" t="n">
        <f aca="false">A94*'Inflation indexes'!$D$162/100*'Inflation indexes'!I187</f>
        <v>34692.0843585161</v>
      </c>
      <c r="H94" s="14" t="n">
        <f aca="false">B94*'Inflation indexes'!$D$162/100*'Inflation indexes'!I187</f>
        <v>2940.62103048778</v>
      </c>
      <c r="I94" s="14" t="n">
        <f aca="false">D94*'Inflation indexes'!$D$162/100*'Inflation indexes'!I187</f>
        <v>2526.67699617093</v>
      </c>
      <c r="J94" s="9" t="n">
        <f aca="false">E94*'Inflation indexes'!$D$162/100*'Inflation indexes'!I187</f>
        <v>4160.27640587582</v>
      </c>
      <c r="K94" s="14" t="n">
        <f aca="false">C94*'Inflation indexes'!$D$162/100*'Inflation indexes'!I187</f>
        <v>2780.23683019899</v>
      </c>
      <c r="R94" s="18" t="n">
        <f aca="false">R90+1</f>
        <v>2037</v>
      </c>
      <c r="S94" s="19" t="n">
        <f aca="false">'Retirement benefit values'!R95</f>
        <v>7820.37185125089</v>
      </c>
      <c r="T94" s="18" t="n">
        <f aca="false">Adequacy_central!Z92</f>
        <v>523.900197128884</v>
      </c>
      <c r="U94" s="18" t="n">
        <f aca="false">Adequacy_central!AA92</f>
        <v>505.059433276401</v>
      </c>
      <c r="V94" s="18" t="n">
        <f aca="false">Adequacy_central!AB92</f>
        <v>464.050808789239</v>
      </c>
      <c r="W94" s="18" t="n">
        <f aca="false">Adequacy_central!AC92</f>
        <v>818.74627936808</v>
      </c>
      <c r="X94" s="18" t="n">
        <f aca="false">X90+1</f>
        <v>2037</v>
      </c>
      <c r="Y94" s="23" t="n">
        <f aca="false">S94*'Inflation indexes'!$D$162/100*'Inflation indexes'!I187</f>
        <v>40867.0424896053</v>
      </c>
      <c r="Z94" s="23" t="n">
        <f aca="false">T94*'Inflation indexes'!$D$162/100*'Inflation indexes'!I187</f>
        <v>2737.75365463652</v>
      </c>
      <c r="AA94" s="23" t="n">
        <f aca="false">V94*'Inflation indexes'!$D$162/100*'Inflation indexes'!I187</f>
        <v>2424.99774701789</v>
      </c>
      <c r="AB94" s="23" t="n">
        <f aca="false">W94*'Inflation indexes'!$D$162/100*'Inflation indexes'!I187</f>
        <v>4278.53555093926</v>
      </c>
      <c r="AC94" s="23" t="n">
        <f aca="false">U94*'Inflation indexes'!$D$162/100*'Inflation indexes'!I187</f>
        <v>2639.29717308534</v>
      </c>
      <c r="AJ94" s="14" t="n">
        <f aca="false">AJ90+1</f>
        <v>2037</v>
      </c>
      <c r="AK94" s="16" t="n">
        <f aca="false">'Retirement benefit values'!AO95</f>
        <v>8849.47305200126</v>
      </c>
      <c r="AL94" s="14" t="n">
        <f aca="false">Adequacy_high!Z92</f>
        <v>521.009414506679</v>
      </c>
      <c r="AM94" s="14" t="n">
        <f aca="false">Adequacy_high!AA92</f>
        <v>500.217615677416</v>
      </c>
      <c r="AN94" s="14" t="n">
        <f aca="false">Adequacy_high!AB92</f>
        <v>466.487395611212</v>
      </c>
      <c r="AO94" s="14" t="n">
        <f aca="false">Adequacy_high!AC92</f>
        <v>827.564382262978</v>
      </c>
      <c r="AP94" s="14" t="n">
        <f aca="false">AP90+1</f>
        <v>2037</v>
      </c>
      <c r="AQ94" s="24" t="n">
        <f aca="false">AK94*'Inflation indexes'!$D$162/100*'Inflation indexes'!I187</f>
        <v>46244.8331237479</v>
      </c>
      <c r="AR94" s="24" t="n">
        <f aca="false">AL94*'Inflation indexes'!$D$162/100*'Inflation indexes'!I187</f>
        <v>2722.6472455684</v>
      </c>
      <c r="AS94" s="24" t="n">
        <f aca="false">AN94*'Inflation indexes'!$D$162/100*'Inflation indexes'!I187</f>
        <v>2437.73065781513</v>
      </c>
      <c r="AT94" s="24" t="n">
        <f aca="false">AO94*'Inflation indexes'!$D$162/100*'Inflation indexes'!I187</f>
        <v>4324.61645253038</v>
      </c>
      <c r="AU94" s="24" t="n">
        <f aca="false">AM94*'Inflation indexes'!$D$162/100*'Inflation indexes'!I187</f>
        <v>2613.99520927745</v>
      </c>
    </row>
    <row r="95" customFormat="false" ht="15" hidden="false" customHeight="false" outlineLevel="0" collapsed="false">
      <c r="A95" s="16" t="n">
        <f aca="false">'Retirement benefit values'!B96</f>
        <v>6643.91348067986</v>
      </c>
      <c r="B95" s="14" t="n">
        <f aca="false">Adequacy_low!Z93</f>
        <v>556.289125862728</v>
      </c>
      <c r="C95" s="14" t="n">
        <f aca="false">Adequacy_low!AA93</f>
        <v>527.371205508365</v>
      </c>
      <c r="D95" s="14" t="n">
        <f aca="false">Adequacy_low!AB93</f>
        <v>480.258051250075</v>
      </c>
      <c r="E95" s="14" t="n">
        <f aca="false">Adequacy_low!AC93</f>
        <v>744.34679288272</v>
      </c>
      <c r="F95" s="14" t="n">
        <f aca="false">F91+1</f>
        <v>2037</v>
      </c>
      <c r="G95" s="11" t="n">
        <f aca="false">A95*'Inflation indexes'!$D$162/100*'Inflation indexes'!I188</f>
        <v>34719.2051320137</v>
      </c>
      <c r="H95" s="14" t="n">
        <f aca="false">B95*'Inflation indexes'!$D$162/100*'Inflation indexes'!I188</f>
        <v>2907.0089984917</v>
      </c>
      <c r="I95" s="14" t="n">
        <f aca="false">D95*'Inflation indexes'!$D$162/100*'Inflation indexes'!I188</f>
        <v>2509.69219363559</v>
      </c>
      <c r="J95" s="9" t="n">
        <f aca="false">E95*'Inflation indexes'!$D$162/100*'Inflation indexes'!I188</f>
        <v>3889.74496230303</v>
      </c>
      <c r="K95" s="14" t="n">
        <f aca="false">C95*'Inflation indexes'!$D$162/100*'Inflation indexes'!I188</f>
        <v>2755.89215874146</v>
      </c>
      <c r="R95" s="18" t="n">
        <f aca="false">R91+1</f>
        <v>2037</v>
      </c>
      <c r="S95" s="19" t="n">
        <f aca="false">'Retirement benefit values'!R96</f>
        <v>7825.27229278219</v>
      </c>
      <c r="T95" s="18" t="n">
        <f aca="false">Adequacy_central!Z93</f>
        <v>522.499947209825</v>
      </c>
      <c r="U95" s="18" t="n">
        <f aca="false">Adequacy_central!AA93</f>
        <v>502.892581932563</v>
      </c>
      <c r="V95" s="18" t="n">
        <f aca="false">Adequacy_central!AB93</f>
        <v>466.172813333433</v>
      </c>
      <c r="W95" s="18" t="n">
        <f aca="false">Adequacy_central!AC93</f>
        <v>744.533332316867</v>
      </c>
      <c r="X95" s="18" t="n">
        <f aca="false">X91+1</f>
        <v>2037</v>
      </c>
      <c r="Y95" s="23" t="n">
        <f aca="false">S95*'Inflation indexes'!$D$162/100*'Inflation indexes'!I188</f>
        <v>40892.6508054357</v>
      </c>
      <c r="Z95" s="23" t="n">
        <f aca="false">T95*'Inflation indexes'!$D$162/100*'Inflation indexes'!I188</f>
        <v>2730.43634619817</v>
      </c>
      <c r="AA95" s="23" t="n">
        <f aca="false">V95*'Inflation indexes'!$D$162/100*'Inflation indexes'!I188</f>
        <v>2436.08674016555</v>
      </c>
      <c r="AB95" s="23" t="n">
        <f aca="false">W95*'Inflation indexes'!$D$162/100*'Inflation indexes'!I188</f>
        <v>3890.71976441299</v>
      </c>
      <c r="AC95" s="23" t="n">
        <f aca="false">U95*'Inflation indexes'!$D$162/100*'Inflation indexes'!I188</f>
        <v>2627.9738232982</v>
      </c>
      <c r="AJ95" s="14" t="n">
        <f aca="false">AJ91+1</f>
        <v>2037</v>
      </c>
      <c r="AK95" s="16" t="n">
        <f aca="false">'Retirement benefit values'!AO96</f>
        <v>8895.31658941637</v>
      </c>
      <c r="AL95" s="14" t="n">
        <f aca="false">Adequacy_high!Z93</f>
        <v>515.163560687681</v>
      </c>
      <c r="AM95" s="14" t="n">
        <f aca="false">Adequacy_high!AA93</f>
        <v>494.090971761712</v>
      </c>
      <c r="AN95" s="14" t="n">
        <f aca="false">Adequacy_high!AB93</f>
        <v>461.279169680391</v>
      </c>
      <c r="AO95" s="14" t="n">
        <f aca="false">Adequacy_high!AC93</f>
        <v>754.305197003562</v>
      </c>
      <c r="AP95" s="14" t="n">
        <f aca="false">AP91+1</f>
        <v>2037</v>
      </c>
      <c r="AQ95" s="24" t="n">
        <f aca="false">AK95*'Inflation indexes'!$D$162/100*'Inflation indexes'!I188</f>
        <v>46484.3984317732</v>
      </c>
      <c r="AR95" s="24" t="n">
        <f aca="false">AL95*'Inflation indexes'!$D$162/100*'Inflation indexes'!I188</f>
        <v>2692.09847359781</v>
      </c>
      <c r="AS95" s="24" t="n">
        <f aca="false">AN95*'Inflation indexes'!$D$162/100*'Inflation indexes'!I188</f>
        <v>2410.51394811656</v>
      </c>
      <c r="AT95" s="24" t="n">
        <f aca="false">AO95*'Inflation indexes'!$D$162/100*'Inflation indexes'!I188</f>
        <v>3941.78475428172</v>
      </c>
      <c r="AU95" s="24" t="n">
        <f aca="false">AM95*'Inflation indexes'!$D$162/100*'Inflation indexes'!I188</f>
        <v>2581.97910799939</v>
      </c>
    </row>
    <row r="96" customFormat="false" ht="15" hidden="false" customHeight="false" outlineLevel="0" collapsed="false">
      <c r="A96" s="16" t="n">
        <f aca="false">'Retirement benefit values'!B97</f>
        <v>6653.07209539109</v>
      </c>
      <c r="B96" s="14" t="n">
        <f aca="false">Adequacy_low!Z94</f>
        <v>687.100185270653</v>
      </c>
      <c r="C96" s="14" t="n">
        <f aca="false">Adequacy_low!AA94</f>
        <v>673.618006249758</v>
      </c>
      <c r="D96" s="14" t="n">
        <f aca="false">Adequacy_low!AB94</f>
        <v>624.317140043609</v>
      </c>
      <c r="E96" s="14" t="n">
        <f aca="false">Adequacy_low!AC94</f>
        <v>914.471225116865</v>
      </c>
      <c r="F96" s="14" t="n">
        <f aca="false">F92+1</f>
        <v>2038</v>
      </c>
      <c r="G96" s="11" t="n">
        <f aca="false">A96*'Inflation indexes'!$D$162/100*'Inflation indexes'!I189</f>
        <v>34767.0654516595</v>
      </c>
      <c r="H96" s="14" t="n">
        <f aca="false">B96*'Inflation indexes'!$D$162/100*'Inflation indexes'!I189</f>
        <v>3590.5904476371</v>
      </c>
      <c r="I96" s="14" t="n">
        <f aca="false">D96*'Inflation indexes'!$D$162/100*'Inflation indexes'!I189</f>
        <v>3262.50408221573</v>
      </c>
      <c r="J96" s="9" t="n">
        <f aca="false">E96*'Inflation indexes'!$D$162/100*'Inflation indexes'!I189</f>
        <v>4778.76693374813</v>
      </c>
      <c r="K96" s="14" t="n">
        <f aca="false">C96*'Inflation indexes'!$D$162/100*'Inflation indexes'!I189</f>
        <v>3520.13640870144</v>
      </c>
      <c r="R96" s="18" t="n">
        <f aca="false">R92+1</f>
        <v>2038</v>
      </c>
      <c r="S96" s="19" t="n">
        <f aca="false">'Retirement benefit values'!R97</f>
        <v>7845.22114442736</v>
      </c>
      <c r="T96" s="18" t="n">
        <f aca="false">Adequacy_central!Z94</f>
        <v>671.265851959196</v>
      </c>
      <c r="U96" s="18" t="n">
        <f aca="false">Adequacy_central!AA94</f>
        <v>660.334324024488</v>
      </c>
      <c r="V96" s="18" t="n">
        <f aca="false">Adequacy_central!AB94</f>
        <v>621.246410613439</v>
      </c>
      <c r="W96" s="18" t="n">
        <f aca="false">Adequacy_central!AC94</f>
        <v>961.439898615442</v>
      </c>
      <c r="X96" s="18" t="n">
        <f aca="false">X92+1</f>
        <v>2038</v>
      </c>
      <c r="Y96" s="23" t="n">
        <f aca="false">S96*'Inflation indexes'!$D$162/100*'Inflation indexes'!I189</f>
        <v>40996.8978391201</v>
      </c>
      <c r="Z96" s="23" t="n">
        <f aca="false">T96*'Inflation indexes'!$D$162/100*'Inflation indexes'!I189</f>
        <v>3507.84471833646</v>
      </c>
      <c r="AA96" s="23" t="n">
        <f aca="false">V96*'Inflation indexes'!$D$162/100*'Inflation indexes'!I189</f>
        <v>3246.45732222992</v>
      </c>
      <c r="AB96" s="23" t="n">
        <f aca="false">W96*'Inflation indexes'!$D$162/100*'Inflation indexes'!I189</f>
        <v>5024.21188343293</v>
      </c>
      <c r="AC96" s="23" t="n">
        <f aca="false">U96*'Inflation indexes'!$D$162/100*'Inflation indexes'!I189</f>
        <v>3450.7196576512</v>
      </c>
      <c r="AJ96" s="14" t="n">
        <f aca="false">AJ92+1</f>
        <v>2038</v>
      </c>
      <c r="AK96" s="16" t="n">
        <f aca="false">'Retirement benefit values'!AO97</f>
        <v>8901.8972934726</v>
      </c>
      <c r="AL96" s="14" t="n">
        <f aca="false">Adequacy_high!Z94</f>
        <v>654.445910031291</v>
      </c>
      <c r="AM96" s="14" t="n">
        <f aca="false">Adequacy_high!AA94</f>
        <v>635.515406615078</v>
      </c>
      <c r="AN96" s="14" t="n">
        <f aca="false">Adequacy_high!AB94</f>
        <v>596.010591650486</v>
      </c>
      <c r="AO96" s="14" t="n">
        <f aca="false">Adequacy_high!AC94</f>
        <v>969.596102841467</v>
      </c>
      <c r="AP96" s="14" t="n">
        <f aca="false">AP92+1</f>
        <v>2038</v>
      </c>
      <c r="AQ96" s="24" t="n">
        <f aca="false">AK96*'Inflation indexes'!$D$162/100*'Inflation indexes'!I189</f>
        <v>46518.787322403</v>
      </c>
      <c r="AR96" s="24" t="n">
        <f aca="false">AL96*'Inflation indexes'!$D$162/100*'Inflation indexes'!I189</f>
        <v>3419.94847829636</v>
      </c>
      <c r="AS96" s="24" t="n">
        <f aca="false">AN96*'Inflation indexes'!$D$162/100*'Inflation indexes'!I189</f>
        <v>3114.58209871941</v>
      </c>
      <c r="AT96" s="24" t="n">
        <f aca="false">AO96*'Inflation indexes'!$D$162/100*'Inflation indexes'!I189</f>
        <v>5066.83389054447</v>
      </c>
      <c r="AU96" s="24" t="n">
        <f aca="false">AM96*'Inflation indexes'!$D$162/100*'Inflation indexes'!I189</f>
        <v>3321.0230432691</v>
      </c>
    </row>
    <row r="97" customFormat="false" ht="15" hidden="false" customHeight="false" outlineLevel="0" collapsed="false">
      <c r="A97" s="16" t="n">
        <f aca="false">'Retirement benefit values'!B98</f>
        <v>6634.67090578924</v>
      </c>
      <c r="B97" s="14" t="n">
        <f aca="false">Adequacy_low!Z95</f>
        <v>565.70336416529</v>
      </c>
      <c r="C97" s="14" t="n">
        <f aca="false">Adequacy_low!AA95</f>
        <v>539.180839328994</v>
      </c>
      <c r="D97" s="14" t="n">
        <f aca="false">Adequacy_low!AB95</f>
        <v>493.755212830699</v>
      </c>
      <c r="E97" s="14" t="n">
        <f aca="false">Adequacy_low!AC95</f>
        <v>804.066416760385</v>
      </c>
      <c r="F97" s="14" t="n">
        <f aca="false">F93+1</f>
        <v>2038</v>
      </c>
      <c r="G97" s="11" t="n">
        <f aca="false">A97*'Inflation indexes'!$D$162/100*'Inflation indexes'!I190</f>
        <v>34670.9060603132</v>
      </c>
      <c r="H97" s="14" t="n">
        <f aca="false">B97*'Inflation indexes'!$D$162/100*'Inflation indexes'!I190</f>
        <v>2956.20513443459</v>
      </c>
      <c r="I97" s="14" t="n">
        <f aca="false">D97*'Inflation indexes'!$D$162/100*'Inflation indexes'!I190</f>
        <v>2580.2245271737</v>
      </c>
      <c r="J97" s="9" t="n">
        <f aca="false">E97*'Inflation indexes'!$D$162/100*'Inflation indexes'!I190</f>
        <v>4201.82275769347</v>
      </c>
      <c r="K97" s="14" t="n">
        <f aca="false">C97*'Inflation indexes'!$D$162/100*'Inflation indexes'!I190</f>
        <v>2817.60595142475</v>
      </c>
      <c r="R97" s="18" t="n">
        <f aca="false">R93+1</f>
        <v>2038</v>
      </c>
      <c r="S97" s="19" t="n">
        <f aca="false">'Retirement benefit values'!R98</f>
        <v>7850.40885076297</v>
      </c>
      <c r="T97" s="18" t="n">
        <f aca="false">Adequacy_central!Z95</f>
        <v>541.968990669172</v>
      </c>
      <c r="U97" s="18" t="n">
        <f aca="false">Adequacy_central!AA95</f>
        <v>518.387626132023</v>
      </c>
      <c r="V97" s="18" t="n">
        <f aca="false">Adequacy_central!AB95</f>
        <v>478.10344128578</v>
      </c>
      <c r="W97" s="18" t="n">
        <f aca="false">Adequacy_central!AC95</f>
        <v>821.133476531763</v>
      </c>
      <c r="X97" s="18" t="n">
        <f aca="false">X93+1</f>
        <v>2038</v>
      </c>
      <c r="Y97" s="23" t="n">
        <f aca="false">S97*'Inflation indexes'!$D$162/100*'Inflation indexes'!I190</f>
        <v>41024.0073192412</v>
      </c>
      <c r="Z97" s="23" t="n">
        <f aca="false">T97*'Inflation indexes'!$D$162/100*'Inflation indexes'!I190</f>
        <v>2832.17603855792</v>
      </c>
      <c r="AA97" s="23" t="n">
        <f aca="false">V97*'Inflation indexes'!$D$162/100*'Inflation indexes'!I190</f>
        <v>2498.43281382166</v>
      </c>
      <c r="AB97" s="23" t="n">
        <f aca="false">W97*'Inflation indexes'!$D$162/100*'Inflation indexes'!I190</f>
        <v>4291.01036540779</v>
      </c>
      <c r="AC97" s="23" t="n">
        <f aca="false">U97*'Inflation indexes'!$D$162/100*'Inflation indexes'!I190</f>
        <v>2708.94652404981</v>
      </c>
      <c r="AJ97" s="14" t="n">
        <f aca="false">AJ93+1</f>
        <v>2038</v>
      </c>
      <c r="AK97" s="16" t="n">
        <f aca="false">'Retirement benefit values'!AO98</f>
        <v>8952.19269619894</v>
      </c>
      <c r="AL97" s="14" t="n">
        <f aca="false">Adequacy_high!Z95</f>
        <v>527.079005641831</v>
      </c>
      <c r="AM97" s="14" t="n">
        <f aca="false">Adequacy_high!AA95</f>
        <v>496.915450984592</v>
      </c>
      <c r="AN97" s="14" t="n">
        <f aca="false">Adequacy_high!AB95</f>
        <v>462.32125660339</v>
      </c>
      <c r="AO97" s="14" t="n">
        <f aca="false">Adequacy_high!AC95</f>
        <v>795.563848555717</v>
      </c>
      <c r="AP97" s="14" t="n">
        <f aca="false">AP93+1</f>
        <v>2038</v>
      </c>
      <c r="AQ97" s="24" t="n">
        <f aca="false">AK97*'Inflation indexes'!$D$162/100*'Inflation indexes'!I190</f>
        <v>46781.6168143178</v>
      </c>
      <c r="AR97" s="24" t="n">
        <f aca="false">AL97*'Inflation indexes'!$D$162/100*'Inflation indexes'!I190</f>
        <v>2754.36520521697</v>
      </c>
      <c r="AS97" s="24" t="n">
        <f aca="false">AN97*'Inflation indexes'!$D$162/100*'Inflation indexes'!I190</f>
        <v>2415.95959844753</v>
      </c>
      <c r="AT97" s="24" t="n">
        <f aca="false">AO97*'Inflation indexes'!$D$162/100*'Inflation indexes'!I190</f>
        <v>4157.39075078892</v>
      </c>
      <c r="AU97" s="24" t="n">
        <f aca="false">AM97*'Inflation indexes'!$D$162/100*'Inflation indexes'!I190</f>
        <v>2596.73903433128</v>
      </c>
    </row>
    <row r="98" customFormat="false" ht="15" hidden="false" customHeight="false" outlineLevel="0" collapsed="false">
      <c r="A98" s="16" t="n">
        <f aca="false">'Retirement benefit values'!B99</f>
        <v>6650.70782109887</v>
      </c>
      <c r="B98" s="14" t="n">
        <f aca="false">Adequacy_low!Z96</f>
        <v>554.100411629754</v>
      </c>
      <c r="C98" s="14" t="n">
        <f aca="false">Adequacy_low!AA96</f>
        <v>529.856236461301</v>
      </c>
      <c r="D98" s="14" t="n">
        <f aca="false">Adequacy_low!AB96</f>
        <v>488.16358248468</v>
      </c>
      <c r="E98" s="14" t="n">
        <f aca="false">Adequacy_low!AC96</f>
        <v>761.32873641308</v>
      </c>
      <c r="F98" s="14" t="n">
        <f aca="false">F94+1</f>
        <v>2038</v>
      </c>
      <c r="G98" s="11" t="n">
        <f aca="false">A98*'Inflation indexes'!$D$162/100*'Inflation indexes'!I191</f>
        <v>34754.7104256077</v>
      </c>
      <c r="H98" s="14" t="n">
        <f aca="false">B98*'Inflation indexes'!$D$162/100*'Inflation indexes'!I191</f>
        <v>2895.57139945448</v>
      </c>
      <c r="I98" s="14" t="n">
        <f aca="false">D98*'Inflation indexes'!$D$162/100*'Inflation indexes'!I191</f>
        <v>2551.00425487931</v>
      </c>
      <c r="J98" s="9" t="n">
        <f aca="false">E98*'Inflation indexes'!$D$162/100*'Inflation indexes'!I191</f>
        <v>3978.48777671285</v>
      </c>
      <c r="K98" s="14" t="n">
        <f aca="false">C98*'Inflation indexes'!$D$162/100*'Inflation indexes'!I191</f>
        <v>2768.87822481009</v>
      </c>
      <c r="R98" s="18" t="n">
        <f aca="false">R94+1</f>
        <v>2038</v>
      </c>
      <c r="S98" s="19" t="n">
        <f aca="false">'Retirement benefit values'!R99</f>
        <v>7898.90449163363</v>
      </c>
      <c r="T98" s="18" t="n">
        <f aca="false">Adequacy_central!Z96</f>
        <v>544.383819614671</v>
      </c>
      <c r="U98" s="18" t="n">
        <f aca="false">Adequacy_central!AA96</f>
        <v>519.497199338598</v>
      </c>
      <c r="V98" s="18" t="n">
        <f aca="false">Adequacy_central!AB96</f>
        <v>485.152946769018</v>
      </c>
      <c r="W98" s="18" t="n">
        <f aca="false">Adequacy_central!AC96</f>
        <v>764.910577936583</v>
      </c>
      <c r="X98" s="18" t="n">
        <f aca="false">X94+1</f>
        <v>2038</v>
      </c>
      <c r="Y98" s="23" t="n">
        <f aca="false">S98*'Inflation indexes'!$D$162/100*'Inflation indexes'!I191</f>
        <v>41277.431766789</v>
      </c>
      <c r="Z98" s="23" t="n">
        <f aca="false">T98*'Inflation indexes'!$D$162/100*'Inflation indexes'!I191</f>
        <v>2844.79524887143</v>
      </c>
      <c r="AA98" s="23" t="n">
        <f aca="false">V98*'Inflation indexes'!$D$162/100*'Inflation indexes'!I191</f>
        <v>2535.27152758028</v>
      </c>
      <c r="AB98" s="23" t="n">
        <f aca="false">W98*'Inflation indexes'!$D$162/100*'Inflation indexes'!I191</f>
        <v>3997.20546335439</v>
      </c>
      <c r="AC98" s="23" t="n">
        <f aca="false">U98*'Inflation indexes'!$D$162/100*'Inflation indexes'!I191</f>
        <v>2714.7448385342</v>
      </c>
      <c r="AJ98" s="14" t="n">
        <f aca="false">AJ94+1</f>
        <v>2038</v>
      </c>
      <c r="AK98" s="16" t="n">
        <f aca="false">'Retirement benefit values'!AO99</f>
        <v>8998.67955465617</v>
      </c>
      <c r="AL98" s="14" t="n">
        <f aca="false">Adequacy_high!Z96</f>
        <v>507.657464005592</v>
      </c>
      <c r="AM98" s="14" t="n">
        <f aca="false">Adequacy_high!AA96</f>
        <v>488.955446532716</v>
      </c>
      <c r="AN98" s="14" t="n">
        <f aca="false">Adequacy_high!AB96</f>
        <v>450.200459978138</v>
      </c>
      <c r="AO98" s="14" t="n">
        <f aca="false">Adequacy_high!AC96</f>
        <v>782.939583658313</v>
      </c>
      <c r="AP98" s="14" t="n">
        <f aca="false">AP94+1</f>
        <v>2038</v>
      </c>
      <c r="AQ98" s="24" t="n">
        <f aca="false">AK98*'Inflation indexes'!$D$162/100*'Inflation indexes'!I191</f>
        <v>47024.5439354209</v>
      </c>
      <c r="AR98" s="24" t="n">
        <f aca="false">AL98*'Inflation indexes'!$D$162/100*'Inflation indexes'!I191</f>
        <v>2652.87374389536</v>
      </c>
      <c r="AS98" s="24" t="n">
        <f aca="false">AN98*'Inflation indexes'!$D$162/100*'Inflation indexes'!I191</f>
        <v>2352.61975731033</v>
      </c>
      <c r="AT98" s="24" t="n">
        <f aca="false">AO98*'Inflation indexes'!$D$162/100*'Inflation indexes'!I191</f>
        <v>4091.41992743482</v>
      </c>
      <c r="AU98" s="24" t="n">
        <f aca="false">AM98*'Inflation indexes'!$D$162/100*'Inflation indexes'!I191</f>
        <v>2555.14231152324</v>
      </c>
    </row>
    <row r="99" customFormat="false" ht="15" hidden="false" customHeight="false" outlineLevel="0" collapsed="false">
      <c r="A99" s="16" t="n">
        <f aca="false">'Retirement benefit values'!B100</f>
        <v>6668.20544057728</v>
      </c>
      <c r="B99" s="14" t="n">
        <f aca="false">Adequacy_low!Z97</f>
        <v>551.328447313056</v>
      </c>
      <c r="C99" s="14" t="n">
        <f aca="false">Adequacy_low!AA97</f>
        <v>523.54070426344</v>
      </c>
      <c r="D99" s="14" t="n">
        <f aca="false">Adequacy_low!AB97</f>
        <v>474.681554019432</v>
      </c>
      <c r="E99" s="14" t="n">
        <f aca="false">Adequacy_low!AC97</f>
        <v>775.422888916881</v>
      </c>
      <c r="F99" s="14" t="n">
        <f aca="false">F95+1</f>
        <v>2038</v>
      </c>
      <c r="G99" s="11" t="n">
        <f aca="false">A99*'Inflation indexes'!$D$162/100*'Inflation indexes'!I192</f>
        <v>34846.1480160819</v>
      </c>
      <c r="H99" s="14" t="n">
        <f aca="false">B99*'Inflation indexes'!$D$162/100*'Inflation indexes'!I192</f>
        <v>2881.08590110928</v>
      </c>
      <c r="I99" s="14" t="n">
        <f aca="false">D99*'Inflation indexes'!$D$162/100*'Inflation indexes'!I192</f>
        <v>2480.5510027047</v>
      </c>
      <c r="J99" s="9" t="n">
        <f aca="false">E99*'Inflation indexes'!$D$162/100*'Inflation indexes'!I192</f>
        <v>4052.13981528384</v>
      </c>
      <c r="K99" s="14" t="n">
        <f aca="false">C99*'Inflation indexes'!$D$162/100*'Inflation indexes'!I192</f>
        <v>2735.87504700939</v>
      </c>
      <c r="R99" s="18" t="n">
        <f aca="false">R95+1</f>
        <v>2038</v>
      </c>
      <c r="S99" s="19" t="n">
        <f aca="false">'Retirement benefit values'!R100</f>
        <v>7926.03311169351</v>
      </c>
      <c r="T99" s="18" t="n">
        <f aca="false">Adequacy_central!Z97</f>
        <v>538.150718371758</v>
      </c>
      <c r="U99" s="18" t="n">
        <f aca="false">Adequacy_central!AA97</f>
        <v>515.916912584644</v>
      </c>
      <c r="V99" s="18" t="n">
        <f aca="false">Adequacy_central!AB97</f>
        <v>480.486734756742</v>
      </c>
      <c r="W99" s="18" t="n">
        <f aca="false">Adequacy_central!AC97</f>
        <v>755.749233908506</v>
      </c>
      <c r="X99" s="18" t="n">
        <f aca="false">X95+1</f>
        <v>2038</v>
      </c>
      <c r="Y99" s="23" t="n">
        <f aca="false">S99*'Inflation indexes'!$D$162/100*'Inflation indexes'!I192</f>
        <v>41419.1982313202</v>
      </c>
      <c r="Z99" s="23" t="n">
        <f aca="false">T99*'Inflation indexes'!$D$162/100*'Inflation indexes'!I192</f>
        <v>2812.2228318328</v>
      </c>
      <c r="AA99" s="23" t="n">
        <f aca="false">V99*'Inflation indexes'!$D$162/100*'Inflation indexes'!I192</f>
        <v>2510.8872287006</v>
      </c>
      <c r="AB99" s="23" t="n">
        <f aca="false">W99*'Inflation indexes'!$D$162/100*'Inflation indexes'!I192</f>
        <v>3949.33088107382</v>
      </c>
      <c r="AC99" s="23" t="n">
        <f aca="false">U99*'Inflation indexes'!$D$162/100*'Inflation indexes'!I192</f>
        <v>2696.0352766768</v>
      </c>
      <c r="AJ99" s="14" t="n">
        <f aca="false">AJ95+1</f>
        <v>2038</v>
      </c>
      <c r="AK99" s="16" t="n">
        <f aca="false">'Retirement benefit values'!AO100</f>
        <v>9006.69943771463</v>
      </c>
      <c r="AL99" s="14" t="n">
        <f aca="false">Adequacy_high!Z97</f>
        <v>522.488527282476</v>
      </c>
      <c r="AM99" s="14" t="n">
        <f aca="false">Adequacy_high!AA97</f>
        <v>493.855308983926</v>
      </c>
      <c r="AN99" s="14" t="n">
        <f aca="false">Adequacy_high!AB97</f>
        <v>460.016341598184</v>
      </c>
      <c r="AO99" s="14" t="n">
        <f aca="false">Adequacy_high!AC97</f>
        <v>791.291481913647</v>
      </c>
      <c r="AP99" s="14" t="n">
        <f aca="false">AP95+1</f>
        <v>2038</v>
      </c>
      <c r="AQ99" s="24" t="n">
        <f aca="false">AK99*'Inflation indexes'!$D$162/100*'Inflation indexes'!I192</f>
        <v>47066.4535668228</v>
      </c>
      <c r="AR99" s="24" t="n">
        <f aca="false">AL99*'Inflation indexes'!$D$162/100*'Inflation indexes'!I192</f>
        <v>2730.37666890084</v>
      </c>
      <c r="AS99" s="24" t="n">
        <f aca="false">AN99*'Inflation indexes'!$D$162/100*'Inflation indexes'!I192</f>
        <v>2403.91476717296</v>
      </c>
      <c r="AT99" s="24" t="n">
        <f aca="false">AO99*'Inflation indexes'!$D$162/100*'Inflation indexes'!I192</f>
        <v>4135.06457597093</v>
      </c>
      <c r="AU99" s="24" t="n">
        <f aca="false">AM99*'Inflation indexes'!$D$162/100*'Inflation indexes'!I192</f>
        <v>2580.74760124546</v>
      </c>
    </row>
    <row r="100" customFormat="false" ht="15" hidden="false" customHeight="false" outlineLevel="0" collapsed="false">
      <c r="A100" s="16" t="n">
        <f aca="false">'Retirement benefit values'!B101</f>
        <v>6675.79715262426</v>
      </c>
      <c r="B100" s="14" t="n">
        <f aca="false">Adequacy_low!Z98</f>
        <v>679.72427932926</v>
      </c>
      <c r="C100" s="14" t="n">
        <f aca="false">Adequacy_low!AA98</f>
        <v>656.679760745887</v>
      </c>
      <c r="D100" s="14" t="n">
        <f aca="false">Adequacy_low!AB98</f>
        <v>611.515476668054</v>
      </c>
      <c r="E100" s="14" t="n">
        <f aca="false">Adequacy_low!AC98</f>
        <v>889.935827061029</v>
      </c>
      <c r="F100" s="14" t="n">
        <f aca="false">F96+1</f>
        <v>2039</v>
      </c>
      <c r="G100" s="11" t="n">
        <f aca="false">A100*'Inflation indexes'!$D$162/100*'Inflation indexes'!I193</f>
        <v>34885.8201473685</v>
      </c>
      <c r="H100" s="14" t="n">
        <f aca="false">B100*'Inflation indexes'!$D$162/100*'Inflation indexes'!I193</f>
        <v>3552.04605777435</v>
      </c>
      <c r="I100" s="14" t="n">
        <f aca="false">D100*'Inflation indexes'!$D$162/100*'Inflation indexes'!I193</f>
        <v>3195.60622479189</v>
      </c>
      <c r="J100" s="9" t="n">
        <f aca="false">E100*'Inflation indexes'!$D$162/100*'Inflation indexes'!I193</f>
        <v>4650.55191099485</v>
      </c>
      <c r="K100" s="14" t="n">
        <f aca="false">C100*'Inflation indexes'!$D$162/100*'Inflation indexes'!I193</f>
        <v>3431.62194776882</v>
      </c>
      <c r="R100" s="18" t="n">
        <f aca="false">R96+1</f>
        <v>2039</v>
      </c>
      <c r="S100" s="19" t="n">
        <f aca="false">'Retirement benefit values'!R101</f>
        <v>7943.22301805947</v>
      </c>
      <c r="T100" s="18" t="n">
        <f aca="false">Adequacy_central!Z98</f>
        <v>670.886787018331</v>
      </c>
      <c r="U100" s="18" t="n">
        <f aca="false">Adequacy_central!AA98</f>
        <v>658.279310175934</v>
      </c>
      <c r="V100" s="18" t="n">
        <f aca="false">Adequacy_central!AB98</f>
        <v>616.804787795425</v>
      </c>
      <c r="W100" s="18" t="n">
        <f aca="false">Adequacy_central!AC98</f>
        <v>912.369892407171</v>
      </c>
      <c r="X100" s="18" t="n">
        <f aca="false">X96+1</f>
        <v>2039</v>
      </c>
      <c r="Y100" s="23" t="n">
        <f aca="false">S100*'Inflation indexes'!$D$162/100*'Inflation indexes'!I193</f>
        <v>41509.0278004523</v>
      </c>
      <c r="Z100" s="23" t="n">
        <f aca="false">T100*'Inflation indexes'!$D$162/100*'Inflation indexes'!I193</f>
        <v>3505.86383260119</v>
      </c>
      <c r="AA100" s="23" t="n">
        <f aca="false">V100*'Inflation indexes'!$D$162/100*'Inflation indexes'!I193</f>
        <v>3223.2466627013</v>
      </c>
      <c r="AB100" s="23" t="n">
        <f aca="false">W100*'Inflation indexes'!$D$162/100*'Inflation indexes'!I193</f>
        <v>4767.78596573724</v>
      </c>
      <c r="AC100" s="23" t="n">
        <f aca="false">U100*'Inflation indexes'!$D$162/100*'Inflation indexes'!I193</f>
        <v>3439.98073885514</v>
      </c>
      <c r="AJ100" s="14" t="n">
        <f aca="false">AJ96+1</f>
        <v>2039</v>
      </c>
      <c r="AK100" s="16" t="n">
        <f aca="false">'Retirement benefit values'!AO101</f>
        <v>9043.58707600078</v>
      </c>
      <c r="AL100" s="14" t="n">
        <f aca="false">Adequacy_high!Z98</f>
        <v>652.427460573719</v>
      </c>
      <c r="AM100" s="14" t="n">
        <f aca="false">Adequacy_high!AA98</f>
        <v>626.89567493271</v>
      </c>
      <c r="AN100" s="14" t="n">
        <f aca="false">Adequacy_high!AB98</f>
        <v>588.529303494825</v>
      </c>
      <c r="AO100" s="14" t="n">
        <f aca="false">Adequacy_high!AC98</f>
        <v>922.16191569184</v>
      </c>
      <c r="AP100" s="14" t="n">
        <f aca="false">AP96+1</f>
        <v>2039</v>
      </c>
      <c r="AQ100" s="24" t="n">
        <f aca="false">AK100*'Inflation indexes'!$D$162/100*'Inflation indexes'!I193</f>
        <v>47259.2178892687</v>
      </c>
      <c r="AR100" s="24" t="n">
        <f aca="false">AL100*'Inflation indexes'!$D$162/100*'Inflation indexes'!I193</f>
        <v>3409.40063462413</v>
      </c>
      <c r="AS100" s="24" t="n">
        <f aca="false">AN100*'Inflation indexes'!$D$162/100*'Inflation indexes'!I193</f>
        <v>3075.48701133102</v>
      </c>
      <c r="AT100" s="24" t="n">
        <f aca="false">AO100*'Inflation indexes'!$D$162/100*'Inflation indexes'!I193</f>
        <v>4818.9562987144</v>
      </c>
      <c r="AU100" s="24" t="n">
        <f aca="false">AM100*'Inflation indexes'!$D$162/100*'Inflation indexes'!I193</f>
        <v>3275.9787733018</v>
      </c>
    </row>
    <row r="101" customFormat="false" ht="15" hidden="false" customHeight="false" outlineLevel="0" collapsed="false">
      <c r="A101" s="16" t="n">
        <f aca="false">'Retirement benefit values'!B102</f>
        <v>6691.4740549135</v>
      </c>
      <c r="B101" s="14" t="n">
        <f aca="false">Adequacy_low!Z99</f>
        <v>564.923381464118</v>
      </c>
      <c r="C101" s="14" t="n">
        <f aca="false">Adequacy_low!AA99</f>
        <v>531.589890686667</v>
      </c>
      <c r="D101" s="14" t="n">
        <f aca="false">Adequacy_low!AB99</f>
        <v>489.535561489825</v>
      </c>
      <c r="E101" s="14" t="n">
        <f aca="false">Adequacy_low!AC99</f>
        <v>782.621372521831</v>
      </c>
      <c r="F101" s="14" t="n">
        <f aca="false">F97+1</f>
        <v>2039</v>
      </c>
      <c r="G101" s="11" t="n">
        <f aca="false">A101*'Inflation indexes'!$D$162/100*'Inflation indexes'!I194</f>
        <v>34967.7431868538</v>
      </c>
      <c r="H101" s="14" t="n">
        <f aca="false">B101*'Inflation indexes'!$D$162/100*'Inflation indexes'!I194</f>
        <v>2952.12916633534</v>
      </c>
      <c r="I101" s="14" t="n">
        <f aca="false">D101*'Inflation indexes'!$D$162/100*'Inflation indexes'!I194</f>
        <v>2558.17382754983</v>
      </c>
      <c r="J101" s="9" t="n">
        <f aca="false">E101*'Inflation indexes'!$D$162/100*'Inflation indexes'!I194</f>
        <v>4089.75704640018</v>
      </c>
      <c r="K101" s="14" t="n">
        <f aca="false">C101*'Inflation indexes'!$D$162/100*'Inflation indexes'!I194</f>
        <v>2777.93780947408</v>
      </c>
      <c r="R101" s="18" t="n">
        <f aca="false">R97+1</f>
        <v>2039</v>
      </c>
      <c r="S101" s="19" t="n">
        <f aca="false">'Retirement benefit values'!R102</f>
        <v>7973.1594934492</v>
      </c>
      <c r="T101" s="18" t="n">
        <f aca="false">Adequacy_central!Z99</f>
        <v>538.701306924373</v>
      </c>
      <c r="U101" s="18" t="n">
        <f aca="false">Adequacy_central!AA99</f>
        <v>517.315076266537</v>
      </c>
      <c r="V101" s="18" t="n">
        <f aca="false">Adequacy_central!AB99</f>
        <v>477.176234724327</v>
      </c>
      <c r="W101" s="18" t="n">
        <f aca="false">Adequacy_central!AC99</f>
        <v>809.297478960516</v>
      </c>
      <c r="X101" s="18" t="n">
        <f aca="false">X97+1</f>
        <v>2039</v>
      </c>
      <c r="Y101" s="23" t="n">
        <f aca="false">S101*'Inflation indexes'!$D$162/100*'Inflation indexes'!I194</f>
        <v>41665.4673195712</v>
      </c>
      <c r="Z101" s="23" t="n">
        <f aca="false">T101*'Inflation indexes'!$D$162/100*'Inflation indexes'!I194</f>
        <v>2815.10005125433</v>
      </c>
      <c r="AA101" s="23" t="n">
        <f aca="false">V101*'Inflation indexes'!$D$162/100*'Inflation indexes'!I194</f>
        <v>2493.58749563677</v>
      </c>
      <c r="AB101" s="23" t="n">
        <f aca="false">W101*'Inflation indexes'!$D$162/100*'Inflation indexes'!I194</f>
        <v>4229.15880325047</v>
      </c>
      <c r="AC101" s="23" t="n">
        <f aca="false">U101*'Inflation indexes'!$D$162/100*'Inflation indexes'!I194</f>
        <v>2703.34168303217</v>
      </c>
      <c r="AJ101" s="14" t="n">
        <f aca="false">AJ97+1</f>
        <v>2039</v>
      </c>
      <c r="AK101" s="16" t="n">
        <f aca="false">'Retirement benefit values'!AO102</f>
        <v>9078.38130831232</v>
      </c>
      <c r="AL101" s="14" t="n">
        <f aca="false">Adequacy_high!Z99</f>
        <v>513.16278190556</v>
      </c>
      <c r="AM101" s="14" t="n">
        <f aca="false">Adequacy_high!AA99</f>
        <v>482.054313634554</v>
      </c>
      <c r="AN101" s="14" t="n">
        <f aca="false">Adequacy_high!AB99</f>
        <v>439.322761157611</v>
      </c>
      <c r="AO101" s="14" t="n">
        <f aca="false">Adequacy_high!AC99</f>
        <v>783.70716071783</v>
      </c>
      <c r="AP101" s="14" t="n">
        <f aca="false">AP97+1</f>
        <v>2039</v>
      </c>
      <c r="AQ101" s="24" t="n">
        <f aca="false">AK101*'Inflation indexes'!$D$162/100*'Inflation indexes'!I194</f>
        <v>47441.0426665702</v>
      </c>
      <c r="AR101" s="24" t="n">
        <f aca="false">AL101*'Inflation indexes'!$D$162/100*'Inflation indexes'!I194</f>
        <v>2681.64297185743</v>
      </c>
      <c r="AS101" s="24" t="n">
        <f aca="false">AN101*'Inflation indexes'!$D$162/100*'Inflation indexes'!I194</f>
        <v>2295.77599228956</v>
      </c>
      <c r="AT101" s="24" t="n">
        <f aca="false">AO101*'Inflation indexes'!$D$162/100*'Inflation indexes'!I194</f>
        <v>4095.43106717369</v>
      </c>
      <c r="AU101" s="24" t="n">
        <f aca="false">AM101*'Inflation indexes'!$D$162/100*'Inflation indexes'!I194</f>
        <v>2519.07895075984</v>
      </c>
    </row>
    <row r="102" customFormat="false" ht="15" hidden="false" customHeight="false" outlineLevel="0" collapsed="false">
      <c r="A102" s="16" t="n">
        <f aca="false">'Retirement benefit values'!B103</f>
        <v>6705.1393511876</v>
      </c>
      <c r="B102" s="14" t="n">
        <f aca="false">Adequacy_low!Z100</f>
        <v>561.924049065722</v>
      </c>
      <c r="C102" s="14" t="n">
        <f aca="false">Adequacy_low!AA100</f>
        <v>529.988912106122</v>
      </c>
      <c r="D102" s="14" t="n">
        <f aca="false">Adequacy_low!AB100</f>
        <v>486.8187662529</v>
      </c>
      <c r="E102" s="14" t="n">
        <f aca="false">Adequacy_low!AC100</f>
        <v>781.971509067432</v>
      </c>
      <c r="F102" s="14" t="n">
        <f aca="false">F98+1</f>
        <v>2039</v>
      </c>
      <c r="G102" s="11" t="n">
        <f aca="false">A102*'Inflation indexes'!$D$162/100*'Inflation indexes'!I195</f>
        <v>35039.1541445537</v>
      </c>
      <c r="H102" s="14" t="n">
        <f aca="false">B102*'Inflation indexes'!$D$162/100*'Inflation indexes'!I195</f>
        <v>2936.45550696247</v>
      </c>
      <c r="I102" s="14" t="n">
        <f aca="false">D102*'Inflation indexes'!$D$162/100*'Inflation indexes'!I195</f>
        <v>2543.97662714878</v>
      </c>
      <c r="J102" s="9" t="n">
        <f aca="false">E102*'Inflation indexes'!$D$162/100*'Inflation indexes'!I195</f>
        <v>4086.3610445337</v>
      </c>
      <c r="K102" s="14" t="n">
        <f aca="false">C102*'Inflation indexes'!$D$162/100*'Inflation indexes'!I195</f>
        <v>2769.5715500531</v>
      </c>
      <c r="R102" s="18" t="n">
        <f aca="false">R98+1</f>
        <v>2039</v>
      </c>
      <c r="S102" s="19" t="n">
        <f aca="false">'Retirement benefit values'!R103</f>
        <v>7978.91706262409</v>
      </c>
      <c r="T102" s="18" t="n">
        <f aca="false">Adequacy_central!Z100</f>
        <v>543.634626119395</v>
      </c>
      <c r="U102" s="18" t="n">
        <f aca="false">Adequacy_central!AA100</f>
        <v>517.075438552086</v>
      </c>
      <c r="V102" s="18" t="n">
        <f aca="false">Adequacy_central!AB100</f>
        <v>483.100892672362</v>
      </c>
      <c r="W102" s="18" t="n">
        <f aca="false">Adequacy_central!AC100</f>
        <v>795.100087008199</v>
      </c>
      <c r="X102" s="18" t="n">
        <f aca="false">X98+1</f>
        <v>2039</v>
      </c>
      <c r="Y102" s="23" t="n">
        <f aca="false">S102*'Inflation indexes'!$D$162/100*'Inflation indexes'!I195</f>
        <v>41695.5547410625</v>
      </c>
      <c r="Z102" s="23" t="n">
        <f aca="false">T102*'Inflation indexes'!$D$162/100*'Inflation indexes'!I195</f>
        <v>2840.88017641877</v>
      </c>
      <c r="AA102" s="23" t="n">
        <f aca="false">V102*'Inflation indexes'!$D$162/100*'Inflation indexes'!I195</f>
        <v>2524.54807560714</v>
      </c>
      <c r="AB102" s="23" t="n">
        <f aca="false">W102*'Inflation indexes'!$D$162/100*'Inflation indexes'!I195</f>
        <v>4154.96726463916</v>
      </c>
      <c r="AC102" s="23" t="n">
        <f aca="false">U102*'Inflation indexes'!$D$162/100*'Inflation indexes'!I195</f>
        <v>2702.08940438803</v>
      </c>
      <c r="AJ102" s="14" t="n">
        <f aca="false">AJ98+1</f>
        <v>2039</v>
      </c>
      <c r="AK102" s="16" t="n">
        <f aca="false">'Retirement benefit values'!AO103</f>
        <v>9095.47339301808</v>
      </c>
      <c r="AL102" s="14" t="n">
        <f aca="false">Adequacy_high!Z100</f>
        <v>503.390611417226</v>
      </c>
      <c r="AM102" s="14" t="n">
        <f aca="false">Adequacy_high!AA100</f>
        <v>476.841829291127</v>
      </c>
      <c r="AN102" s="14" t="n">
        <f aca="false">Adequacy_high!AB100</f>
        <v>432.65919665983</v>
      </c>
      <c r="AO102" s="14" t="n">
        <f aca="false">Adequacy_high!AC100</f>
        <v>734.351825812363</v>
      </c>
      <c r="AP102" s="14" t="n">
        <f aca="false">AP98+1</f>
        <v>2039</v>
      </c>
      <c r="AQ102" s="24" t="n">
        <f aca="false">AK102*'Inflation indexes'!$D$162/100*'Inflation indexes'!I195</f>
        <v>47530.3610474851</v>
      </c>
      <c r="AR102" s="24" t="n">
        <f aca="false">AL102*'Inflation indexes'!$D$162/100*'Inflation indexes'!I195</f>
        <v>2630.57638395617</v>
      </c>
      <c r="AS102" s="24" t="n">
        <f aca="false">AN102*'Inflation indexes'!$D$162/100*'Inflation indexes'!I195</f>
        <v>2260.95409652261</v>
      </c>
      <c r="AT102" s="24" t="n">
        <f aca="false">AO102*'Inflation indexes'!$D$162/100*'Inflation indexes'!I195</f>
        <v>3837.51410273321</v>
      </c>
      <c r="AU102" s="24" t="n">
        <f aca="false">AM102*'Inflation indexes'!$D$162/100*'Inflation indexes'!I195</f>
        <v>2491.83998780628</v>
      </c>
    </row>
    <row r="103" customFormat="false" ht="15" hidden="false" customHeight="false" outlineLevel="0" collapsed="false">
      <c r="A103" s="16" t="n">
        <f aca="false">'Retirement benefit values'!B104</f>
        <v>6695.02509951185</v>
      </c>
      <c r="B103" s="14" t="n">
        <f aca="false">Adequacy_low!Z101</f>
        <v>566.094651555953</v>
      </c>
      <c r="C103" s="14" t="n">
        <f aca="false">Adequacy_low!AA101</f>
        <v>525.737015806763</v>
      </c>
      <c r="D103" s="14" t="n">
        <f aca="false">Adequacy_low!AB101</f>
        <v>485.516932759825</v>
      </c>
      <c r="E103" s="14" t="n">
        <f aca="false">Adequacy_low!AC101</f>
        <v>780.179765579181</v>
      </c>
      <c r="F103" s="14" t="n">
        <f aca="false">F99+1</f>
        <v>2039</v>
      </c>
      <c r="G103" s="11" t="n">
        <f aca="false">A103*'Inflation indexes'!$D$162/100*'Inflation indexes'!I196</f>
        <v>34986.2999375101</v>
      </c>
      <c r="H103" s="14" t="n">
        <f aca="false">B103*'Inflation indexes'!$D$162/100*'Inflation indexes'!I196</f>
        <v>2958.24989122161</v>
      </c>
      <c r="I103" s="14" t="n">
        <f aca="false">D103*'Inflation indexes'!$D$162/100*'Inflation indexes'!I196</f>
        <v>2537.17361500462</v>
      </c>
      <c r="J103" s="9" t="n">
        <f aca="false">E103*'Inflation indexes'!$D$162/100*'Inflation indexes'!I196</f>
        <v>4076.99790187788</v>
      </c>
      <c r="K103" s="14" t="n">
        <f aca="false">C103*'Inflation indexes'!$D$162/100*'Inflation indexes'!I196</f>
        <v>2747.35234743303</v>
      </c>
      <c r="R103" s="18" t="n">
        <f aca="false">R99+1</f>
        <v>2039</v>
      </c>
      <c r="S103" s="19" t="n">
        <f aca="false">'Retirement benefit values'!R104</f>
        <v>8044.07734339606</v>
      </c>
      <c r="T103" s="18" t="n">
        <f aca="false">Adequacy_central!Z101</f>
        <v>532.360076637623</v>
      </c>
      <c r="U103" s="18" t="n">
        <f aca="false">Adequacy_central!AA101</f>
        <v>509.185818552218</v>
      </c>
      <c r="V103" s="18" t="n">
        <f aca="false">Adequacy_central!AB101</f>
        <v>470.437833645036</v>
      </c>
      <c r="W103" s="18" t="n">
        <f aca="false">Adequacy_central!AC101</f>
        <v>779.102010012668</v>
      </c>
      <c r="X103" s="18" t="n">
        <f aca="false">X99+1</f>
        <v>2039</v>
      </c>
      <c r="Y103" s="23" t="n">
        <f aca="false">S103*'Inflation indexes'!$D$162/100*'Inflation indexes'!I196</f>
        <v>42036.0638643616</v>
      </c>
      <c r="Z103" s="23" t="n">
        <f aca="false">T103*'Inflation indexes'!$D$162/100*'Inflation indexes'!I196</f>
        <v>2781.96258253875</v>
      </c>
      <c r="AA103" s="23" t="n">
        <f aca="false">V103*'Inflation indexes'!$D$162/100*'Inflation indexes'!I196</f>
        <v>2458.37452514671</v>
      </c>
      <c r="AB103" s="23" t="n">
        <f aca="false">W103*'Inflation indexes'!$D$162/100*'Inflation indexes'!I196</f>
        <v>4071.36585734498</v>
      </c>
      <c r="AC103" s="23" t="n">
        <f aca="false">U103*'Inflation indexes'!$D$162/100*'Inflation indexes'!I196</f>
        <v>2660.86049073862</v>
      </c>
      <c r="AJ103" s="14" t="n">
        <f aca="false">AJ99+1</f>
        <v>2039</v>
      </c>
      <c r="AK103" s="16" t="n">
        <f aca="false">'Retirement benefit values'!AO104</f>
        <v>9158.72111389294</v>
      </c>
      <c r="AL103" s="14" t="n">
        <f aca="false">Adequacy_high!Z101</f>
        <v>507.135209440371</v>
      </c>
      <c r="AM103" s="14" t="n">
        <f aca="false">Adequacy_high!AA101</f>
        <v>483.268084560102</v>
      </c>
      <c r="AN103" s="14" t="n">
        <f aca="false">Adequacy_high!AB101</f>
        <v>444.544617646658</v>
      </c>
      <c r="AO103" s="14" t="n">
        <f aca="false">Adequacy_high!AC101</f>
        <v>811.447690296325</v>
      </c>
      <c r="AP103" s="14" t="n">
        <f aca="false">AP99+1</f>
        <v>2039</v>
      </c>
      <c r="AQ103" s="24" t="n">
        <f aca="false">AK103*'Inflation indexes'!$D$162/100*'Inflation indexes'!I196</f>
        <v>47860.8756758848</v>
      </c>
      <c r="AR103" s="24" t="n">
        <f aca="false">AL103*'Inflation indexes'!$D$162/100*'Inflation indexes'!I196</f>
        <v>2650.14458984575</v>
      </c>
      <c r="AS103" s="24" t="n">
        <f aca="false">AN103*'Inflation indexes'!$D$162/100*'Inflation indexes'!I196</f>
        <v>2323.06393141464</v>
      </c>
      <c r="AT103" s="24" t="n">
        <f aca="false">AO103*'Inflation indexes'!$D$162/100*'Inflation indexes'!I196</f>
        <v>4240.39519708104</v>
      </c>
      <c r="AU103" s="24" t="n">
        <f aca="false">AM103*'Inflation indexes'!$D$162/100*'Inflation indexes'!I196</f>
        <v>2525.42177293383</v>
      </c>
    </row>
    <row r="104" customFormat="false" ht="15" hidden="false" customHeight="false" outlineLevel="0" collapsed="false">
      <c r="A104" s="16" t="n">
        <f aca="false">'Retirement benefit values'!B105</f>
        <v>6677.59665048554</v>
      </c>
      <c r="B104" s="14" t="n">
        <f aca="false">Adequacy_low!Z102</f>
        <v>678.885118751972</v>
      </c>
      <c r="C104" s="14" t="n">
        <f aca="false">Adequacy_low!AA102</f>
        <v>658.291701915044</v>
      </c>
      <c r="D104" s="14" t="n">
        <f aca="false">Adequacy_low!AB102</f>
        <v>620.786152408739</v>
      </c>
      <c r="E104" s="14" t="n">
        <f aca="false">Adequacy_low!AC102</f>
        <v>902.128226816345</v>
      </c>
      <c r="F104" s="14" t="n">
        <f aca="false">F100+1</f>
        <v>2040</v>
      </c>
      <c r="G104" s="11" t="n">
        <f aca="false">A104*'Inflation indexes'!$D$162/100*'Inflation indexes'!I197</f>
        <v>34895.2238121757</v>
      </c>
      <c r="H104" s="14" t="n">
        <f aca="false">B104*'Inflation indexes'!$D$162/100*'Inflation indexes'!I197</f>
        <v>3547.66084289967</v>
      </c>
      <c r="I104" s="14" t="n">
        <f aca="false">D104*'Inflation indexes'!$D$162/100*'Inflation indexes'!I197</f>
        <v>3244.05214355486</v>
      </c>
      <c r="J104" s="9" t="n">
        <f aca="false">E104*'Inflation indexes'!$D$162/100*'Inflation indexes'!I197</f>
        <v>4714.26592975613</v>
      </c>
      <c r="K104" s="14" t="n">
        <f aca="false">C104*'Inflation indexes'!$D$162/100*'Inflation indexes'!I197</f>
        <v>3440.04549456476</v>
      </c>
      <c r="R104" s="18" t="n">
        <f aca="false">R100+1</f>
        <v>2040</v>
      </c>
      <c r="S104" s="19" t="n">
        <f aca="false">'Retirement benefit values'!R105</f>
        <v>8051.60576055952</v>
      </c>
      <c r="T104" s="18" t="n">
        <f aca="false">Adequacy_central!Z102</f>
        <v>667.310183008903</v>
      </c>
      <c r="U104" s="18" t="n">
        <f aca="false">Adequacy_central!AA102</f>
        <v>652.026450174963</v>
      </c>
      <c r="V104" s="18" t="n">
        <f aca="false">Adequacy_central!AB102</f>
        <v>613.171471199687</v>
      </c>
      <c r="W104" s="18" t="n">
        <f aca="false">Adequacy_central!AC102</f>
        <v>895.611165496108</v>
      </c>
      <c r="X104" s="18" t="n">
        <f aca="false">X100+1</f>
        <v>2040</v>
      </c>
      <c r="Y104" s="23" t="n">
        <f aca="false">S104*'Inflation indexes'!$D$162/100*'Inflation indexes'!I197</f>
        <v>42075.4052345612</v>
      </c>
      <c r="Z104" s="23" t="n">
        <f aca="false">T104*'Inflation indexes'!$D$162/100*'Inflation indexes'!I197</f>
        <v>3487.17351572088</v>
      </c>
      <c r="AA104" s="23" t="n">
        <f aca="false">V104*'Inflation indexes'!$D$162/100*'Inflation indexes'!I197</f>
        <v>3204.25998194999</v>
      </c>
      <c r="AB104" s="23" t="n">
        <f aca="false">W104*'Inflation indexes'!$D$162/100*'Inflation indexes'!I197</f>
        <v>4680.2096179915</v>
      </c>
      <c r="AC104" s="23" t="n">
        <f aca="false">U104*'Inflation indexes'!$D$162/100*'Inflation indexes'!I197</f>
        <v>3407.30506815793</v>
      </c>
      <c r="AJ104" s="14" t="n">
        <f aca="false">AJ100+1</f>
        <v>2040</v>
      </c>
      <c r="AK104" s="16" t="n">
        <f aca="false">'Retirement benefit values'!AO105</f>
        <v>9190.0802014714</v>
      </c>
      <c r="AL104" s="14" t="n">
        <f aca="false">Adequacy_high!Z102</f>
        <v>635.161810550244</v>
      </c>
      <c r="AM104" s="14" t="n">
        <f aca="false">Adequacy_high!AA102</f>
        <v>624.965165116489</v>
      </c>
      <c r="AN104" s="14" t="n">
        <f aca="false">Adequacy_high!AB102</f>
        <v>592.909787935085</v>
      </c>
      <c r="AO104" s="14" t="n">
        <f aca="false">Adequacy_high!AC102</f>
        <v>880.387620370183</v>
      </c>
      <c r="AP104" s="14" t="n">
        <f aca="false">AP100+1</f>
        <v>2040</v>
      </c>
      <c r="AQ104" s="24" t="n">
        <f aca="false">AK104*'Inflation indexes'!$D$162/100*'Inflation indexes'!I197</f>
        <v>48024.7493623131</v>
      </c>
      <c r="AR104" s="24" t="n">
        <f aca="false">AL104*'Inflation indexes'!$D$162/100*'Inflation indexes'!I197</f>
        <v>3319.17525064739</v>
      </c>
      <c r="AS104" s="24" t="n">
        <f aca="false">AN104*'Inflation indexes'!$D$162/100*'Inflation indexes'!I197</f>
        <v>3098.37817905938</v>
      </c>
      <c r="AT104" s="24" t="n">
        <f aca="false">AO104*'Inflation indexes'!$D$162/100*'Inflation indexes'!I197</f>
        <v>4600.65569429872</v>
      </c>
      <c r="AU104" s="24" t="n">
        <f aca="false">AM104*'Inflation indexes'!$D$162/100*'Inflation indexes'!I197</f>
        <v>3265.89047722245</v>
      </c>
    </row>
    <row r="105" customFormat="false" ht="15" hidden="false" customHeight="false" outlineLevel="0" collapsed="false">
      <c r="A105" s="16" t="n">
        <f aca="false">'Retirement benefit values'!B106</f>
        <v>6693.65951698091</v>
      </c>
      <c r="B105" s="14" t="n">
        <f aca="false">Adequacy_low!Z103</f>
        <v>545.944623103691</v>
      </c>
      <c r="C105" s="14" t="n">
        <f aca="false">Adequacy_low!AA103</f>
        <v>518.070089964044</v>
      </c>
      <c r="D105" s="14" t="n">
        <f aca="false">Adequacy_low!AB103</f>
        <v>477.963410187209</v>
      </c>
      <c r="E105" s="14" t="n">
        <f aca="false">Adequacy_low!AC103</f>
        <v>752.003542354039</v>
      </c>
      <c r="F105" s="14" t="n">
        <f aca="false">F101+1</f>
        <v>2040</v>
      </c>
      <c r="G105" s="11" t="n">
        <f aca="false">A105*'Inflation indexes'!$D$162/100*'Inflation indexes'!I198</f>
        <v>34979.1637909973</v>
      </c>
      <c r="H105" s="14" t="n">
        <f aca="false">B105*'Inflation indexes'!$D$162/100*'Inflation indexes'!I198</f>
        <v>2852.9515646729</v>
      </c>
      <c r="I105" s="14" t="n">
        <f aca="false">D105*'Inflation indexes'!$D$162/100*'Inflation indexes'!I198</f>
        <v>2497.70105106613</v>
      </c>
      <c r="J105" s="9" t="n">
        <f aca="false">E105*'Inflation indexes'!$D$162/100*'Inflation indexes'!I198</f>
        <v>3929.75696070009</v>
      </c>
      <c r="K105" s="14" t="n">
        <f aca="false">C105*'Inflation indexes'!$D$162/100*'Inflation indexes'!I198</f>
        <v>2707.28717020888</v>
      </c>
      <c r="R105" s="18" t="n">
        <f aca="false">R101+1</f>
        <v>2040</v>
      </c>
      <c r="S105" s="19" t="n">
        <f aca="false">'Retirement benefit values'!R106</f>
        <v>8050.97935770069</v>
      </c>
      <c r="T105" s="18" t="n">
        <f aca="false">Adequacy_central!Z103</f>
        <v>531.438176671751</v>
      </c>
      <c r="U105" s="18" t="n">
        <f aca="false">Adequacy_central!AA103</f>
        <v>513.494555512745</v>
      </c>
      <c r="V105" s="18" t="n">
        <f aca="false">Adequacy_central!AB103</f>
        <v>475.008580411179</v>
      </c>
      <c r="W105" s="18" t="n">
        <f aca="false">Adequacy_central!AC103</f>
        <v>778.077967898816</v>
      </c>
      <c r="X105" s="18" t="n">
        <f aca="false">X101+1</f>
        <v>2040</v>
      </c>
      <c r="Y105" s="23" t="n">
        <f aca="false">S105*'Inflation indexes'!$D$162/100*'Inflation indexes'!I198</f>
        <v>42072.1318311049</v>
      </c>
      <c r="Z105" s="23" t="n">
        <f aca="false">T105*'Inflation indexes'!$D$162/100*'Inflation indexes'!I198</f>
        <v>2777.14499511541</v>
      </c>
      <c r="AA105" s="23" t="n">
        <f aca="false">V105*'Inflation indexes'!$D$162/100*'Inflation indexes'!I198</f>
        <v>2482.25994976003</v>
      </c>
      <c r="AB105" s="23" t="n">
        <f aca="false">W105*'Inflation indexes'!$D$162/100*'Inflation indexes'!I198</f>
        <v>4066.01450406231</v>
      </c>
      <c r="AC105" s="23" t="n">
        <f aca="false">U105*'Inflation indexes'!$D$162/100*'Inflation indexes'!I198</f>
        <v>2683.37672651253</v>
      </c>
      <c r="AJ105" s="14" t="n">
        <f aca="false">AJ101+1</f>
        <v>2040</v>
      </c>
      <c r="AK105" s="16" t="n">
        <f aca="false">'Retirement benefit values'!AO106</f>
        <v>9188.25276794032</v>
      </c>
      <c r="AL105" s="14" t="n">
        <f aca="false">Adequacy_high!Z103</f>
        <v>506.25558754923</v>
      </c>
      <c r="AM105" s="14" t="n">
        <f aca="false">Adequacy_high!AA103</f>
        <v>476.184848504244</v>
      </c>
      <c r="AN105" s="14" t="n">
        <f aca="false">Adequacy_high!AB103</f>
        <v>445.47480551675</v>
      </c>
      <c r="AO105" s="14" t="n">
        <f aca="false">Adequacy_high!AC103</f>
        <v>765.482408537156</v>
      </c>
      <c r="AP105" s="14" t="n">
        <f aca="false">AP101+1</f>
        <v>2040</v>
      </c>
      <c r="AQ105" s="24" t="n">
        <f aca="false">AK105*'Inflation indexes'!$D$162/100*'Inflation indexes'!I198</f>
        <v>48015.1997136286</v>
      </c>
      <c r="AR105" s="24" t="n">
        <f aca="false">AL105*'Inflation indexes'!$D$162/100*'Inflation indexes'!I198</f>
        <v>2645.54793563496</v>
      </c>
      <c r="AS105" s="24" t="n">
        <f aca="false">AN105*'Inflation indexes'!$D$162/100*'Inflation indexes'!I198</f>
        <v>2327.92482907187</v>
      </c>
      <c r="AT105" s="24" t="n">
        <f aca="false">AO105*'Inflation indexes'!$D$162/100*'Inflation indexes'!I198</f>
        <v>4000.19368768629</v>
      </c>
      <c r="AU105" s="24" t="n">
        <f aca="false">AM105*'Inflation indexes'!$D$162/100*'Inflation indexes'!I198</f>
        <v>2488.40679278141</v>
      </c>
    </row>
    <row r="106" customFormat="false" ht="15" hidden="false" customHeight="false" outlineLevel="0" collapsed="false">
      <c r="A106" s="16" t="n">
        <f aca="false">'Retirement benefit values'!B107</f>
        <v>6703.02542993785</v>
      </c>
      <c r="B106" s="14" t="n">
        <f aca="false">Adequacy_low!Z104</f>
        <v>545.499685390315</v>
      </c>
      <c r="C106" s="14" t="n">
        <f aca="false">Adequacy_low!AA104</f>
        <v>515.184800644609</v>
      </c>
      <c r="D106" s="14" t="n">
        <f aca="false">Adequacy_low!AB104</f>
        <v>475.135975499099</v>
      </c>
      <c r="E106" s="14" t="n">
        <f aca="false">Adequacy_low!AC104</f>
        <v>766.353772957432</v>
      </c>
      <c r="F106" s="14" t="n">
        <f aca="false">F102+1</f>
        <v>2040</v>
      </c>
      <c r="G106" s="11" t="n">
        <f aca="false">A106*'Inflation indexes'!$D$162/100*'Inflation indexes'!I199</f>
        <v>35028.1073924073</v>
      </c>
      <c r="H106" s="14" t="n">
        <f aca="false">B106*'Inflation indexes'!$D$162/100*'Inflation indexes'!I199</f>
        <v>2850.62644653483</v>
      </c>
      <c r="I106" s="14" t="n">
        <f aca="false">D106*'Inflation indexes'!$D$162/100*'Inflation indexes'!I199</f>
        <v>2482.92568031223</v>
      </c>
      <c r="J106" s="9" t="n">
        <f aca="false">E106*'Inflation indexes'!$D$162/100*'Inflation indexes'!I199</f>
        <v>4004.74719069928</v>
      </c>
      <c r="K106" s="14" t="n">
        <f aca="false">C106*'Inflation indexes'!$D$162/100*'Inflation indexes'!I199</f>
        <v>2692.20946758106</v>
      </c>
      <c r="R106" s="18" t="n">
        <f aca="false">R102+1</f>
        <v>2040</v>
      </c>
      <c r="S106" s="19" t="n">
        <f aca="false">'Retirement benefit values'!R107</f>
        <v>8072.45578157086</v>
      </c>
      <c r="T106" s="18" t="n">
        <f aca="false">Adequacy_central!Z104</f>
        <v>524.251481827149</v>
      </c>
      <c r="U106" s="18" t="n">
        <f aca="false">Adequacy_central!AA104</f>
        <v>512.245599140419</v>
      </c>
      <c r="V106" s="18" t="n">
        <f aca="false">Adequacy_central!AB104</f>
        <v>475.965640602582</v>
      </c>
      <c r="W106" s="18" t="n">
        <f aca="false">Adequacy_central!AC104</f>
        <v>774.275783023382</v>
      </c>
      <c r="X106" s="18" t="n">
        <f aca="false">X102+1</f>
        <v>2040</v>
      </c>
      <c r="Y106" s="23" t="n">
        <f aca="false">S106*'Inflation indexes'!$D$162/100*'Inflation indexes'!I199</f>
        <v>42184.3615234419</v>
      </c>
      <c r="Z106" s="23" t="n">
        <f aca="false">T106*'Inflation indexes'!$D$162/100*'Inflation indexes'!I199</f>
        <v>2739.58936871291</v>
      </c>
      <c r="AA106" s="23" t="n">
        <f aca="false">V106*'Inflation indexes'!$D$162/100*'Inflation indexes'!I199</f>
        <v>2487.2612745373</v>
      </c>
      <c r="AB106" s="23" t="n">
        <f aca="false">W106*'Inflation indexes'!$D$162/100*'Inflation indexes'!I199</f>
        <v>4046.145365636</v>
      </c>
      <c r="AC106" s="23" t="n">
        <f aca="false">U106*'Inflation indexes'!$D$162/100*'Inflation indexes'!I199</f>
        <v>2676.85003518553</v>
      </c>
      <c r="AJ106" s="14" t="n">
        <f aca="false">AJ102+1</f>
        <v>2040</v>
      </c>
      <c r="AK106" s="16" t="n">
        <f aca="false">'Retirement benefit values'!AO107</f>
        <v>9247.25029408955</v>
      </c>
      <c r="AL106" s="14" t="n">
        <f aca="false">Adequacy_high!Z104</f>
        <v>508.566762794356</v>
      </c>
      <c r="AM106" s="14" t="n">
        <f aca="false">Adequacy_high!AA104</f>
        <v>479.346012504351</v>
      </c>
      <c r="AN106" s="14" t="n">
        <f aca="false">Adequacy_high!AB104</f>
        <v>443.443705761353</v>
      </c>
      <c r="AO106" s="14" t="n">
        <f aca="false">Adequacy_high!AC104</f>
        <v>746.819514917367</v>
      </c>
      <c r="AP106" s="14" t="n">
        <f aca="false">AP102+1</f>
        <v>2040</v>
      </c>
      <c r="AQ106" s="24" t="n">
        <f aca="false">AK106*'Inflation indexes'!$D$162/100*'Inflation indexes'!I199</f>
        <v>48323.5040313493</v>
      </c>
      <c r="AR106" s="24" t="n">
        <f aca="false">AL106*'Inflation indexes'!$D$162/100*'Inflation indexes'!I199</f>
        <v>2657.62548114558</v>
      </c>
      <c r="AS106" s="24" t="n">
        <f aca="false">AN106*'Inflation indexes'!$D$162/100*'Inflation indexes'!I199</f>
        <v>2317.3108785356</v>
      </c>
      <c r="AT106" s="24" t="n">
        <f aca="false">AO106*'Inflation indexes'!$D$162/100*'Inflation indexes'!I199</f>
        <v>3902.66670546013</v>
      </c>
      <c r="AU106" s="24" t="n">
        <f aca="false">AM106*'Inflation indexes'!$D$162/100*'Inflation indexes'!I199</f>
        <v>2504.92613814838</v>
      </c>
    </row>
    <row r="107" customFormat="false" ht="15" hidden="false" customHeight="false" outlineLevel="0" collapsed="false">
      <c r="A107" s="16" t="n">
        <f aca="false">'Retirement benefit values'!B108</f>
        <v>6717.79626417769</v>
      </c>
      <c r="B107" s="14" t="n">
        <f aca="false">Adequacy_low!Z105</f>
        <v>545.241012302919</v>
      </c>
      <c r="C107" s="14" t="n">
        <f aca="false">Adequacy_low!AA105</f>
        <v>520.714668632025</v>
      </c>
      <c r="D107" s="14" t="n">
        <f aca="false">Adequacy_low!AB105</f>
        <v>481.152275045982</v>
      </c>
      <c r="E107" s="14" t="n">
        <f aca="false">Adequacy_low!AC105</f>
        <v>788.746822493779</v>
      </c>
      <c r="F107" s="14" t="n">
        <f aca="false">F103+1</f>
        <v>2040</v>
      </c>
      <c r="G107" s="11" t="n">
        <f aca="false">A107*'Inflation indexes'!$D$162/100*'Inflation indexes'!I200</f>
        <v>35105.2955775688</v>
      </c>
      <c r="H107" s="14" t="n">
        <f aca="false">B107*'Inflation indexes'!$D$162/100*'Inflation indexes'!I200</f>
        <v>2849.27469443728</v>
      </c>
      <c r="I107" s="14" t="n">
        <f aca="false">D107*'Inflation indexes'!$D$162/100*'Inflation indexes'!I200</f>
        <v>2514.36515325409</v>
      </c>
      <c r="J107" s="9" t="n">
        <f aca="false">E107*'Inflation indexes'!$D$162/100*'Inflation indexes'!I200</f>
        <v>4121.76690846722</v>
      </c>
      <c r="K107" s="14" t="n">
        <f aca="false">C107*'Inflation indexes'!$D$162/100*'Inflation indexes'!I200</f>
        <v>2721.10698732847</v>
      </c>
      <c r="R107" s="18" t="n">
        <f aca="false">R103+1</f>
        <v>2040</v>
      </c>
      <c r="S107" s="19" t="n">
        <f aca="false">'Retirement benefit values'!R108</f>
        <v>8091.97372063426</v>
      </c>
      <c r="T107" s="18" t="n">
        <f aca="false">Adequacy_central!Z105</f>
        <v>535.926087763624</v>
      </c>
      <c r="U107" s="18" t="n">
        <f aca="false">Adequacy_central!AA105</f>
        <v>507.744569626749</v>
      </c>
      <c r="V107" s="18" t="n">
        <f aca="false">Adequacy_central!AB105</f>
        <v>473.228527236348</v>
      </c>
      <c r="W107" s="18" t="n">
        <f aca="false">Adequacy_central!AC105</f>
        <v>800.625231029563</v>
      </c>
      <c r="X107" s="18" t="n">
        <f aca="false">X103+1</f>
        <v>2040</v>
      </c>
      <c r="Y107" s="23" t="n">
        <f aca="false">S107*'Inflation indexes'!$D$162/100*'Inflation indexes'!I200</f>
        <v>42286.3567303433</v>
      </c>
      <c r="Z107" s="23" t="n">
        <f aca="false">T107*'Inflation indexes'!$D$162/100*'Inflation indexes'!I200</f>
        <v>2800.59754401842</v>
      </c>
      <c r="AA107" s="23" t="n">
        <f aca="false">V107*'Inflation indexes'!$D$162/100*'Inflation indexes'!I200</f>
        <v>2472.95789736236</v>
      </c>
      <c r="AB107" s="23" t="n">
        <f aca="false">W107*'Inflation indexes'!$D$162/100*'Inflation indexes'!I200</f>
        <v>4183.84009828148</v>
      </c>
      <c r="AC107" s="23" t="n">
        <f aca="false">U107*'Inflation indexes'!$D$162/100*'Inflation indexes'!I200</f>
        <v>2653.32893313554</v>
      </c>
      <c r="AJ107" s="14" t="n">
        <f aca="false">AJ103+1</f>
        <v>2040</v>
      </c>
      <c r="AK107" s="16" t="n">
        <f aca="false">'Retirement benefit values'!AO108</f>
        <v>9283.81065060817</v>
      </c>
      <c r="AL107" s="14" t="n">
        <f aca="false">Adequacy_high!Z105</f>
        <v>499.057738763214</v>
      </c>
      <c r="AM107" s="14" t="n">
        <f aca="false">Adequacy_high!AA105</f>
        <v>470.094731371973</v>
      </c>
      <c r="AN107" s="14" t="n">
        <f aca="false">Adequacy_high!AB105</f>
        <v>436.367387335115</v>
      </c>
      <c r="AO107" s="14" t="n">
        <f aca="false">Adequacy_high!AC105</f>
        <v>743.883216462168</v>
      </c>
      <c r="AP107" s="14" t="n">
        <f aca="false">AP103+1</f>
        <v>2040</v>
      </c>
      <c r="AQ107" s="24" t="n">
        <f aca="false">AK107*'Inflation indexes'!$D$162/100*'Inflation indexes'!I200</f>
        <v>48514.5580722185</v>
      </c>
      <c r="AR107" s="24" t="n">
        <f aca="false">AL107*'Inflation indexes'!$D$162/100*'Inflation indexes'!I200</f>
        <v>2607.93402190209</v>
      </c>
      <c r="AS107" s="24" t="n">
        <f aca="false">AN107*'Inflation indexes'!$D$162/100*'Inflation indexes'!I200</f>
        <v>2280.33204795112</v>
      </c>
      <c r="AT107" s="24" t="n">
        <f aca="false">AO107*'Inflation indexes'!$D$162/100*'Inflation indexes'!I200</f>
        <v>3887.32244357423</v>
      </c>
      <c r="AU107" s="24" t="n">
        <f aca="false">AM107*'Inflation indexes'!$D$162/100*'Inflation indexes'!I200</f>
        <v>2456.5815701008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Y22" activeCellId="0" sqref="Y22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O1" s="0" t="s">
        <v>0</v>
      </c>
      <c r="X1" s="0" t="s">
        <v>21</v>
      </c>
    </row>
    <row r="3" customFormat="false" ht="57.85" hidden="false" customHeight="false" outlineLevel="0" collapsed="false">
      <c r="A3" s="11" t="s">
        <v>55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H3" s="6" t="s">
        <v>66</v>
      </c>
      <c r="I3" s="6" t="s">
        <v>67</v>
      </c>
      <c r="K3" s="11" t="s">
        <v>55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67</v>
      </c>
      <c r="U3" s="11" t="s">
        <v>55</v>
      </c>
      <c r="V3" s="6" t="s">
        <v>60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</row>
    <row r="4" customFormat="false" ht="15" hidden="false" customHeight="false" outlineLevel="0" collapsed="false">
      <c r="A4" s="11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4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1" t="n">
        <v>2014</v>
      </c>
      <c r="V4" s="6" t="n">
        <f aca="false">B4</f>
        <v>0.3954509972</v>
      </c>
      <c r="W4" s="6" t="n">
        <f aca="false">C4</f>
        <v>0.4009884531</v>
      </c>
      <c r="X4" s="6" t="n">
        <f aca="false">D4</f>
        <v>0.3614866421</v>
      </c>
      <c r="Y4" s="6" t="n">
        <f aca="false">E4</f>
        <v>0.3394682418</v>
      </c>
      <c r="Z4" s="6" t="n">
        <f aca="false">F4</f>
        <v>0.3665199622</v>
      </c>
      <c r="AA4" s="6" t="n">
        <f aca="false">G4</f>
        <v>0.3723224162</v>
      </c>
      <c r="AB4" s="6" t="n">
        <f aca="false">H4</f>
        <v>0.3855173635</v>
      </c>
      <c r="AC4" s="6" t="n">
        <f aca="false">I4</f>
        <v>0.4088524663</v>
      </c>
    </row>
    <row r="5" customFormat="false" ht="15" hidden="false" customHeight="false" outlineLevel="0" collapsed="false">
      <c r="A5" s="14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4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4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4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4" t="n">
        <v>2015</v>
      </c>
      <c r="L6" s="3" t="n">
        <f aca="false">Adequacy_central!AG4</f>
        <v>0.301935848737672</v>
      </c>
      <c r="M6" s="3" t="n">
        <f aca="false">Adequacy_central!AH4</f>
        <v>0.262350823332343</v>
      </c>
      <c r="N6" s="3" t="n">
        <f aca="false">Adequacy_central!AI4</f>
        <v>0.287015812625726</v>
      </c>
      <c r="O6" s="3" t="n">
        <f aca="false">Adequacy_central!AJ4</f>
        <v>0.256211478993899</v>
      </c>
      <c r="P6" s="3" t="n">
        <f aca="false">Adequacy_central!AK4</f>
        <v>0.301157404825481</v>
      </c>
      <c r="Q6" s="3" t="n">
        <f aca="false">Adequacy_central!AL4</f>
        <v>0.261114857835473</v>
      </c>
      <c r="R6" s="3" t="n">
        <f aca="false">Adequacy_central!AM4</f>
        <v>0.285209878200462</v>
      </c>
      <c r="S6" s="3" t="n">
        <f aca="false">Adequacy_central!AN4</f>
        <v>0.254327519547126</v>
      </c>
      <c r="U6" s="14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4" t="n">
        <v>2015</v>
      </c>
      <c r="B7" s="3" t="n">
        <f aca="false">Adequacy_low!AG4</f>
        <v>0.301935848737672</v>
      </c>
      <c r="C7" s="3" t="n">
        <f aca="false">Adequacy_low!AH4</f>
        <v>0.262350823332343</v>
      </c>
      <c r="D7" s="3" t="n">
        <f aca="false">Adequacy_low!AI4</f>
        <v>0.287015812625726</v>
      </c>
      <c r="E7" s="3" t="n">
        <f aca="false">Adequacy_low!AJ4</f>
        <v>0.256211478993899</v>
      </c>
      <c r="F7" s="3" t="n">
        <f aca="false">Adequacy_low!AK4</f>
        <v>0.301157404825481</v>
      </c>
      <c r="G7" s="3" t="n">
        <f aca="false">Adequacy_low!AL4</f>
        <v>0.261114857835473</v>
      </c>
      <c r="H7" s="3" t="n">
        <f aca="false">Adequacy_low!AM4</f>
        <v>0.285209878200462</v>
      </c>
      <c r="I7" s="3" t="n">
        <f aca="false">Adequacy_low!AN4</f>
        <v>0.254327519547126</v>
      </c>
      <c r="K7" s="14" t="n">
        <v>2015</v>
      </c>
      <c r="L7" s="3" t="n">
        <f aca="false">Adequacy_central!AG5</f>
        <v>0.30458013270075</v>
      </c>
      <c r="M7" s="3" t="n">
        <f aca="false">Adequacy_central!AH5</f>
        <v>0.26484392906301</v>
      </c>
      <c r="N7" s="3" t="n">
        <f aca="false">Adequacy_central!AI5</f>
        <v>0.289070140242175</v>
      </c>
      <c r="O7" s="3" t="n">
        <f aca="false">Adequacy_central!AJ5</f>
        <v>0.258518706046249</v>
      </c>
      <c r="P7" s="3" t="n">
        <f aca="false">Adequacy_central!AK5</f>
        <v>0.303896936633582</v>
      </c>
      <c r="Q7" s="3" t="n">
        <f aca="false">Adequacy_central!AL5</f>
        <v>0.263420982061061</v>
      </c>
      <c r="R7" s="3" t="n">
        <f aca="false">Adequacy_central!AM5</f>
        <v>0.287311511892238</v>
      </c>
      <c r="S7" s="3" t="n">
        <f aca="false">Adequacy_central!AN5</f>
        <v>0.25665813975429</v>
      </c>
      <c r="U7" s="14" t="n">
        <v>2015</v>
      </c>
      <c r="V7" s="3" t="n">
        <f aca="false">Adequacy_high!AG4</f>
        <v>0.301935848737672</v>
      </c>
      <c r="W7" s="3" t="n">
        <f aca="false">Adequacy_high!AH4</f>
        <v>0.262350823332343</v>
      </c>
      <c r="X7" s="3" t="n">
        <f aca="false">Adequacy_high!AI4</f>
        <v>0.287015812625726</v>
      </c>
      <c r="Y7" s="3" t="n">
        <f aca="false">Adequacy_high!AJ4</f>
        <v>0.256211478993899</v>
      </c>
      <c r="Z7" s="3" t="n">
        <f aca="false">Adequacy_high!AK4</f>
        <v>0.301157404825481</v>
      </c>
      <c r="AA7" s="3" t="n">
        <f aca="false">Adequacy_high!AL4</f>
        <v>0.261114857835473</v>
      </c>
      <c r="AB7" s="3" t="n">
        <f aca="false">Adequacy_high!AM4</f>
        <v>0.285209878200462</v>
      </c>
      <c r="AC7" s="3" t="n">
        <f aca="false">Adequacy_high!AN4</f>
        <v>0.254327519547126</v>
      </c>
    </row>
    <row r="8" customFormat="false" ht="15" hidden="false" customHeight="false" outlineLevel="0" collapsed="false">
      <c r="A8" s="14" t="n">
        <v>2015</v>
      </c>
      <c r="B8" s="3" t="n">
        <f aca="false">Adequacy_low!AG5</f>
        <v>0.30457845661348</v>
      </c>
      <c r="C8" s="3" t="n">
        <f aca="false">Adequacy_low!AH5</f>
        <v>0.264809436044699</v>
      </c>
      <c r="D8" s="3" t="n">
        <f aca="false">Adequacy_low!AI5</f>
        <v>0.289073609947192</v>
      </c>
      <c r="E8" s="3" t="n">
        <f aca="false">Adequacy_low!AJ5</f>
        <v>0.258502030838313</v>
      </c>
      <c r="F8" s="3" t="n">
        <f aca="false">Adequacy_low!AK5</f>
        <v>0.30389525889969</v>
      </c>
      <c r="G8" s="3" t="n">
        <f aca="false">Adequacy_low!AL5</f>
        <v>0.263386422279056</v>
      </c>
      <c r="H8" s="3" t="n">
        <f aca="false">Adequacy_low!AM5</f>
        <v>0.28731499018027</v>
      </c>
      <c r="I8" s="3" t="n">
        <f aca="false">Adequacy_low!AN5</f>
        <v>0.256641422703992</v>
      </c>
      <c r="K8" s="14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0.265327840672514</v>
      </c>
      <c r="N8" s="3" t="n">
        <f aca="false">Adequacy_central!AI6</f>
        <v>0.288487453202342</v>
      </c>
      <c r="O8" s="3" t="n">
        <f aca="false">Adequacy_central!AJ6</f>
        <v>0.258108786264498</v>
      </c>
      <c r="P8" s="3" t="n">
        <f aca="false">Adequacy_central!AK6</f>
        <v>0.306094837405678</v>
      </c>
      <c r="Q8" s="3" t="n">
        <f aca="false">Adequacy_central!AL6</f>
        <v>0.264116833138429</v>
      </c>
      <c r="R8" s="3" t="n">
        <f aca="false">Adequacy_central!AM6</f>
        <v>0.28739221813853</v>
      </c>
      <c r="S8" s="3" t="n">
        <f aca="false">Adequacy_central!AN6</f>
        <v>0.256344657040514</v>
      </c>
      <c r="U8" s="14" t="n">
        <v>2015</v>
      </c>
      <c r="V8" s="3" t="n">
        <f aca="false">Adequacy_high!AG5</f>
        <v>0.30457845661348</v>
      </c>
      <c r="W8" s="3" t="n">
        <f aca="false">Adequacy_high!AH5</f>
        <v>0.264809436044699</v>
      </c>
      <c r="X8" s="3" t="n">
        <f aca="false">Adequacy_high!AI5</f>
        <v>0.289073609947192</v>
      </c>
      <c r="Y8" s="3" t="n">
        <f aca="false">Adequacy_high!AJ5</f>
        <v>0.258502030838313</v>
      </c>
      <c r="Z8" s="3" t="n">
        <f aca="false">Adequacy_high!AK5</f>
        <v>0.30389525889969</v>
      </c>
      <c r="AA8" s="3" t="n">
        <f aca="false">Adequacy_high!AL5</f>
        <v>0.263386422279056</v>
      </c>
      <c r="AB8" s="3" t="n">
        <f aca="false">Adequacy_high!AM5</f>
        <v>0.28731499018027</v>
      </c>
      <c r="AC8" s="3" t="n">
        <f aca="false">Adequacy_high!AN5</f>
        <v>0.256641422703992</v>
      </c>
    </row>
    <row r="9" customFormat="false" ht="15" hidden="false" customHeight="false" outlineLevel="0" collapsed="false">
      <c r="A9" s="14" t="n">
        <f aca="false">A5+1</f>
        <v>2016</v>
      </c>
      <c r="B9" s="3" t="n">
        <f aca="false">Adequacy_low!AG6</f>
        <v>0.306621864361903</v>
      </c>
      <c r="C9" s="3" t="n">
        <f aca="false">Adequacy_low!AH6</f>
        <v>0.265344514517522</v>
      </c>
      <c r="D9" s="3" t="n">
        <f aca="false">Adequacy_low!AI6</f>
        <v>0.288500019788172</v>
      </c>
      <c r="E9" s="3" t="n">
        <f aca="false">Adequacy_low!AJ6</f>
        <v>0.258125619944568</v>
      </c>
      <c r="F9" s="3" t="n">
        <f aca="false">Adequacy_low!AK6</f>
        <v>0.306105210857225</v>
      </c>
      <c r="G9" s="3" t="n">
        <f aca="false">Adequacy_low!AL6</f>
        <v>0.26413353446801</v>
      </c>
      <c r="H9" s="3" t="n">
        <f aca="false">Adequacy_low!AM6</f>
        <v>0.287404804068176</v>
      </c>
      <c r="I9" s="3" t="n">
        <f aca="false">Adequacy_low!AN6</f>
        <v>0.256361530749076</v>
      </c>
      <c r="K9" s="14" t="n">
        <f aca="false">K5+1</f>
        <v>2016</v>
      </c>
      <c r="L9" s="3" t="n">
        <f aca="false">Adequacy_central!AG7</f>
        <v>0.307124663837208</v>
      </c>
      <c r="M9" s="3" t="n">
        <f aca="false">Adequacy_central!AH7</f>
        <v>0.267397540329721</v>
      </c>
      <c r="N9" s="3" t="n">
        <f aca="false">Adequacy_central!AI7</f>
        <v>0.291448795839025</v>
      </c>
      <c r="O9" s="3" t="n">
        <f aca="false">Adequacy_central!AJ7</f>
        <v>0.259786468977185</v>
      </c>
      <c r="P9" s="3" t="n">
        <f aca="false">Adequacy_central!AK7</f>
        <v>0.306730908900343</v>
      </c>
      <c r="Q9" s="3" t="n">
        <f aca="false">Adequacy_central!AL7</f>
        <v>0.266256552363351</v>
      </c>
      <c r="R9" s="3" t="n">
        <f aca="false">Adequacy_central!AM7</f>
        <v>0.290292486094405</v>
      </c>
      <c r="S9" s="3" t="n">
        <f aca="false">Adequacy_central!AN7</f>
        <v>0.257961080516411</v>
      </c>
      <c r="U9" s="14" t="n">
        <f aca="false">U5+1</f>
        <v>2016</v>
      </c>
      <c r="V9" s="3" t="n">
        <f aca="false">Adequacy_high!AG6</f>
        <v>0.306621864361903</v>
      </c>
      <c r="W9" s="3" t="n">
        <f aca="false">Adequacy_high!AH6</f>
        <v>0.265344514517522</v>
      </c>
      <c r="X9" s="3" t="n">
        <f aca="false">Adequacy_high!AI6</f>
        <v>0.288500019788172</v>
      </c>
      <c r="Y9" s="3" t="n">
        <f aca="false">Adequacy_high!AJ6</f>
        <v>0.258125619944568</v>
      </c>
      <c r="Z9" s="3" t="n">
        <f aca="false">Adequacy_high!AK6</f>
        <v>0.306105210857225</v>
      </c>
      <c r="AA9" s="3" t="n">
        <f aca="false">Adequacy_high!AL6</f>
        <v>0.26413353446801</v>
      </c>
      <c r="AB9" s="3" t="n">
        <f aca="false">Adequacy_high!AM6</f>
        <v>0.287404804068176</v>
      </c>
      <c r="AC9" s="3" t="n">
        <f aca="false">Adequacy_high!AN6</f>
        <v>0.256361530749076</v>
      </c>
    </row>
    <row r="10" customFormat="false" ht="15" hidden="false" customHeight="false" outlineLevel="0" collapsed="false">
      <c r="A10" s="14" t="n">
        <f aca="false">A6+1</f>
        <v>2016</v>
      </c>
      <c r="B10" s="3" t="n">
        <f aca="false">Adequacy_low!AG7</f>
        <v>0.307133057678895</v>
      </c>
      <c r="C10" s="3" t="n">
        <f aca="false">Adequacy_low!AH7</f>
        <v>0.267402813055259</v>
      </c>
      <c r="D10" s="3" t="n">
        <f aca="false">Adequacy_low!AI7</f>
        <v>0.291460269369449</v>
      </c>
      <c r="E10" s="3" t="n">
        <f aca="false">Adequacy_low!AJ7</f>
        <v>0.259796379901777</v>
      </c>
      <c r="F10" s="3" t="n">
        <f aca="false">Adequacy_low!AK7</f>
        <v>0.306739307512175</v>
      </c>
      <c r="G10" s="3" t="n">
        <f aca="false">Adequacy_low!AL7</f>
        <v>0.266261833300862</v>
      </c>
      <c r="H10" s="3" t="n">
        <f aca="false">Adequacy_low!AM7</f>
        <v>0.290303978348885</v>
      </c>
      <c r="I10" s="3" t="n">
        <f aca="false">Adequacy_low!AN7</f>
        <v>0.257971015881637</v>
      </c>
      <c r="K10" s="14" t="n">
        <f aca="false">K6+1</f>
        <v>2016</v>
      </c>
      <c r="L10" s="3" t="n">
        <f aca="false">Adequacy_central!AG8</f>
        <v>0.315309749564125</v>
      </c>
      <c r="M10" s="3" t="n">
        <f aca="false">Adequacy_central!AH8</f>
        <v>0.272507724548418</v>
      </c>
      <c r="N10" s="3" t="n">
        <f aca="false">Adequacy_central!AI8</f>
        <v>0.296444388618241</v>
      </c>
      <c r="O10" s="3" t="n">
        <f aca="false">Adequacy_central!AJ8</f>
        <v>0.264195486551227</v>
      </c>
      <c r="P10" s="3" t="n">
        <f aca="false">Adequacy_central!AK8</f>
        <v>0.314922780782504</v>
      </c>
      <c r="Q10" s="3" t="n">
        <f aca="false">Adequacy_central!AL8</f>
        <v>0.271380917385201</v>
      </c>
      <c r="R10" s="3" t="n">
        <f aca="false">Adequacy_central!AM8</f>
        <v>0.294665020530062</v>
      </c>
      <c r="S10" s="3" t="n">
        <f aca="false">Adequacy_central!AN8</f>
        <v>0.262334557508533</v>
      </c>
      <c r="U10" s="14" t="n">
        <f aca="false">U6+1</f>
        <v>2016</v>
      </c>
      <c r="V10" s="3" t="n">
        <f aca="false">Adequacy_high!AG7</f>
        <v>0.307133057678895</v>
      </c>
      <c r="W10" s="3" t="n">
        <f aca="false">Adequacy_high!AH7</f>
        <v>0.267402813055259</v>
      </c>
      <c r="X10" s="3" t="n">
        <f aca="false">Adequacy_high!AI7</f>
        <v>0.291460269369449</v>
      </c>
      <c r="Y10" s="3" t="n">
        <f aca="false">Adequacy_high!AJ7</f>
        <v>0.259796379901777</v>
      </c>
      <c r="Z10" s="3" t="n">
        <f aca="false">Adequacy_high!AK7</f>
        <v>0.306739307512175</v>
      </c>
      <c r="AA10" s="3" t="n">
        <f aca="false">Adequacy_high!AL7</f>
        <v>0.266261833300862</v>
      </c>
      <c r="AB10" s="3" t="n">
        <f aca="false">Adequacy_high!AM7</f>
        <v>0.290303978348885</v>
      </c>
      <c r="AC10" s="3" t="n">
        <f aca="false">Adequacy_high!AN7</f>
        <v>0.257971015881637</v>
      </c>
    </row>
    <row r="11" customFormat="false" ht="15" hidden="false" customHeight="false" outlineLevel="0" collapsed="false">
      <c r="A11" s="14" t="n">
        <f aca="false">A7+1</f>
        <v>2016</v>
      </c>
      <c r="B11" s="3" t="n">
        <f aca="false">Adequacy_low!AG8</f>
        <v>0.315308249174998</v>
      </c>
      <c r="C11" s="3" t="n">
        <f aca="false">Adequacy_low!AH8</f>
        <v>0.272501742755723</v>
      </c>
      <c r="D11" s="3" t="n">
        <f aca="false">Adequacy_low!AI8</f>
        <v>0.296443128112904</v>
      </c>
      <c r="E11" s="3" t="n">
        <f aca="false">Adequacy_low!AJ8</f>
        <v>0.26419130460863</v>
      </c>
      <c r="F11" s="3" t="n">
        <f aca="false">Adequacy_low!AK8</f>
        <v>0.314921279545397</v>
      </c>
      <c r="G11" s="3" t="n">
        <f aca="false">Adequacy_low!AL8</f>
        <v>0.27137492632736</v>
      </c>
      <c r="H11" s="3" t="n">
        <f aca="false">Adequacy_low!AM8</f>
        <v>0.294663756836761</v>
      </c>
      <c r="I11" s="3" t="n">
        <f aca="false">Adequacy_low!AN8</f>
        <v>0.26233036498935</v>
      </c>
      <c r="K11" s="14" t="n">
        <f aca="false">K7+1</f>
        <v>2016</v>
      </c>
      <c r="L11" s="3" t="n">
        <f aca="false">Adequacy_central!AG9</f>
        <v>0.309956074864209</v>
      </c>
      <c r="M11" s="3" t="n">
        <f aca="false">Adequacy_central!AH9</f>
        <v>0.274564539321378</v>
      </c>
      <c r="N11" s="3" t="n">
        <f aca="false">Adequacy_central!AI9</f>
        <v>0.289315705874748</v>
      </c>
      <c r="O11" s="3" t="n">
        <f aca="false">Adequacy_central!AJ9</f>
        <v>0.266419319654251</v>
      </c>
      <c r="P11" s="3" t="n">
        <f aca="false">Adequacy_central!AK9</f>
        <v>0.309315174106393</v>
      </c>
      <c r="Q11" s="3" t="n">
        <f aca="false">Adequacy_central!AL9</f>
        <v>0.273446754414273</v>
      </c>
      <c r="R11" s="3" t="n">
        <f aca="false">Adequacy_central!AM9</f>
        <v>0.287816660782227</v>
      </c>
      <c r="S11" s="3" t="n">
        <f aca="false">Adequacy_central!AN9</f>
        <v>0.264871979255803</v>
      </c>
      <c r="U11" s="14" t="n">
        <f aca="false">U7+1</f>
        <v>2016</v>
      </c>
      <c r="V11" s="3" t="n">
        <f aca="false">Adequacy_high!AG8</f>
        <v>0.315308249174998</v>
      </c>
      <c r="W11" s="3" t="n">
        <f aca="false">Adequacy_high!AH8</f>
        <v>0.272501742755723</v>
      </c>
      <c r="X11" s="3" t="n">
        <f aca="false">Adequacy_high!AI8</f>
        <v>0.296443128112904</v>
      </c>
      <c r="Y11" s="3" t="n">
        <f aca="false">Adequacy_high!AJ8</f>
        <v>0.26419130460863</v>
      </c>
      <c r="Z11" s="3" t="n">
        <f aca="false">Adequacy_high!AK8</f>
        <v>0.314921279545397</v>
      </c>
      <c r="AA11" s="3" t="n">
        <f aca="false">Adequacy_high!AL8</f>
        <v>0.27137492632736</v>
      </c>
      <c r="AB11" s="3" t="n">
        <f aca="false">Adequacy_high!AM8</f>
        <v>0.294663756836761</v>
      </c>
      <c r="AC11" s="3" t="n">
        <f aca="false">Adequacy_high!AN8</f>
        <v>0.26233036498935</v>
      </c>
    </row>
    <row r="12" customFormat="false" ht="15" hidden="false" customHeight="false" outlineLevel="0" collapsed="false">
      <c r="A12" s="14" t="n">
        <f aca="false">A8+1</f>
        <v>2016</v>
      </c>
      <c r="B12" s="3" t="n">
        <f aca="false">Adequacy_low!AG9</f>
        <v>0.309953342625748</v>
      </c>
      <c r="C12" s="3" t="n">
        <f aca="false">Adequacy_low!AH9</f>
        <v>0.274555196760311</v>
      </c>
      <c r="D12" s="3" t="n">
        <f aca="false">Adequacy_low!AI9</f>
        <v>0.289313395126815</v>
      </c>
      <c r="E12" s="3" t="n">
        <f aca="false">Adequacy_low!AJ9</f>
        <v>0.266412868465616</v>
      </c>
      <c r="F12" s="3" t="n">
        <f aca="false">Adequacy_low!AK9</f>
        <v>0.309312439330275</v>
      </c>
      <c r="G12" s="3" t="n">
        <f aca="false">Adequacy_low!AL9</f>
        <v>0.273437397457753</v>
      </c>
      <c r="H12" s="3" t="n">
        <f aca="false">Adequacy_low!AM9</f>
        <v>0.287814345160238</v>
      </c>
      <c r="I12" s="3" t="n">
        <f aca="false">Adequacy_low!AN9</f>
        <v>0.264865514459689</v>
      </c>
      <c r="K12" s="14" t="n">
        <f aca="false">K8+1</f>
        <v>2017</v>
      </c>
      <c r="L12" s="3" t="n">
        <f aca="false">Adequacy_central!AG10</f>
        <v>0.310841869588397</v>
      </c>
      <c r="M12" s="3" t="n">
        <f aca="false">Adequacy_central!AH10</f>
        <v>0.275486565305704</v>
      </c>
      <c r="N12" s="3" t="n">
        <f aca="false">Adequacy_central!AI10</f>
        <v>0.292388629151496</v>
      </c>
      <c r="O12" s="3" t="n">
        <f aca="false">Adequacy_central!AJ10</f>
        <v>0.268594214827055</v>
      </c>
      <c r="P12" s="3" t="n">
        <f aca="false">Adequacy_central!AK10</f>
        <v>0.310234298744652</v>
      </c>
      <c r="Q12" s="3" t="n">
        <f aca="false">Adequacy_central!AL10</f>
        <v>0.274691715124761</v>
      </c>
      <c r="R12" s="3" t="n">
        <f aca="false">Adequacy_central!AM10</f>
        <v>0.2906541651661</v>
      </c>
      <c r="S12" s="3" t="n">
        <f aca="false">Adequacy_central!AN10</f>
        <v>0.266801427083166</v>
      </c>
      <c r="U12" s="14" t="n">
        <f aca="false">U8+1</f>
        <v>2016</v>
      </c>
      <c r="V12" s="3" t="n">
        <f aca="false">Adequacy_high!AG9</f>
        <v>0.309953342625748</v>
      </c>
      <c r="W12" s="3" t="n">
        <f aca="false">Adequacy_high!AH9</f>
        <v>0.274555196760311</v>
      </c>
      <c r="X12" s="3" t="n">
        <f aca="false">Adequacy_high!AI9</f>
        <v>0.289313395126815</v>
      </c>
      <c r="Y12" s="3" t="n">
        <f aca="false">Adequacy_high!AJ9</f>
        <v>0.266412868465616</v>
      </c>
      <c r="Z12" s="3" t="n">
        <f aca="false">Adequacy_high!AK9</f>
        <v>0.309312439330275</v>
      </c>
      <c r="AA12" s="3" t="n">
        <f aca="false">Adequacy_high!AL9</f>
        <v>0.273437397457753</v>
      </c>
      <c r="AB12" s="3" t="n">
        <f aca="false">Adequacy_high!AM9</f>
        <v>0.287814345160238</v>
      </c>
      <c r="AC12" s="3" t="n">
        <f aca="false">Adequacy_high!AN9</f>
        <v>0.264865514459689</v>
      </c>
    </row>
    <row r="13" customFormat="false" ht="15" hidden="false" customHeight="false" outlineLevel="0" collapsed="false">
      <c r="A13" s="14" t="n">
        <f aca="false">A9+1</f>
        <v>2017</v>
      </c>
      <c r="B13" s="3" t="n">
        <f aca="false">Adequacy_low!AG10</f>
        <v>0.31083860902024</v>
      </c>
      <c r="C13" s="3" t="n">
        <f aca="false">Adequacy_low!AH10</f>
        <v>0.275474026562012</v>
      </c>
      <c r="D13" s="3" t="n">
        <f aca="false">Adequacy_low!AI10</f>
        <v>0.292386167080652</v>
      </c>
      <c r="E13" s="3" t="n">
        <f aca="false">Adequacy_low!AJ10</f>
        <v>0.268585726298797</v>
      </c>
      <c r="F13" s="3" t="n">
        <f aca="false">Adequacy_low!AK10</f>
        <v>0.310231035301944</v>
      </c>
      <c r="G13" s="3" t="n">
        <f aca="false">Adequacy_low!AL10</f>
        <v>0.274679162625049</v>
      </c>
      <c r="H13" s="3" t="n">
        <f aca="false">Adequacy_low!AM10</f>
        <v>0.290651697060341</v>
      </c>
      <c r="I13" s="3" t="n">
        <f aca="false">Adequacy_low!AN10</f>
        <v>0.26679291774822</v>
      </c>
      <c r="K13" s="14" t="n">
        <f aca="false">K9+1</f>
        <v>2017</v>
      </c>
      <c r="L13" s="3" t="n">
        <f aca="false">Adequacy_central!AG11</f>
        <v>0.310037434174046</v>
      </c>
      <c r="M13" s="3" t="n">
        <f aca="false">Adequacy_central!AH11</f>
        <v>0.277264767830566</v>
      </c>
      <c r="N13" s="3" t="n">
        <f aca="false">Adequacy_central!AI11</f>
        <v>0.291307445155763</v>
      </c>
      <c r="O13" s="3" t="n">
        <f aca="false">Adequacy_central!AJ11</f>
        <v>0.270143176266896</v>
      </c>
      <c r="P13" s="3" t="n">
        <f aca="false">Adequacy_central!AK11</f>
        <v>0.309139006155448</v>
      </c>
      <c r="Q13" s="3" t="n">
        <f aca="false">Adequacy_central!AL11</f>
        <v>0.276232805153124</v>
      </c>
      <c r="R13" s="3" t="n">
        <f aca="false">Adequacy_central!AM11</f>
        <v>0.290280491790731</v>
      </c>
      <c r="S13" s="3" t="n">
        <f aca="false">Adequacy_central!AN11</f>
        <v>0.269006640830621</v>
      </c>
      <c r="U13" s="14" t="n">
        <f aca="false">U9+1</f>
        <v>2017</v>
      </c>
      <c r="V13" s="3" t="n">
        <f aca="false">Adequacy_high!AG10</f>
        <v>0.31083860902024</v>
      </c>
      <c r="W13" s="3" t="n">
        <f aca="false">Adequacy_high!AH10</f>
        <v>0.275474026562012</v>
      </c>
      <c r="X13" s="3" t="n">
        <f aca="false">Adequacy_high!AI10</f>
        <v>0.292386167080652</v>
      </c>
      <c r="Y13" s="3" t="n">
        <f aca="false">Adequacy_high!AJ10</f>
        <v>0.268585726298797</v>
      </c>
      <c r="Z13" s="3" t="n">
        <f aca="false">Adequacy_high!AK10</f>
        <v>0.310231035301944</v>
      </c>
      <c r="AA13" s="3" t="n">
        <f aca="false">Adequacy_high!AL10</f>
        <v>0.274679162625049</v>
      </c>
      <c r="AB13" s="3" t="n">
        <f aca="false">Adequacy_high!AM10</f>
        <v>0.290651697060341</v>
      </c>
      <c r="AC13" s="3" t="n">
        <f aca="false">Adequacy_high!AN10</f>
        <v>0.26679291774822</v>
      </c>
    </row>
    <row r="14" customFormat="false" ht="15" hidden="false" customHeight="false" outlineLevel="0" collapsed="false">
      <c r="A14" s="14" t="n">
        <f aca="false">A10+1</f>
        <v>2017</v>
      </c>
      <c r="B14" s="3" t="n">
        <f aca="false">Adequacy_low!AG11</f>
        <v>0.310033607389536</v>
      </c>
      <c r="C14" s="3" t="n">
        <f aca="false">Adequacy_low!AH11</f>
        <v>0.277252313790029</v>
      </c>
      <c r="D14" s="3" t="n">
        <f aca="false">Adequacy_low!AI11</f>
        <v>0.29130431556924</v>
      </c>
      <c r="E14" s="3" t="n">
        <f aca="false">Adequacy_low!AJ11</f>
        <v>0.270134612225296</v>
      </c>
      <c r="F14" s="3" t="n">
        <f aca="false">Adequacy_low!AK11</f>
        <v>0.309135174387933</v>
      </c>
      <c r="G14" s="3" t="n">
        <f aca="false">Adequacy_low!AL11</f>
        <v>0.276220333329994</v>
      </c>
      <c r="H14" s="3" t="n">
        <f aca="false">Adequacy_low!AM11</f>
        <v>0.290277357669176</v>
      </c>
      <c r="I14" s="3" t="n">
        <f aca="false">Adequacy_low!AN11</f>
        <v>0.26899806345307</v>
      </c>
      <c r="K14" s="14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</v>
      </c>
      <c r="N14" s="3" t="n">
        <f aca="false">Adequacy_central!AI12</f>
        <v>0.296272899277487</v>
      </c>
      <c r="O14" s="3" t="n">
        <f aca="false">Adequacy_central!AJ12</f>
        <v>0.272659120656576</v>
      </c>
      <c r="P14" s="3" t="n">
        <f aca="false">Adequacy_central!AK12</f>
        <v>0.314389611419924</v>
      </c>
      <c r="Q14" s="3" t="n">
        <f aca="false">Adequacy_central!AL12</f>
        <v>0.278195868973894</v>
      </c>
      <c r="R14" s="3" t="n">
        <f aca="false">Adequacy_central!AM12</f>
        <v>0.295308085636001</v>
      </c>
      <c r="S14" s="3" t="n">
        <f aca="false">Adequacy_central!AN12</f>
        <v>0.271584079703373</v>
      </c>
      <c r="U14" s="14" t="n">
        <f aca="false">U10+1</f>
        <v>2017</v>
      </c>
      <c r="V14" s="3" t="n">
        <f aca="false">Adequacy_high!AG11</f>
        <v>0.310033607389536</v>
      </c>
      <c r="W14" s="3" t="n">
        <f aca="false">Adequacy_high!AH11</f>
        <v>0.277252313790029</v>
      </c>
      <c r="X14" s="3" t="n">
        <f aca="false">Adequacy_high!AI11</f>
        <v>0.29130431556924</v>
      </c>
      <c r="Y14" s="3" t="n">
        <f aca="false">Adequacy_high!AJ11</f>
        <v>0.270134612225296</v>
      </c>
      <c r="Z14" s="3" t="n">
        <f aca="false">Adequacy_high!AK11</f>
        <v>0.309135174387933</v>
      </c>
      <c r="AA14" s="3" t="n">
        <f aca="false">Adequacy_high!AL11</f>
        <v>0.276220333329994</v>
      </c>
      <c r="AB14" s="3" t="n">
        <f aca="false">Adequacy_high!AM11</f>
        <v>0.290277357669176</v>
      </c>
      <c r="AC14" s="3" t="n">
        <f aca="false">Adequacy_high!AN11</f>
        <v>0.26899806345307</v>
      </c>
    </row>
    <row r="15" customFormat="false" ht="15" hidden="false" customHeight="false" outlineLevel="0" collapsed="false">
      <c r="A15" s="14" t="n">
        <f aca="false">A11+1</f>
        <v>2017</v>
      </c>
      <c r="B15" s="3" t="n">
        <f aca="false">Adequacy_low!AG12</f>
        <v>0.315299713786889</v>
      </c>
      <c r="C15" s="3" t="n">
        <f aca="false">Adequacy_low!AH12</f>
        <v>0.279205303019778</v>
      </c>
      <c r="D15" s="3" t="n">
        <f aca="false">Adequacy_low!AI12</f>
        <v>0.296270487960534</v>
      </c>
      <c r="E15" s="3" t="n">
        <f aca="false">Adequacy_low!AJ12</f>
        <v>0.272650421250735</v>
      </c>
      <c r="F15" s="3" t="n">
        <f aca="false">Adequacy_low!AK12</f>
        <v>0.314386484810338</v>
      </c>
      <c r="G15" s="3" t="n">
        <f aca="false">Adequacy_low!AL12</f>
        <v>0.278183275394341</v>
      </c>
      <c r="H15" s="3" t="n">
        <f aca="false">Adequacy_low!AM12</f>
        <v>0.295305671013115</v>
      </c>
      <c r="I15" s="3" t="n">
        <f aca="false">Adequacy_low!AN12</f>
        <v>0.271575367439433</v>
      </c>
      <c r="K15" s="14" t="n">
        <f aca="false">K11+1</f>
        <v>2017</v>
      </c>
      <c r="L15" s="3" t="n">
        <f aca="false">Adequacy_central!AG13</f>
        <v>0.313978209831993</v>
      </c>
      <c r="M15" s="3" t="n">
        <f aca="false">Adequacy_central!AH13</f>
        <v>0.281680810732608</v>
      </c>
      <c r="N15" s="3" t="n">
        <f aca="false">Adequacy_central!AI13</f>
        <v>0.295842175402594</v>
      </c>
      <c r="O15" s="3" t="n">
        <f aca="false">Adequacy_central!AJ13</f>
        <v>0.275729852875989</v>
      </c>
      <c r="P15" s="3" t="n">
        <f aca="false">Adequacy_central!AK13</f>
        <v>0.313095076834529</v>
      </c>
      <c r="Q15" s="3" t="n">
        <f aca="false">Adequacy_central!AL13</f>
        <v>0.280695925764659</v>
      </c>
      <c r="R15" s="3" t="n">
        <f aca="false">Adequacy_central!AM13</f>
        <v>0.294746527575788</v>
      </c>
      <c r="S15" s="3" t="n">
        <f aca="false">Adequacy_central!AN13</f>
        <v>0.274602910896512</v>
      </c>
      <c r="U15" s="14" t="n">
        <f aca="false">U11+1</f>
        <v>2017</v>
      </c>
      <c r="V15" s="3" t="n">
        <f aca="false">Adequacy_high!AG12</f>
        <v>0.315299713786891</v>
      </c>
      <c r="W15" s="3" t="n">
        <f aca="false">Adequacy_high!AH12</f>
        <v>0.279205303019778</v>
      </c>
      <c r="X15" s="3" t="n">
        <f aca="false">Adequacy_high!AI12</f>
        <v>0.296270487960536</v>
      </c>
      <c r="Y15" s="3" t="n">
        <f aca="false">Adequacy_high!AJ12</f>
        <v>0.272650421250733</v>
      </c>
      <c r="Z15" s="3" t="n">
        <f aca="false">Adequacy_high!AK12</f>
        <v>0.314386484810341</v>
      </c>
      <c r="AA15" s="3" t="n">
        <f aca="false">Adequacy_high!AL12</f>
        <v>0.278183275394344</v>
      </c>
      <c r="AB15" s="3" t="n">
        <f aca="false">Adequacy_high!AM12</f>
        <v>0.295305671013114</v>
      </c>
      <c r="AC15" s="3" t="n">
        <f aca="false">Adequacy_high!AN12</f>
        <v>0.271575367439433</v>
      </c>
    </row>
    <row r="16" customFormat="false" ht="15" hidden="false" customHeight="false" outlineLevel="0" collapsed="false">
      <c r="A16" s="14" t="n">
        <f aca="false">A12+1</f>
        <v>2017</v>
      </c>
      <c r="B16" s="3" t="n">
        <f aca="false">Adequacy_low!AG13</f>
        <v>0.313974747539037</v>
      </c>
      <c r="C16" s="3" t="n">
        <f aca="false">Adequacy_low!AH13</f>
        <v>0.281668307157735</v>
      </c>
      <c r="D16" s="3" t="n">
        <f aca="false">Adequacy_low!AI13</f>
        <v>0.295839428611267</v>
      </c>
      <c r="E16" s="3" t="n">
        <f aca="false">Adequacy_low!AJ13</f>
        <v>0.275721464043284</v>
      </c>
      <c r="F16" s="3" t="n">
        <f aca="false">Adequacy_low!AK13</f>
        <v>0.313091610084483</v>
      </c>
      <c r="G16" s="3" t="n">
        <f aca="false">Adequacy_low!AL13</f>
        <v>0.280683405046175</v>
      </c>
      <c r="H16" s="3" t="n">
        <f aca="false">Adequacy_low!AM13</f>
        <v>0.294743776510542</v>
      </c>
      <c r="I16" s="3" t="n">
        <f aca="false">Adequacy_low!AN13</f>
        <v>0.274594509011038</v>
      </c>
      <c r="K16" s="14" t="n">
        <f aca="false">K12+1</f>
        <v>2018</v>
      </c>
      <c r="L16" s="3" t="n">
        <f aca="false">Adequacy_central!AG14</f>
        <v>0.317025211307859</v>
      </c>
      <c r="M16" s="3" t="n">
        <f aca="false">Adequacy_central!AH14</f>
        <v>0.281998352515635</v>
      </c>
      <c r="N16" s="3" t="n">
        <f aca="false">Adequacy_central!AI14</f>
        <v>0.298457405975792</v>
      </c>
      <c r="O16" s="3" t="n">
        <f aca="false">Adequacy_central!AJ14</f>
        <v>0.276497594289144</v>
      </c>
      <c r="P16" s="3" t="n">
        <f aca="false">Adequacy_central!AK14</f>
        <v>0.316148970309613</v>
      </c>
      <c r="Q16" s="3" t="n">
        <f aca="false">Adequacy_central!AL14</f>
        <v>0.281077172860472</v>
      </c>
      <c r="R16" s="3" t="n">
        <f aca="false">Adequacy_central!AM14</f>
        <v>0.297372271845309</v>
      </c>
      <c r="S16" s="3" t="n">
        <f aca="false">Adequacy_central!AN14</f>
        <v>0.27530531993823</v>
      </c>
      <c r="U16" s="14" t="n">
        <f aca="false">U12+1</f>
        <v>2017</v>
      </c>
      <c r="V16" s="3" t="n">
        <f aca="false">Adequacy_high!AG13</f>
        <v>0.313965102343525</v>
      </c>
      <c r="W16" s="3" t="n">
        <f aca="false">Adequacy_high!AH13</f>
        <v>0.281636046688408</v>
      </c>
      <c r="X16" s="3" t="n">
        <f aca="false">Adequacy_high!AI13</f>
        <v>0.295831462782079</v>
      </c>
      <c r="Y16" s="3" t="n">
        <f aca="false">Adequacy_high!AJ13</f>
        <v>0.275699402084109</v>
      </c>
      <c r="Z16" s="3" t="n">
        <f aca="false">Adequacy_high!AK13</f>
        <v>0.313081952472465</v>
      </c>
      <c r="AA16" s="3" t="n">
        <f aca="false">Adequacy_high!AL13</f>
        <v>0.280651100344633</v>
      </c>
      <c r="AB16" s="3" t="n">
        <f aca="false">Adequacy_high!AM13</f>
        <v>0.294735798286768</v>
      </c>
      <c r="AC16" s="3" t="n">
        <f aca="false">Adequacy_high!AN13</f>
        <v>0.274572412724139</v>
      </c>
    </row>
    <row r="17" customFormat="false" ht="15" hidden="false" customHeight="false" outlineLevel="0" collapsed="false">
      <c r="A17" s="14" t="n">
        <f aca="false">A13+1</f>
        <v>2018</v>
      </c>
      <c r="B17" s="3" t="n">
        <f aca="false">Adequacy_low!AG14</f>
        <v>0.317022086275769</v>
      </c>
      <c r="C17" s="3" t="n">
        <f aca="false">Adequacy_low!AH14</f>
        <v>0.281985875897989</v>
      </c>
      <c r="D17" s="3" t="n">
        <f aca="false">Adequacy_low!AI14</f>
        <v>0.298454785598807</v>
      </c>
      <c r="E17" s="3" t="n">
        <f aca="false">Adequacy_low!AJ14</f>
        <v>0.276488973199759</v>
      </c>
      <c r="F17" s="3" t="n">
        <f aca="false">Adequacy_low!AK14</f>
        <v>0.316145841268179</v>
      </c>
      <c r="G17" s="3" t="n">
        <f aca="false">Adequacy_low!AL14</f>
        <v>0.281064680235608</v>
      </c>
      <c r="H17" s="3" t="n">
        <f aca="false">Adequacy_low!AM14</f>
        <v>0.297369647415165</v>
      </c>
      <c r="I17" s="3" t="n">
        <f aca="false">Adequacy_low!AN14</f>
        <v>0.275296684641972</v>
      </c>
      <c r="K17" s="14" t="n">
        <f aca="false">K13+1</f>
        <v>2018</v>
      </c>
      <c r="L17" s="3" t="n">
        <f aca="false">Adequacy_central!AG15</f>
        <v>0.307337535676704</v>
      </c>
      <c r="M17" s="3" t="n">
        <f aca="false">Adequacy_central!AH15</f>
        <v>0.26862594721975</v>
      </c>
      <c r="N17" s="3" t="n">
        <f aca="false">Adequacy_central!AI15</f>
        <v>0.285217323926058</v>
      </c>
      <c r="O17" s="3" t="n">
        <f aca="false">Adequacy_central!AJ15</f>
        <v>0.262448786639189</v>
      </c>
      <c r="P17" s="3" t="n">
        <f aca="false">Adequacy_central!AK15</f>
        <v>0.306451380294306</v>
      </c>
      <c r="Q17" s="3" t="n">
        <f aca="false">Adequacy_central!AL15</f>
        <v>0.267690266297519</v>
      </c>
      <c r="R17" s="3" t="n">
        <f aca="false">Adequacy_central!AM15</f>
        <v>0.284149576066391</v>
      </c>
      <c r="S17" s="3" t="n">
        <f aca="false">Adequacy_central!AN15</f>
        <v>0.26119518002496</v>
      </c>
      <c r="U17" s="14" t="n">
        <f aca="false">U13+1</f>
        <v>2018</v>
      </c>
      <c r="V17" s="3" t="n">
        <f aca="false">Adequacy_high!AG14</f>
        <v>0.317637615247699</v>
      </c>
      <c r="W17" s="3" t="n">
        <f aca="false">Adequacy_high!AH14</f>
        <v>0.28391553479112</v>
      </c>
      <c r="X17" s="3" t="n">
        <f aca="false">Adequacy_high!AI14</f>
        <v>0.299031379638349</v>
      </c>
      <c r="Y17" s="3" t="n">
        <f aca="false">Adequacy_high!AJ14</f>
        <v>0.27790785848228</v>
      </c>
      <c r="Z17" s="3" t="n">
        <f aca="false">Adequacy_high!AK14</f>
        <v>0.316762159949667</v>
      </c>
      <c r="AA17" s="3" t="n">
        <f aca="false">Adequacy_high!AL14</f>
        <v>0.282996814836865</v>
      </c>
      <c r="AB17" s="3" t="n">
        <f aca="false">Adequacy_high!AM14</f>
        <v>0.297947133320542</v>
      </c>
      <c r="AC17" s="3" t="n">
        <f aca="false">Adequacy_high!AN14</f>
        <v>0.276717908134452</v>
      </c>
    </row>
    <row r="18" customFormat="false" ht="15" hidden="false" customHeight="false" outlineLevel="0" collapsed="false">
      <c r="A18" s="14" t="n">
        <f aca="false">A14+1</f>
        <v>2018</v>
      </c>
      <c r="B18" s="3" t="n">
        <f aca="false">Adequacy_low!AG15</f>
        <v>0.307333791068711</v>
      </c>
      <c r="C18" s="3" t="n">
        <f aca="false">Adequacy_low!AH15</f>
        <v>0.268613216929014</v>
      </c>
      <c r="D18" s="3" t="n">
        <f aca="false">Adequacy_low!AI15</f>
        <v>0.285213548452464</v>
      </c>
      <c r="E18" s="3" t="n">
        <f aca="false">Adequacy_low!AJ15</f>
        <v>0.262439685789897</v>
      </c>
      <c r="F18" s="3" t="n">
        <f aca="false">Adequacy_low!AK15</f>
        <v>0.306447630895675</v>
      </c>
      <c r="G18" s="3" t="n">
        <f aca="false">Adequacy_low!AL15</f>
        <v>0.26767751972033</v>
      </c>
      <c r="H18" s="3" t="n">
        <f aca="false">Adequacy_low!AM15</f>
        <v>0.284145794952964</v>
      </c>
      <c r="I18" s="3" t="n">
        <f aca="false">Adequacy_low!AN15</f>
        <v>0.261186063707063</v>
      </c>
      <c r="K18" s="14" t="n">
        <f aca="false">K14+1</f>
        <v>2018</v>
      </c>
      <c r="L18" s="3" t="n">
        <f aca="false">Adequacy_central!AG16</f>
        <v>0.317450540183908</v>
      </c>
      <c r="M18" s="3" t="n">
        <f aca="false">Adequacy_central!AH16</f>
        <v>0.281801773683967</v>
      </c>
      <c r="N18" s="3" t="n">
        <f aca="false">Adequacy_central!AI16</f>
        <v>0.298731726432209</v>
      </c>
      <c r="O18" s="3" t="n">
        <f aca="false">Adequacy_central!AJ16</f>
        <v>0.277604047825665</v>
      </c>
      <c r="P18" s="3" t="n">
        <f aca="false">Adequacy_central!AK16</f>
        <v>0.316849122538005</v>
      </c>
      <c r="Q18" s="3" t="n">
        <f aca="false">Adequacy_central!AL16</f>
        <v>0.281168944692083</v>
      </c>
      <c r="R18" s="3" t="n">
        <f aca="false">Adequacy_central!AM16</f>
        <v>0.297590911842105</v>
      </c>
      <c r="S18" s="3" t="n">
        <f aca="false">Adequacy_central!AN16</f>
        <v>0.27635688531996</v>
      </c>
      <c r="U18" s="14" t="n">
        <f aca="false">U14+1</f>
        <v>2018</v>
      </c>
      <c r="V18" s="3" t="n">
        <f aca="false">Adequacy_high!AG15</f>
        <v>0.30798943378277</v>
      </c>
      <c r="W18" s="3" t="n">
        <f aca="false">Adequacy_high!AH15</f>
        <v>0.270585613150236</v>
      </c>
      <c r="X18" s="3" t="n">
        <f aca="false">Adequacy_high!AI15</f>
        <v>0.285895594464771</v>
      </c>
      <c r="Y18" s="3" t="n">
        <f aca="false">Adequacy_high!AJ15</f>
        <v>0.263941599644048</v>
      </c>
      <c r="Z18" s="3" t="n">
        <f aca="false">Adequacy_high!AK15</f>
        <v>0.307104112404013</v>
      </c>
      <c r="AA18" s="3" t="n">
        <f aca="false">Adequacy_high!AL15</f>
        <v>0.269652439319996</v>
      </c>
      <c r="AB18" s="3" t="n">
        <f aca="false">Adequacy_high!AM15</f>
        <v>0.284828859810856</v>
      </c>
      <c r="AC18" s="3" t="n">
        <f aca="false">Adequacy_high!AN15</f>
        <v>0.262690530345494</v>
      </c>
    </row>
    <row r="19" customFormat="false" ht="15" hidden="false" customHeight="false" outlineLevel="0" collapsed="false">
      <c r="A19" s="14" t="n">
        <f aca="false">A15+1</f>
        <v>2018</v>
      </c>
      <c r="B19" s="3" t="n">
        <f aca="false">Adequacy_low!AG16</f>
        <v>0.31744294102949</v>
      </c>
      <c r="C19" s="3" t="n">
        <f aca="false">Adequacy_low!AH16</f>
        <v>0.281785941981458</v>
      </c>
      <c r="D19" s="3" t="n">
        <f aca="false">Adequacy_low!AI16</f>
        <v>0.29872303581925</v>
      </c>
      <c r="E19" s="3" t="n">
        <f aca="false">Adequacy_low!AJ16</f>
        <v>0.277590512974728</v>
      </c>
      <c r="F19" s="3" t="n">
        <f aca="false">Adequacy_low!AK16</f>
        <v>0.316841516687711</v>
      </c>
      <c r="G19" s="3" t="n">
        <f aca="false">Adequacy_low!AL16</f>
        <v>0.281153099039729</v>
      </c>
      <c r="H19" s="3" t="n">
        <f aca="false">Adequacy_low!AM16</f>
        <v>0.29758220709136</v>
      </c>
      <c r="I19" s="3" t="n">
        <f aca="false">Adequacy_low!AN16</f>
        <v>0.276343327102109</v>
      </c>
      <c r="K19" s="14" t="n">
        <f aca="false">K15+1</f>
        <v>2018</v>
      </c>
      <c r="L19" s="3" t="n">
        <f aca="false">Adequacy_central!AG17</f>
        <v>0.320470256173207</v>
      </c>
      <c r="M19" s="3" t="n">
        <f aca="false">Adequacy_central!AH17</f>
        <v>0.280412322806816</v>
      </c>
      <c r="N19" s="3" t="n">
        <f aca="false">Adequacy_central!AI17</f>
        <v>0.29988287218177</v>
      </c>
      <c r="O19" s="3" t="n">
        <f aca="false">Adequacy_central!AJ17</f>
        <v>0.275115523132315</v>
      </c>
      <c r="P19" s="3" t="n">
        <f aca="false">Adequacy_central!AK17</f>
        <v>0.319875163186614</v>
      </c>
      <c r="Q19" s="3" t="n">
        <f aca="false">Adequacy_central!AL17</f>
        <v>0.279782149390816</v>
      </c>
      <c r="R19" s="3" t="n">
        <f aca="false">Adequacy_central!AM17</f>
        <v>0.298884046893167</v>
      </c>
      <c r="S19" s="3" t="n">
        <f aca="false">Adequacy_central!AN17</f>
        <v>0.273933757747878</v>
      </c>
      <c r="U19" s="14" t="n">
        <f aca="false">U15+1</f>
        <v>2018</v>
      </c>
      <c r="V19" s="3" t="n">
        <f aca="false">Adequacy_high!AG16</f>
        <v>0.31869378389229</v>
      </c>
      <c r="W19" s="3" t="n">
        <f aca="false">Adequacy_high!AH16</f>
        <v>0.284049317939367</v>
      </c>
      <c r="X19" s="3" t="n">
        <f aca="false">Adequacy_high!AI16</f>
        <v>0.300165069642462</v>
      </c>
      <c r="Y19" s="3" t="n">
        <f aca="false">Adequacy_high!AJ16</f>
        <v>0.279495555330839</v>
      </c>
      <c r="Z19" s="3" t="n">
        <f aca="false">Adequacy_high!AK16</f>
        <v>0.318093461710899</v>
      </c>
      <c r="AA19" s="3" t="n">
        <f aca="false">Adequacy_high!AL16</f>
        <v>0.283418469335515</v>
      </c>
      <c r="AB19" s="3" t="n">
        <f aca="false">Adequacy_high!AM16</f>
        <v>0.299026586797441</v>
      </c>
      <c r="AC19" s="3" t="n">
        <f aca="false">Adequacy_high!AN16</f>
        <v>0.278251658371167</v>
      </c>
    </row>
    <row r="20" customFormat="false" ht="15" hidden="false" customHeight="false" outlineLevel="0" collapsed="false">
      <c r="A20" s="14" t="n">
        <f aca="false">A16+1</f>
        <v>2018</v>
      </c>
      <c r="B20" s="3" t="n">
        <f aca="false">Adequacy_low!AG17</f>
        <v>0.320459984669842</v>
      </c>
      <c r="C20" s="3" t="n">
        <f aca="false">Adequacy_low!AH17</f>
        <v>0.280394399719924</v>
      </c>
      <c r="D20" s="3" t="n">
        <f aca="false">Adequacy_low!AI17</f>
        <v>0.299870570754772</v>
      </c>
      <c r="E20" s="3" t="n">
        <f aca="false">Adequacy_low!AJ17</f>
        <v>0.275098333723429</v>
      </c>
      <c r="F20" s="3" t="n">
        <f aca="false">Adequacy_low!AK17</f>
        <v>0.319864882688057</v>
      </c>
      <c r="G20" s="3" t="n">
        <f aca="false">Adequacy_low!AL17</f>
        <v>0.279764210607924</v>
      </c>
      <c r="H20" s="3" t="n">
        <f aca="false">Adequacy_low!AM17</f>
        <v>0.298871727916288</v>
      </c>
      <c r="I20" s="3" t="n">
        <f aca="false">Adequacy_low!AN17</f>
        <v>0.273916540315428</v>
      </c>
      <c r="K20" s="14" t="n">
        <f aca="false">K16+1</f>
        <v>2019</v>
      </c>
      <c r="L20" s="3" t="n">
        <f aca="false">Adequacy_central!AG18</f>
        <v>0.317967284856036</v>
      </c>
      <c r="M20" s="3" t="n">
        <f aca="false">Adequacy_central!AH18</f>
        <v>0.283140465645536</v>
      </c>
      <c r="N20" s="3" t="n">
        <f aca="false">Adequacy_central!AI18</f>
        <v>0.302961620893724</v>
      </c>
      <c r="O20" s="3" t="n">
        <f aca="false">Adequacy_central!AJ18</f>
        <v>0.278100246820304</v>
      </c>
      <c r="P20" s="3" t="n">
        <f aca="false">Adequacy_central!AK18</f>
        <v>0.317376382829101</v>
      </c>
      <c r="Q20" s="3" t="n">
        <f aca="false">Adequacy_central!AL18</f>
        <v>0.282519390230125</v>
      </c>
      <c r="R20" s="3" t="n">
        <f aca="false">Adequacy_central!AM18</f>
        <v>0.302082369677597</v>
      </c>
      <c r="S20" s="3" t="n">
        <f aca="false">Adequacy_central!AN18</f>
        <v>0.276150196024151</v>
      </c>
      <c r="U20" s="14" t="n">
        <f aca="false">U16+1</f>
        <v>2018</v>
      </c>
      <c r="V20" s="3" t="n">
        <f aca="false">Adequacy_high!AG17</f>
        <v>0.323171039584264</v>
      </c>
      <c r="W20" s="3" t="n">
        <f aca="false">Adequacy_high!AH17</f>
        <v>0.283133623089599</v>
      </c>
      <c r="X20" s="3" t="n">
        <f aca="false">Adequacy_high!AI17</f>
        <v>0.301965376964618</v>
      </c>
      <c r="Y20" s="3" t="n">
        <f aca="false">Adequacy_high!AJ17</f>
        <v>0.277788638375792</v>
      </c>
      <c r="Z20" s="3" t="n">
        <f aca="false">Adequacy_high!AK17</f>
        <v>0.322578311788128</v>
      </c>
      <c r="AA20" s="3" t="n">
        <f aca="false">Adequacy_high!AL17</f>
        <v>0.28250583283156</v>
      </c>
      <c r="AB20" s="3" t="n">
        <f aca="false">Adequacy_high!AM17</f>
        <v>0.300969522690945</v>
      </c>
      <c r="AC20" s="3" t="n">
        <f aca="false">Adequacy_high!AN17</f>
        <v>0.276611230920333</v>
      </c>
    </row>
    <row r="21" customFormat="false" ht="15" hidden="false" customHeight="false" outlineLevel="0" collapsed="false">
      <c r="A21" s="14" t="n">
        <f aca="false">A17+1</f>
        <v>2019</v>
      </c>
      <c r="B21" s="3" t="n">
        <f aca="false">Adequacy_low!AG18</f>
        <v>0.31795721622331</v>
      </c>
      <c r="C21" s="3" t="n">
        <f aca="false">Adequacy_low!AH18</f>
        <v>0.283123106052426</v>
      </c>
      <c r="D21" s="3" t="n">
        <f aca="false">Adequacy_low!AI18</f>
        <v>0.302950198741595</v>
      </c>
      <c r="E21" s="3" t="n">
        <f aca="false">Adequacy_low!AJ18</f>
        <v>0.278083496036895</v>
      </c>
      <c r="F21" s="3" t="n">
        <f aca="false">Adequacy_low!AK18</f>
        <v>0.317366305473075</v>
      </c>
      <c r="G21" s="3" t="n">
        <f aca="false">Adequacy_low!AL18</f>
        <v>0.28250201559695</v>
      </c>
      <c r="H21" s="3" t="n">
        <f aca="false">Adequacy_low!AM18</f>
        <v>0.30207093311745</v>
      </c>
      <c r="I21" s="3" t="n">
        <f aca="false">Adequacy_low!AN18</f>
        <v>0.276133399992239</v>
      </c>
      <c r="K21" s="14" t="n">
        <f aca="false">K17+1</f>
        <v>2019</v>
      </c>
      <c r="L21" s="3" t="n">
        <f aca="false">Adequacy_central!AG19</f>
        <v>0.324244991384439</v>
      </c>
      <c r="M21" s="3" t="n">
        <f aca="false">Adequacy_central!AH19</f>
        <v>0.285656089215126</v>
      </c>
      <c r="N21" s="3" t="n">
        <f aca="false">Adequacy_central!AI19</f>
        <v>0.307534273105432</v>
      </c>
      <c r="O21" s="3" t="n">
        <f aca="false">Adequacy_central!AJ19</f>
        <v>0.28077674009653</v>
      </c>
      <c r="P21" s="3" t="n">
        <f aca="false">Adequacy_central!AK19</f>
        <v>0.323630881250888</v>
      </c>
      <c r="Q21" s="3" t="n">
        <f aca="false">Adequacy_central!AL19</f>
        <v>0.285006910401998</v>
      </c>
      <c r="R21" s="3" t="n">
        <f aca="false">Adequacy_central!AM19</f>
        <v>0.306328345337286</v>
      </c>
      <c r="S21" s="3" t="n">
        <f aca="false">Adequacy_central!AN19</f>
        <v>0.278037058740362</v>
      </c>
      <c r="U21" s="14" t="n">
        <f aca="false">U17+1</f>
        <v>2019</v>
      </c>
      <c r="V21" s="3" t="n">
        <f aca="false">Adequacy_high!AG18</f>
        <v>0.319569321644446</v>
      </c>
      <c r="W21" s="3" t="n">
        <f aca="false">Adequacy_high!AH18</f>
        <v>0.285794675292358</v>
      </c>
      <c r="X21" s="3" t="n">
        <f aca="false">Adequacy_high!AI18</f>
        <v>0.304863103000852</v>
      </c>
      <c r="Y21" s="3" t="n">
        <f aca="false">Adequacy_high!AJ18</f>
        <v>0.280736373382508</v>
      </c>
      <c r="Z21" s="3" t="n">
        <f aca="false">Adequacy_high!AK18</f>
        <v>0.318979807596071</v>
      </c>
      <c r="AA21" s="3" t="n">
        <f aca="false">Adequacy_high!AL18</f>
        <v>0.285175899440925</v>
      </c>
      <c r="AB21" s="3" t="n">
        <f aca="false">Adequacy_high!AM18</f>
        <v>0.303986250333369</v>
      </c>
      <c r="AC21" s="3" t="n">
        <f aca="false">Adequacy_high!AN18</f>
        <v>0.278793443492926</v>
      </c>
    </row>
    <row r="22" customFormat="false" ht="15" hidden="false" customHeight="false" outlineLevel="0" collapsed="false">
      <c r="A22" s="14" t="n">
        <f aca="false">A18+1</f>
        <v>2019</v>
      </c>
      <c r="B22" s="3" t="n">
        <f aca="false">Adequacy_low!AG19</f>
        <v>0.324235793181174</v>
      </c>
      <c r="C22" s="3" t="n">
        <f aca="false">Adequacy_low!AH19</f>
        <v>0.2856392499652</v>
      </c>
      <c r="D22" s="3" t="n">
        <f aca="false">Adequacy_low!AI19</f>
        <v>0.307523341901955</v>
      </c>
      <c r="E22" s="3" t="n">
        <f aca="false">Adequacy_low!AJ19</f>
        <v>0.280760318655239</v>
      </c>
      <c r="F22" s="3" t="n">
        <f aca="false">Adequacy_low!AK19</f>
        <v>0.323621674688509</v>
      </c>
      <c r="G22" s="3" t="n">
        <f aca="false">Adequacy_low!AL19</f>
        <v>0.284990055848966</v>
      </c>
      <c r="H22" s="3" t="n">
        <f aca="false">Adequacy_low!AM19</f>
        <v>0.306317395097141</v>
      </c>
      <c r="I22" s="3" t="n">
        <f aca="false">Adequacy_low!AN19</f>
        <v>0.278020574746145</v>
      </c>
      <c r="K22" s="14" t="n">
        <f aca="false">K18+1</f>
        <v>2019</v>
      </c>
      <c r="L22" s="3" t="n">
        <f aca="false">Adequacy_central!AG20</f>
        <v>0.323062150704262</v>
      </c>
      <c r="M22" s="3" t="n">
        <f aca="false">Adequacy_central!AH20</f>
        <v>0.28840658126451</v>
      </c>
      <c r="N22" s="3" t="n">
        <f aca="false">Adequacy_central!AI20</f>
        <v>0.305967782229107</v>
      </c>
      <c r="O22" s="3" t="n">
        <f aca="false">Adequacy_central!AJ20</f>
        <v>0.283538253114431</v>
      </c>
      <c r="P22" s="3" t="n">
        <f aca="false">Adequacy_central!AK20</f>
        <v>0.322452518229584</v>
      </c>
      <c r="Q22" s="3" t="n">
        <f aca="false">Adequacy_central!AL20</f>
        <v>0.287765738892812</v>
      </c>
      <c r="R22" s="3" t="n">
        <f aca="false">Adequacy_central!AM20</f>
        <v>0.304771221913099</v>
      </c>
      <c r="S22" s="3" t="n">
        <f aca="false">Adequacy_central!AN20</f>
        <v>0.279715210569825</v>
      </c>
      <c r="U22" s="14" t="n">
        <f aca="false">U18+1</f>
        <v>2019</v>
      </c>
      <c r="V22" s="3" t="n">
        <f aca="false">Adequacy_high!AG19</f>
        <v>0.325050088964661</v>
      </c>
      <c r="W22" s="3" t="n">
        <f aca="false">Adequacy_high!AH19</f>
        <v>0.288191959384489</v>
      </c>
      <c r="X22" s="3" t="n">
        <f aca="false">Adequacy_high!AI19</f>
        <v>0.308941864584682</v>
      </c>
      <c r="Y22" s="3" t="n">
        <f aca="false">Adequacy_high!AJ19</f>
        <v>0.283291867776613</v>
      </c>
      <c r="Z22" s="3" t="n">
        <f aca="false">Adequacy_high!AK19</f>
        <v>0.324436710484712</v>
      </c>
      <c r="AA22" s="3" t="n">
        <f aca="false">Adequacy_high!AL19</f>
        <v>0.287545085110065</v>
      </c>
      <c r="AB22" s="3" t="n">
        <f aca="false">Adequacy_high!AM19</f>
        <v>0.307738388134468</v>
      </c>
      <c r="AC22" s="3" t="n">
        <f aca="false">Adequacy_high!AN19</f>
        <v>0.280624213376024</v>
      </c>
    </row>
    <row r="23" customFormat="false" ht="15" hidden="false" customHeight="false" outlineLevel="0" collapsed="false">
      <c r="A23" s="14" t="n">
        <f aca="false">A19+1</f>
        <v>2019</v>
      </c>
      <c r="B23" s="3" t="n">
        <f aca="false">Adequacy_low!AG20</f>
        <v>0.323229975213988</v>
      </c>
      <c r="C23" s="3" t="n">
        <f aca="false">Adequacy_low!AH20</f>
        <v>0.288711696624011</v>
      </c>
      <c r="D23" s="3" t="n">
        <f aca="false">Adequacy_low!AI20</f>
        <v>0.306202921202323</v>
      </c>
      <c r="E23" s="3" t="n">
        <f aca="false">Adequacy_low!AJ20</f>
        <v>0.283845159339664</v>
      </c>
      <c r="F23" s="3" t="n">
        <f aca="false">Adequacy_low!AK20</f>
        <v>0.322620493877651</v>
      </c>
      <c r="G23" s="3" t="n">
        <f aca="false">Adequacy_low!AL20</f>
        <v>0.288071129031209</v>
      </c>
      <c r="H23" s="3" t="n">
        <f aca="false">Adequacy_low!AM20</f>
        <v>0.305006766282427</v>
      </c>
      <c r="I23" s="3" t="n">
        <f aca="false">Adequacy_low!AN20</f>
        <v>0.280023754447816</v>
      </c>
      <c r="K23" s="14" t="n">
        <f aca="false">K19+1</f>
        <v>2019</v>
      </c>
      <c r="L23" s="3" t="n">
        <f aca="false">Adequacy_central!AG21</f>
        <v>0.320894038222976</v>
      </c>
      <c r="M23" s="3" t="n">
        <f aca="false">Adequacy_central!AH21</f>
        <v>0.292007235059918</v>
      </c>
      <c r="N23" s="3" t="n">
        <f aca="false">Adequacy_central!AI21</f>
        <v>0.303686158477426</v>
      </c>
      <c r="O23" s="3" t="n">
        <f aca="false">Adequacy_central!AJ21</f>
        <v>0.282422282774184</v>
      </c>
      <c r="P23" s="3" t="n">
        <f aca="false">Adequacy_central!AK21</f>
        <v>0.318273613137659</v>
      </c>
      <c r="Q23" s="3" t="n">
        <f aca="false">Adequacy_central!AL21</f>
        <v>0.287614054910574</v>
      </c>
      <c r="R23" s="3" t="n">
        <f aca="false">Adequacy_central!AM21</f>
        <v>0.302222048037989</v>
      </c>
      <c r="S23" s="3" t="n">
        <f aca="false">Adequacy_central!AN21</f>
        <v>0.278278040836165</v>
      </c>
      <c r="U23" s="14" t="n">
        <f aca="false">U19+1</f>
        <v>2019</v>
      </c>
      <c r="V23" s="3" t="n">
        <f aca="false">Adequacy_high!AG20</f>
        <v>0.324771086261313</v>
      </c>
      <c r="W23" s="3" t="n">
        <f aca="false">Adequacy_high!AH20</f>
        <v>0.291234714700047</v>
      </c>
      <c r="X23" s="3" t="n">
        <f aca="false">Adequacy_high!AI20</f>
        <v>0.308183014390645</v>
      </c>
      <c r="Y23" s="3" t="n">
        <f aca="false">Adequacy_high!AJ20</f>
        <v>0.286321926358381</v>
      </c>
      <c r="Z23" s="3" t="n">
        <f aca="false">Adequacy_high!AK20</f>
        <v>0.324162992809173</v>
      </c>
      <c r="AA23" s="3" t="n">
        <f aca="false">Adequacy_high!AL20</f>
        <v>0.290596419271154</v>
      </c>
      <c r="AB23" s="3" t="n">
        <f aca="false">Adequacy_high!AM20</f>
        <v>0.306990273290562</v>
      </c>
      <c r="AC23" s="3" t="n">
        <f aca="false">Adequacy_high!AN20</f>
        <v>0.282575486016285</v>
      </c>
    </row>
    <row r="24" customFormat="false" ht="15" hidden="false" customHeight="false" outlineLevel="0" collapsed="false">
      <c r="A24" s="14" t="n">
        <f aca="false">A20+1</f>
        <v>2019</v>
      </c>
      <c r="B24" s="3" t="n">
        <f aca="false">Adequacy_low!AG21</f>
        <v>0.321483010721462</v>
      </c>
      <c r="C24" s="3" t="n">
        <f aca="false">Adequacy_low!AH21</f>
        <v>0.292589696792576</v>
      </c>
      <c r="D24" s="3" t="n">
        <f aca="false">Adequacy_low!AI21</f>
        <v>0.304077242888317</v>
      </c>
      <c r="E24" s="3" t="n">
        <f aca="false">Adequacy_low!AJ21</f>
        <v>0.283005239012394</v>
      </c>
      <c r="F24" s="3" t="n">
        <f aca="false">Adequacy_low!AK21</f>
        <v>0.318921094804008</v>
      </c>
      <c r="G24" s="3" t="n">
        <f aca="false">Adequacy_low!AL21</f>
        <v>0.288200130888248</v>
      </c>
      <c r="H24" s="3" t="n">
        <f aca="false">Adequacy_low!AM21</f>
        <v>0.302613954765963</v>
      </c>
      <c r="I24" s="3" t="n">
        <f aca="false">Adequacy_low!AN21</f>
        <v>0.278864363834001</v>
      </c>
      <c r="K24" s="14" t="n">
        <f aca="false">K20+1</f>
        <v>2020</v>
      </c>
      <c r="L24" s="3" t="n">
        <f aca="false">Adequacy_central!AG22</f>
        <v>0.318105042634483</v>
      </c>
      <c r="M24" s="3" t="n">
        <f aca="false">Adequacy_central!AH22</f>
        <v>0.286470651597366</v>
      </c>
      <c r="N24" s="3" t="n">
        <f aca="false">Adequacy_central!AI22</f>
        <v>0.293542044417815</v>
      </c>
      <c r="O24" s="3" t="n">
        <f aca="false">Adequacy_central!AJ22</f>
        <v>0.26994465574539</v>
      </c>
      <c r="P24" s="3" t="n">
        <f aca="false">Adequacy_central!AK22</f>
        <v>0.314178390669834</v>
      </c>
      <c r="Q24" s="3" t="n">
        <f aca="false">Adequacy_central!AL22</f>
        <v>0.280003830057958</v>
      </c>
      <c r="R24" s="3" t="n">
        <f aca="false">Adequacy_central!AM22</f>
        <v>0.291639818894168</v>
      </c>
      <c r="S24" s="3" t="n">
        <f aca="false">Adequacy_central!AN22</f>
        <v>0.265032874018716</v>
      </c>
      <c r="U24" s="14" t="n">
        <f aca="false">U20+1</f>
        <v>2019</v>
      </c>
      <c r="V24" s="3" t="n">
        <f aca="false">Adequacy_high!AG21</f>
        <v>0.320124688464173</v>
      </c>
      <c r="W24" s="3" t="n">
        <f aca="false">Adequacy_high!AH21</f>
        <v>0.295173338267658</v>
      </c>
      <c r="X24" s="3" t="n">
        <f aca="false">Adequacy_high!AI21</f>
        <v>0.302903825623327</v>
      </c>
      <c r="Y24" s="3" t="n">
        <f aca="false">Adequacy_high!AJ21</f>
        <v>0.28560272312562</v>
      </c>
      <c r="Z24" s="3" t="n">
        <f aca="false">Adequacy_high!AK21</f>
        <v>0.317696788075111</v>
      </c>
      <c r="AA24" s="3" t="n">
        <f aca="false">Adequacy_high!AL21</f>
        <v>0.290762400091565</v>
      </c>
      <c r="AB24" s="3" t="n">
        <f aca="false">Adequacy_high!AM21</f>
        <v>0.301438070204813</v>
      </c>
      <c r="AC24" s="3" t="n">
        <f aca="false">Adequacy_high!AN21</f>
        <v>0.281493817810065</v>
      </c>
    </row>
    <row r="25" customFormat="false" ht="15" hidden="false" customHeight="false" outlineLevel="0" collapsed="false">
      <c r="A25" s="14" t="n">
        <f aca="false">A21+1</f>
        <v>2020</v>
      </c>
      <c r="B25" s="3" t="n">
        <f aca="false">Adequacy_low!AG22</f>
        <v>0.317805950760947</v>
      </c>
      <c r="C25" s="3" t="n">
        <f aca="false">Adequacy_low!AH22</f>
        <v>0.286739058973102</v>
      </c>
      <c r="D25" s="3" t="n">
        <f aca="false">Adequacy_low!AI22</f>
        <v>0.293405781765881</v>
      </c>
      <c r="E25" s="3" t="n">
        <f aca="false">Adequacy_low!AJ22</f>
        <v>0.270216605936903</v>
      </c>
      <c r="F25" s="3" t="n">
        <f aca="false">Adequacy_low!AK22</f>
        <v>0.313891658254899</v>
      </c>
      <c r="G25" s="3" t="n">
        <f aca="false">Adequacy_low!AL22</f>
        <v>0.280274670049259</v>
      </c>
      <c r="H25" s="3" t="n">
        <f aca="false">Adequacy_low!AM22</f>
        <v>0.291542747029252</v>
      </c>
      <c r="I25" s="3" t="n">
        <f aca="false">Adequacy_low!AN22</f>
        <v>0.265277890382775</v>
      </c>
      <c r="K25" s="14" t="n">
        <f aca="false">K21+1</f>
        <v>2020</v>
      </c>
      <c r="L25" s="3" t="n">
        <f aca="false">Adequacy_central!AG23</f>
        <v>0.319625764500728</v>
      </c>
      <c r="M25" s="3" t="n">
        <f aca="false">Adequacy_central!AH23</f>
        <v>0.291589134269184</v>
      </c>
      <c r="N25" s="3" t="n">
        <f aca="false">Adequacy_central!AI23</f>
        <v>0.291734675622607</v>
      </c>
      <c r="O25" s="3" t="n">
        <f aca="false">Adequacy_central!AJ23</f>
        <v>0.271304001330713</v>
      </c>
      <c r="P25" s="3" t="n">
        <f aca="false">Adequacy_central!AK23</f>
        <v>0.313250422391614</v>
      </c>
      <c r="Q25" s="3" t="n">
        <f aca="false">Adequacy_central!AL23</f>
        <v>0.281989032367749</v>
      </c>
      <c r="R25" s="3" t="n">
        <f aca="false">Adequacy_central!AM23</f>
        <v>0.290057842612884</v>
      </c>
      <c r="S25" s="3" t="n">
        <f aca="false">Adequacy_central!AN23</f>
        <v>0.265777418514068</v>
      </c>
      <c r="U25" s="14" t="n">
        <f aca="false">U21+1</f>
        <v>2020</v>
      </c>
      <c r="V25" s="3" t="n">
        <f aca="false">Adequacy_high!AG22</f>
        <v>0.317681226323612</v>
      </c>
      <c r="W25" s="3" t="n">
        <f aca="false">Adequacy_high!AH22</f>
        <v>0.289373051388995</v>
      </c>
      <c r="X25" s="3" t="n">
        <f aca="false">Adequacy_high!AI22</f>
        <v>0.291841510543524</v>
      </c>
      <c r="Y25" s="3" t="n">
        <f aca="false">Adequacy_high!AJ22</f>
        <v>0.272948118457208</v>
      </c>
      <c r="Z25" s="3" t="n">
        <f aca="false">Adequacy_high!AK22</f>
        <v>0.313652569055605</v>
      </c>
      <c r="AA25" s="3" t="n">
        <f aca="false">Adequacy_high!AL22</f>
        <v>0.282766210070813</v>
      </c>
      <c r="AB25" s="3" t="n">
        <f aca="false">Adequacy_high!AM22</f>
        <v>0.28987058837303</v>
      </c>
      <c r="AC25" s="3" t="n">
        <f aca="false">Adequacy_high!AN22</f>
        <v>0.268057227754331</v>
      </c>
    </row>
    <row r="26" customFormat="false" ht="15" hidden="false" customHeight="false" outlineLevel="0" collapsed="false">
      <c r="A26" s="14" t="n">
        <f aca="false">A22+1</f>
        <v>2020</v>
      </c>
      <c r="B26" s="3" t="n">
        <f aca="false">Adequacy_low!AG23</f>
        <v>0.319603769388067</v>
      </c>
      <c r="C26" s="3" t="n">
        <f aca="false">Adequacy_low!AH23</f>
        <v>0.292066279397967</v>
      </c>
      <c r="D26" s="3" t="n">
        <f aca="false">Adequacy_low!AI23</f>
        <v>0.292977360078513</v>
      </c>
      <c r="E26" s="3" t="n">
        <f aca="false">Adequacy_low!AJ23</f>
        <v>0.271579747577564</v>
      </c>
      <c r="F26" s="3" t="n">
        <f aca="false">Adequacy_low!AK23</f>
        <v>0.313672293927406</v>
      </c>
      <c r="G26" s="3" t="n">
        <f aca="false">Adequacy_low!AL23</f>
        <v>0.282522381269661</v>
      </c>
      <c r="H26" s="3" t="n">
        <f aca="false">Adequacy_low!AM23</f>
        <v>0.291119312160324</v>
      </c>
      <c r="I26" s="3" t="n">
        <f aca="false">Adequacy_low!AN23</f>
        <v>0.266045192616204</v>
      </c>
      <c r="K26" s="14" t="n">
        <f aca="false">K22+1</f>
        <v>2020</v>
      </c>
      <c r="L26" s="3" t="n">
        <f aca="false">Adequacy_central!AG24</f>
        <v>0.320338737638138</v>
      </c>
      <c r="M26" s="3" t="n">
        <f aca="false">Adequacy_central!AH24</f>
        <v>0.296562630793309</v>
      </c>
      <c r="N26" s="3" t="n">
        <f aca="false">Adequacy_central!AI24</f>
        <v>0.292684241208739</v>
      </c>
      <c r="O26" s="3" t="n">
        <f aca="false">Adequacy_central!AJ24</f>
        <v>0.273517584639492</v>
      </c>
      <c r="P26" s="3" t="n">
        <f aca="false">Adequacy_central!AK24</f>
        <v>0.312131968443529</v>
      </c>
      <c r="Q26" s="3" t="n">
        <f aca="false">Adequacy_central!AL24</f>
        <v>0.284441285894992</v>
      </c>
      <c r="R26" s="3" t="n">
        <f aca="false">Adequacy_central!AM24</f>
        <v>0.290939496896871</v>
      </c>
      <c r="S26" s="3" t="n">
        <f aca="false">Adequacy_central!AN24</f>
        <v>0.268121454350103</v>
      </c>
      <c r="U26" s="14" t="n">
        <f aca="false">U22+1</f>
        <v>2020</v>
      </c>
      <c r="V26" s="3" t="n">
        <f aca="false">Adequacy_high!AG23</f>
        <v>0.320216647889803</v>
      </c>
      <c r="W26" s="3" t="n">
        <f aca="false">Adequacy_high!AH23</f>
        <v>0.295017780728587</v>
      </c>
      <c r="X26" s="3" t="n">
        <f aca="false">Adequacy_high!AI23</f>
        <v>0.294921530321674</v>
      </c>
      <c r="Y26" s="3" t="n">
        <f aca="false">Adequacy_high!AJ23</f>
        <v>0.27450323663232</v>
      </c>
      <c r="Z26" s="3" t="n">
        <f aca="false">Adequacy_high!AK23</f>
        <v>0.31412300995966</v>
      </c>
      <c r="AA26" s="3" t="n">
        <f aca="false">Adequacy_high!AL23</f>
        <v>0.285262417556293</v>
      </c>
      <c r="AB26" s="3" t="n">
        <f aca="false">Adequacy_high!AM23</f>
        <v>0.293007606984367</v>
      </c>
      <c r="AC26" s="3" t="n">
        <f aca="false">Adequacy_high!AN23</f>
        <v>0.269322303077853</v>
      </c>
    </row>
    <row r="27" customFormat="false" ht="15" hidden="false" customHeight="false" outlineLevel="0" collapsed="false">
      <c r="A27" s="14" t="n">
        <f aca="false">A23+1</f>
        <v>2020</v>
      </c>
      <c r="B27" s="3" t="n">
        <f aca="false">Adequacy_low!AG24</f>
        <v>0.320679025509267</v>
      </c>
      <c r="C27" s="3" t="n">
        <f aca="false">Adequacy_low!AH24</f>
        <v>0.297264124697485</v>
      </c>
      <c r="D27" s="3" t="n">
        <f aca="false">Adequacy_low!AI24</f>
        <v>0.292818904632506</v>
      </c>
      <c r="E27" s="3" t="n">
        <f aca="false">Adequacy_low!AJ24</f>
        <v>0.273790784938947</v>
      </c>
      <c r="F27" s="3" t="n">
        <f aca="false">Adequacy_low!AK24</f>
        <v>0.31277013214678</v>
      </c>
      <c r="G27" s="3" t="n">
        <f aca="false">Adequacy_low!AL24</f>
        <v>0.285162876373082</v>
      </c>
      <c r="H27" s="3" t="n">
        <f aca="false">Adequacy_low!AM24</f>
        <v>0.291047102716726</v>
      </c>
      <c r="I27" s="3" t="n">
        <f aca="false">Adequacy_low!AN24</f>
        <v>0.268368278073319</v>
      </c>
      <c r="K27" s="14" t="n">
        <f aca="false">K23+1</f>
        <v>2020</v>
      </c>
      <c r="L27" s="3" t="n">
        <f aca="false">Adequacy_central!AG25</f>
        <v>0.323829615709685</v>
      </c>
      <c r="M27" s="3" t="n">
        <f aca="false">Adequacy_central!AH25</f>
        <v>0.301801746581739</v>
      </c>
      <c r="N27" s="3" t="n">
        <f aca="false">Adequacy_central!AI25</f>
        <v>0.294677537250426</v>
      </c>
      <c r="O27" s="3" t="n">
        <f aca="false">Adequacy_central!AJ25</f>
        <v>0.274221335852115</v>
      </c>
      <c r="P27" s="3" t="n">
        <f aca="false">Adequacy_central!AK25</f>
        <v>0.314125509276781</v>
      </c>
      <c r="Q27" s="3" t="n">
        <f aca="false">Adequacy_central!AL25</f>
        <v>0.286509039526318</v>
      </c>
      <c r="R27" s="3" t="n">
        <f aca="false">Adequacy_central!AM25</f>
        <v>0.293084676697802</v>
      </c>
      <c r="S27" s="3" t="n">
        <f aca="false">Adequacy_central!AN25</f>
        <v>0.268779105410663</v>
      </c>
      <c r="U27" s="14" t="n">
        <f aca="false">U23+1</f>
        <v>2020</v>
      </c>
      <c r="V27" s="3" t="n">
        <f aca="false">Adequacy_high!AG24</f>
        <v>0.323849124314959</v>
      </c>
      <c r="W27" s="3" t="n">
        <f aca="false">Adequacy_high!AH24</f>
        <v>0.301006034588553</v>
      </c>
      <c r="X27" s="3" t="n">
        <f aca="false">Adequacy_high!AI24</f>
        <v>0.296504602622742</v>
      </c>
      <c r="Y27" s="3" t="n">
        <f aca="false">Adequacy_high!AJ24</f>
        <v>0.277583128657781</v>
      </c>
      <c r="Z27" s="3" t="n">
        <f aca="false">Adequacy_high!AK24</f>
        <v>0.31599149305375</v>
      </c>
      <c r="AA27" s="3" t="n">
        <f aca="false">Adequacy_high!AL24</f>
        <v>0.288521451916524</v>
      </c>
      <c r="AB27" s="3" t="n">
        <f aca="false">Adequacy_high!AM24</f>
        <v>0.29476812752652</v>
      </c>
      <c r="AC27" s="3" t="n">
        <f aca="false">Adequacy_high!AN24</f>
        <v>0.271712173313978</v>
      </c>
    </row>
    <row r="28" customFormat="false" ht="15" hidden="false" customHeight="false" outlineLevel="0" collapsed="false">
      <c r="A28" s="14" t="n">
        <f aca="false">A24+1</f>
        <v>2020</v>
      </c>
      <c r="B28" s="3" t="n">
        <f aca="false">Adequacy_low!AG25</f>
        <v>0.324686999777006</v>
      </c>
      <c r="C28" s="3" t="n">
        <f aca="false">Adequacy_low!AH25</f>
        <v>0.302365771895851</v>
      </c>
      <c r="D28" s="3" t="n">
        <f aca="false">Adequacy_low!AI25</f>
        <v>0.296079843876711</v>
      </c>
      <c r="E28" s="3" t="n">
        <f aca="false">Adequacy_low!AJ25</f>
        <v>0.274654205610798</v>
      </c>
      <c r="F28" s="3" t="n">
        <f aca="false">Adequacy_low!AK25</f>
        <v>0.315144161641633</v>
      </c>
      <c r="G28" s="3" t="n">
        <f aca="false">Adequacy_low!AL25</f>
        <v>0.287198526340619</v>
      </c>
      <c r="H28" s="3" t="n">
        <f aca="false">Adequacy_low!AM25</f>
        <v>0.294520031139057</v>
      </c>
      <c r="I28" s="3" t="n">
        <f aca="false">Adequacy_low!AN25</f>
        <v>0.269079013116021</v>
      </c>
      <c r="K28" s="14" t="n">
        <f aca="false">K24+1</f>
        <v>2021</v>
      </c>
      <c r="L28" s="3" t="n">
        <f aca="false">Adequacy_central!AG26</f>
        <v>0.331438857423552</v>
      </c>
      <c r="M28" s="3" t="n">
        <f aca="false">Adequacy_central!AH26</f>
        <v>0.310078082041444</v>
      </c>
      <c r="N28" s="3" t="n">
        <f aca="false">Adequacy_central!AI26</f>
        <v>0.29896586881767</v>
      </c>
      <c r="O28" s="3" t="n">
        <f aca="false">Adequacy_central!AJ26</f>
        <v>0.278381999038465</v>
      </c>
      <c r="P28" s="3" t="n">
        <f aca="false">Adequacy_central!AK26</f>
        <v>0.319556186544194</v>
      </c>
      <c r="Q28" s="3" t="n">
        <f aca="false">Adequacy_central!AL26</f>
        <v>0.291179283643195</v>
      </c>
      <c r="R28" s="3" t="n">
        <f aca="false">Adequacy_central!AM26</f>
        <v>0.297101517879852</v>
      </c>
      <c r="S28" s="3" t="n">
        <f aca="false">Adequacy_central!AN26</f>
        <v>0.272366029926745</v>
      </c>
      <c r="U28" s="14" t="n">
        <f aca="false">U24+1</f>
        <v>2020</v>
      </c>
      <c r="V28" s="3" t="n">
        <f aca="false">Adequacy_high!AG25</f>
        <v>0.325690819013924</v>
      </c>
      <c r="W28" s="3" t="n">
        <f aca="false">Adequacy_high!AH25</f>
        <v>0.304637415326226</v>
      </c>
      <c r="X28" s="3" t="n">
        <f aca="false">Adequacy_high!AI25</f>
        <v>0.296799055316581</v>
      </c>
      <c r="Y28" s="3" t="n">
        <f aca="false">Adequacy_high!AJ25</f>
        <v>0.276701117201343</v>
      </c>
      <c r="Z28" s="3" t="n">
        <f aca="false">Adequacy_high!AK25</f>
        <v>0.316333629715214</v>
      </c>
      <c r="AA28" s="3" t="n">
        <f aca="false">Adequacy_high!AL25</f>
        <v>0.289127824364674</v>
      </c>
      <c r="AB28" s="3" t="n">
        <f aca="false">Adequacy_high!AM25</f>
        <v>0.295137110932597</v>
      </c>
      <c r="AC28" s="3" t="n">
        <f aca="false">Adequacy_high!AN25</f>
        <v>0.271089389971372</v>
      </c>
    </row>
    <row r="29" customFormat="false" ht="15" hidden="false" customHeight="false" outlineLevel="0" collapsed="false">
      <c r="A29" s="14" t="n">
        <f aca="false">A25+1</f>
        <v>2021</v>
      </c>
      <c r="B29" s="3" t="n">
        <f aca="false">Adequacy_low!AG26</f>
        <v>0.330407287657862</v>
      </c>
      <c r="C29" s="3" t="n">
        <f aca="false">Adequacy_low!AH26</f>
        <v>0.310476559861559</v>
      </c>
      <c r="D29" s="3" t="n">
        <f aca="false">Adequacy_low!AI26</f>
        <v>0.29888268936307</v>
      </c>
      <c r="E29" s="3" t="n">
        <f aca="false">Adequacy_low!AJ26</f>
        <v>0.278641772182931</v>
      </c>
      <c r="F29" s="3" t="n">
        <f aca="false">Adequacy_low!AK26</f>
        <v>0.319046530346687</v>
      </c>
      <c r="G29" s="3" t="n">
        <f aca="false">Adequacy_low!AL26</f>
        <v>0.291619407414273</v>
      </c>
      <c r="H29" s="3" t="n">
        <f aca="false">Adequacy_low!AM26</f>
        <v>0.297503504816507</v>
      </c>
      <c r="I29" s="3" t="n">
        <f aca="false">Adequacy_low!AN26</f>
        <v>0.272856460290976</v>
      </c>
      <c r="K29" s="14" t="n">
        <f aca="false">K25+1</f>
        <v>2021</v>
      </c>
      <c r="L29" s="3" t="n">
        <f aca="false">Adequacy_central!AG27</f>
        <v>0.334399762862618</v>
      </c>
      <c r="M29" s="3" t="n">
        <f aca="false">Adequacy_central!AH27</f>
        <v>0.315890558563262</v>
      </c>
      <c r="N29" s="3" t="n">
        <f aca="false">Adequacy_central!AI27</f>
        <v>0.299718406813097</v>
      </c>
      <c r="O29" s="3" t="n">
        <f aca="false">Adequacy_central!AJ27</f>
        <v>0.27955098531983</v>
      </c>
      <c r="P29" s="3" t="n">
        <f aca="false">Adequacy_central!AK27</f>
        <v>0.321372719667651</v>
      </c>
      <c r="Q29" s="3" t="n">
        <f aca="false">Adequacy_central!AL27</f>
        <v>0.29401460972699</v>
      </c>
      <c r="R29" s="3" t="n">
        <f aca="false">Adequacy_central!AM27</f>
        <v>0.297861371012463</v>
      </c>
      <c r="S29" s="3" t="n">
        <f aca="false">Adequacy_central!AN27</f>
        <v>0.273175266098045</v>
      </c>
      <c r="U29" s="14" t="n">
        <f aca="false">U25+1</f>
        <v>2021</v>
      </c>
      <c r="V29" s="3" t="n">
        <f aca="false">Adequacy_high!AG26</f>
        <v>0.3311037686199</v>
      </c>
      <c r="W29" s="3" t="n">
        <f aca="false">Adequacy_high!AH26</f>
        <v>0.312750521657925</v>
      </c>
      <c r="X29" s="3" t="n">
        <f aca="false">Adequacy_high!AI26</f>
        <v>0.299358604952402</v>
      </c>
      <c r="Y29" s="3" t="n">
        <f aca="false">Adequacy_high!AJ26</f>
        <v>0.280100744967424</v>
      </c>
      <c r="Z29" s="3" t="n">
        <f aca="false">Adequacy_high!AK26</f>
        <v>0.319705790785571</v>
      </c>
      <c r="AA29" s="3" t="n">
        <f aca="false">Adequacy_high!AL26</f>
        <v>0.293634835556114</v>
      </c>
      <c r="AB29" s="3" t="n">
        <f aca="false">Adequacy_high!AM26</f>
        <v>0.297656013860961</v>
      </c>
      <c r="AC29" s="3" t="n">
        <f aca="false">Adequacy_high!AN26</f>
        <v>0.27410619340405</v>
      </c>
    </row>
    <row r="30" customFormat="false" ht="15" hidden="false" customHeight="false" outlineLevel="0" collapsed="false">
      <c r="A30" s="14" t="n">
        <f aca="false">A26+1</f>
        <v>2021</v>
      </c>
      <c r="B30" s="3" t="n">
        <f aca="false">Adequacy_low!AG27</f>
        <v>0.332261725161122</v>
      </c>
      <c r="C30" s="3" t="n">
        <f aca="false">Adequacy_low!AH27</f>
        <v>0.316065706559756</v>
      </c>
      <c r="D30" s="3" t="n">
        <f aca="false">Adequacy_low!AI27</f>
        <v>0.298665380395483</v>
      </c>
      <c r="E30" s="3" t="n">
        <f aca="false">Adequacy_low!AJ27</f>
        <v>0.279814607177201</v>
      </c>
      <c r="F30" s="3" t="n">
        <f aca="false">Adequacy_low!AK27</f>
        <v>0.319362943860683</v>
      </c>
      <c r="G30" s="3" t="n">
        <f aca="false">Adequacy_low!AL27</f>
        <v>0.294046510225092</v>
      </c>
      <c r="H30" s="3" t="n">
        <f aca="false">Adequacy_low!AM27</f>
        <v>0.296981509375769</v>
      </c>
      <c r="I30" s="3" t="n">
        <f aca="false">Adequacy_low!AN27</f>
        <v>0.273606413675615</v>
      </c>
      <c r="K30" s="14" t="n">
        <f aca="false">K26+1</f>
        <v>2021</v>
      </c>
      <c r="L30" s="3" t="n">
        <f aca="false">Adequacy_central!AG28</f>
        <v>0.335754117605311</v>
      </c>
      <c r="M30" s="3" t="n">
        <f aca="false">Adequacy_central!AH28</f>
        <v>0.320086597318837</v>
      </c>
      <c r="N30" s="3" t="n">
        <f aca="false">Adequacy_central!AI28</f>
        <v>0.29900839267599</v>
      </c>
      <c r="O30" s="3" t="n">
        <f aca="false">Adequacy_central!AJ28</f>
        <v>0.281350279617093</v>
      </c>
      <c r="P30" s="3" t="n">
        <f aca="false">Adequacy_central!AK28</f>
        <v>0.32085714777926</v>
      </c>
      <c r="Q30" s="3" t="n">
        <f aca="false">Adequacy_central!AL28</f>
        <v>0.295396864832347</v>
      </c>
      <c r="R30" s="3" t="n">
        <f aca="false">Adequacy_central!AM28</f>
        <v>0.297953946547428</v>
      </c>
      <c r="S30" s="3" t="n">
        <f aca="false">Adequacy_central!AN28</f>
        <v>0.275335659509554</v>
      </c>
      <c r="U30" s="14" t="n">
        <f aca="false">U26+1</f>
        <v>2021</v>
      </c>
      <c r="V30" s="3" t="n">
        <f aca="false">Adequacy_high!AG27</f>
        <v>0.333838557045916</v>
      </c>
      <c r="W30" s="3" t="n">
        <f aca="false">Adequacy_high!AH27</f>
        <v>0.318241277451182</v>
      </c>
      <c r="X30" s="3" t="n">
        <f aca="false">Adequacy_high!AI27</f>
        <v>0.298127157482491</v>
      </c>
      <c r="Y30" s="3" t="n">
        <f aca="false">Adequacy_high!AJ27</f>
        <v>0.281096954674045</v>
      </c>
      <c r="Z30" s="3" t="n">
        <f aca="false">Adequacy_high!AK27</f>
        <v>0.320164356700023</v>
      </c>
      <c r="AA30" s="3" t="n">
        <f aca="false">Adequacy_high!AL27</f>
        <v>0.29507510052267</v>
      </c>
      <c r="AB30" s="3" t="n">
        <f aca="false">Adequacy_high!AM27</f>
        <v>0.296536787362302</v>
      </c>
      <c r="AC30" s="3" t="n">
        <f aca="false">Adequacy_high!AN27</f>
        <v>0.275782323652621</v>
      </c>
    </row>
    <row r="31" customFormat="false" ht="15" hidden="false" customHeight="false" outlineLevel="0" collapsed="false">
      <c r="A31" s="14" t="n">
        <f aca="false">A27+1</f>
        <v>2021</v>
      </c>
      <c r="B31" s="3" t="n">
        <f aca="false">Adequacy_low!AG28</f>
        <v>0.334927844012566</v>
      </c>
      <c r="C31" s="3" t="n">
        <f aca="false">Adequacy_low!AH28</f>
        <v>0.320348802849059</v>
      </c>
      <c r="D31" s="3" t="n">
        <f aca="false">Adequacy_low!AI28</f>
        <v>0.298878273215026</v>
      </c>
      <c r="E31" s="3" t="n">
        <f aca="false">Adequacy_low!AJ28</f>
        <v>0.281773883454848</v>
      </c>
      <c r="F31" s="3" t="n">
        <f aca="false">Adequacy_low!AK28</f>
        <v>0.319952888514335</v>
      </c>
      <c r="G31" s="3" t="n">
        <f aca="false">Adequacy_low!AL28</f>
        <v>0.295726900443028</v>
      </c>
      <c r="H31" s="3" t="n">
        <f aca="false">Adequacy_low!AM28</f>
        <v>0.297796297197906</v>
      </c>
      <c r="I31" s="3" t="n">
        <f aca="false">Adequacy_low!AN28</f>
        <v>0.275316230832672</v>
      </c>
      <c r="K31" s="14" t="n">
        <f aca="false">K27+1</f>
        <v>2021</v>
      </c>
      <c r="L31" s="3" t="n">
        <f aca="false">Adequacy_central!AG29</f>
        <v>0.3365753767887</v>
      </c>
      <c r="M31" s="3" t="n">
        <f aca="false">Adequacy_central!AH29</f>
        <v>0.322110115080734</v>
      </c>
      <c r="N31" s="3" t="n">
        <f aca="false">Adequacy_central!AI29</f>
        <v>0.299360236523804</v>
      </c>
      <c r="O31" s="3" t="n">
        <f aca="false">Adequacy_central!AJ29</f>
        <v>0.281474094307687</v>
      </c>
      <c r="P31" s="3" t="n">
        <f aca="false">Adequacy_central!AK29</f>
        <v>0.320574945584917</v>
      </c>
      <c r="Q31" s="3" t="n">
        <f aca="false">Adequacy_central!AL29</f>
        <v>0.296319134062659</v>
      </c>
      <c r="R31" s="3" t="n">
        <f aca="false">Adequacy_central!AM29</f>
        <v>0.297687006985286</v>
      </c>
      <c r="S31" s="3" t="n">
        <f aca="false">Adequacy_central!AN29</f>
        <v>0.275650810355963</v>
      </c>
      <c r="U31" s="14" t="n">
        <f aca="false">U27+1</f>
        <v>2021</v>
      </c>
      <c r="V31" s="3" t="n">
        <f aca="false">Adequacy_high!AG28</f>
        <v>0.339866675638145</v>
      </c>
      <c r="W31" s="3" t="n">
        <f aca="false">Adequacy_high!AH28</f>
        <v>0.32271421785153</v>
      </c>
      <c r="X31" s="3" t="n">
        <f aca="false">Adequacy_high!AI28</f>
        <v>0.300833866617343</v>
      </c>
      <c r="Y31" s="3" t="n">
        <f aca="false">Adequacy_high!AJ28</f>
        <v>0.282651350710468</v>
      </c>
      <c r="Z31" s="3" t="n">
        <f aca="false">Adequacy_high!AK28</f>
        <v>0.324305963417398</v>
      </c>
      <c r="AA31" s="3" t="n">
        <f aca="false">Adequacy_high!AL28</f>
        <v>0.296909579793067</v>
      </c>
      <c r="AB31" s="3" t="n">
        <f aca="false">Adequacy_high!AM28</f>
        <v>0.299276667254856</v>
      </c>
      <c r="AC31" s="3" t="n">
        <f aca="false">Adequacy_high!AN28</f>
        <v>0.27698098433222</v>
      </c>
    </row>
    <row r="32" customFormat="false" ht="15" hidden="false" customHeight="false" outlineLevel="0" collapsed="false">
      <c r="A32" s="14" t="n">
        <f aca="false">A28+1</f>
        <v>2021</v>
      </c>
      <c r="B32" s="3" t="n">
        <f aca="false">Adequacy_low!AG29</f>
        <v>0.340286120719327</v>
      </c>
      <c r="C32" s="3" t="n">
        <f aca="false">Adequacy_low!AH29</f>
        <v>0.32343560283835</v>
      </c>
      <c r="D32" s="3" t="n">
        <f aca="false">Adequacy_low!AI29</f>
        <v>0.303330476602002</v>
      </c>
      <c r="E32" s="3" t="n">
        <f aca="false">Adequacy_low!AJ29</f>
        <v>0.282454170721048</v>
      </c>
      <c r="F32" s="3" t="n">
        <f aca="false">Adequacy_low!AK29</f>
        <v>0.324462245099072</v>
      </c>
      <c r="G32" s="3" t="n">
        <f aca="false">Adequacy_low!AL29</f>
        <v>0.297059262855353</v>
      </c>
      <c r="H32" s="3" t="n">
        <f aca="false">Adequacy_low!AM29</f>
        <v>0.301826678862991</v>
      </c>
      <c r="I32" s="3" t="n">
        <f aca="false">Adequacy_low!AN29</f>
        <v>0.276892118341268</v>
      </c>
      <c r="K32" s="14" t="n">
        <f aca="false">K28+1</f>
        <v>2022</v>
      </c>
      <c r="L32" s="3" t="n">
        <f aca="false">Adequacy_central!AG30</f>
        <v>0.341950267210003</v>
      </c>
      <c r="M32" s="3" t="n">
        <f aca="false">Adequacy_central!AH30</f>
        <v>0.327289964559154</v>
      </c>
      <c r="N32" s="3" t="n">
        <f aca="false">Adequacy_central!AI30</f>
        <v>0.300342947920211</v>
      </c>
      <c r="O32" s="3" t="n">
        <f aca="false">Adequacy_central!AJ30</f>
        <v>0.283095511882204</v>
      </c>
      <c r="P32" s="3" t="n">
        <f aca="false">Adequacy_central!AK30</f>
        <v>0.324038517419548</v>
      </c>
      <c r="Q32" s="3" t="n">
        <f aca="false">Adequacy_central!AL30</f>
        <v>0.298008656375548</v>
      </c>
      <c r="R32" s="3" t="n">
        <f aca="false">Adequacy_central!AM30</f>
        <v>0.298908934556567</v>
      </c>
      <c r="S32" s="3" t="n">
        <f aca="false">Adequacy_central!AN30</f>
        <v>0.276331177718705</v>
      </c>
      <c r="U32" s="14" t="n">
        <f aca="false">U28+1</f>
        <v>2021</v>
      </c>
      <c r="V32" s="3" t="n">
        <f aca="false">Adequacy_high!AG29</f>
        <v>0.344875128320038</v>
      </c>
      <c r="W32" s="3" t="n">
        <f aca="false">Adequacy_high!AH29</f>
        <v>0.325561462292699</v>
      </c>
      <c r="X32" s="3" t="n">
        <f aca="false">Adequacy_high!AI29</f>
        <v>0.304899462748187</v>
      </c>
      <c r="Y32" s="3" t="n">
        <f aca="false">Adequacy_high!AJ29</f>
        <v>0.28326132379559</v>
      </c>
      <c r="Z32" s="3" t="n">
        <f aca="false">Adequacy_high!AK29</f>
        <v>0.32823647180424</v>
      </c>
      <c r="AA32" s="3" t="n">
        <f aca="false">Adequacy_high!AL29</f>
        <v>0.298033725712741</v>
      </c>
      <c r="AB32" s="3" t="n">
        <f aca="false">Adequacy_high!AM29</f>
        <v>0.303367258121017</v>
      </c>
      <c r="AC32" s="3" t="n">
        <f aca="false">Adequacy_high!AN29</f>
        <v>0.278101924924721</v>
      </c>
    </row>
    <row r="33" customFormat="false" ht="15" hidden="false" customHeight="false" outlineLevel="0" collapsed="false">
      <c r="A33" s="14" t="n">
        <f aca="false">A29+1</f>
        <v>2022</v>
      </c>
      <c r="B33" s="3" t="n">
        <f aca="false">Adequacy_low!AG30</f>
        <v>0.340530752017622</v>
      </c>
      <c r="C33" s="3" t="n">
        <f aca="false">Adequacy_low!AH30</f>
        <v>0.329283350296556</v>
      </c>
      <c r="D33" s="3" t="n">
        <f aca="false">Adequacy_low!AI30</f>
        <v>0.301747646922357</v>
      </c>
      <c r="E33" s="3" t="n">
        <f aca="false">Adequacy_low!AJ30</f>
        <v>0.284605991207236</v>
      </c>
      <c r="F33" s="3" t="n">
        <f aca="false">Adequacy_low!AK30</f>
        <v>0.322022601802521</v>
      </c>
      <c r="G33" s="3" t="n">
        <f aca="false">Adequacy_low!AL30</f>
        <v>0.299348289125898</v>
      </c>
      <c r="H33" s="3" t="n">
        <f aca="false">Adequacy_low!AM30</f>
        <v>0.30021217665788</v>
      </c>
      <c r="I33" s="3" t="n">
        <f aca="false">Adequacy_low!AN30</f>
        <v>0.277906875346238</v>
      </c>
      <c r="K33" s="14" t="n">
        <f aca="false">K29+1</f>
        <v>2022</v>
      </c>
      <c r="L33" s="3" t="n">
        <f aca="false">Adequacy_central!AG31</f>
        <v>0.343248573264588</v>
      </c>
      <c r="M33" s="3" t="n">
        <f aca="false">Adequacy_central!AH31</f>
        <v>0.331771180545624</v>
      </c>
      <c r="N33" s="3" t="n">
        <f aca="false">Adequacy_central!AI31</f>
        <v>0.301810710179285</v>
      </c>
      <c r="O33" s="3" t="n">
        <f aca="false">Adequacy_central!AJ31</f>
        <v>0.283759618852164</v>
      </c>
      <c r="P33" s="3" t="n">
        <f aca="false">Adequacy_central!AK31</f>
        <v>0.324613046958911</v>
      </c>
      <c r="Q33" s="3" t="n">
        <f aca="false">Adequacy_central!AL31</f>
        <v>0.299416176033347</v>
      </c>
      <c r="R33" s="3" t="n">
        <f aca="false">Adequacy_central!AM31</f>
        <v>0.299730381421245</v>
      </c>
      <c r="S33" s="3" t="n">
        <f aca="false">Adequacy_central!AN31</f>
        <v>0.277699226021822</v>
      </c>
      <c r="U33" s="14" t="n">
        <f aca="false">U29+1</f>
        <v>2022</v>
      </c>
      <c r="V33" s="3" t="n">
        <f aca="false">Adequacy_high!AG30</f>
        <v>0.345734733195711</v>
      </c>
      <c r="W33" s="3" t="n">
        <f aca="false">Adequacy_high!AH30</f>
        <v>0.33069225694727</v>
      </c>
      <c r="X33" s="3" t="n">
        <f aca="false">Adequacy_high!AI30</f>
        <v>0.303642025388209</v>
      </c>
      <c r="Y33" s="3" t="n">
        <f aca="false">Adequacy_high!AJ30</f>
        <v>0.285997398840961</v>
      </c>
      <c r="Z33" s="3" t="n">
        <f aca="false">Adequacy_high!AK30</f>
        <v>0.328478220080067</v>
      </c>
      <c r="AA33" s="3" t="n">
        <f aca="false">Adequacy_high!AL30</f>
        <v>0.300861085175898</v>
      </c>
      <c r="AB33" s="3" t="n">
        <f aca="false">Adequacy_high!AM30</f>
        <v>0.302121399454169</v>
      </c>
      <c r="AC33" s="3" t="n">
        <f aca="false">Adequacy_high!AN30</f>
        <v>0.279657135061901</v>
      </c>
    </row>
    <row r="34" customFormat="false" ht="15" hidden="false" customHeight="false" outlineLevel="0" collapsed="false">
      <c r="A34" s="14" t="n">
        <f aca="false">A30+1</f>
        <v>2022</v>
      </c>
      <c r="B34" s="3" t="n">
        <f aca="false">Adequacy_low!AG31</f>
        <v>0.342102713492776</v>
      </c>
      <c r="C34" s="3" t="n">
        <f aca="false">Adequacy_low!AH31</f>
        <v>0.33188939842327</v>
      </c>
      <c r="D34" s="3" t="n">
        <f aca="false">Adequacy_low!AI31</f>
        <v>0.302458884240434</v>
      </c>
      <c r="E34" s="3" t="n">
        <f aca="false">Adequacy_low!AJ31</f>
        <v>0.2844218186236</v>
      </c>
      <c r="F34" s="3" t="n">
        <f aca="false">Adequacy_low!AK31</f>
        <v>0.324403779302468</v>
      </c>
      <c r="G34" s="3" t="n">
        <f aca="false">Adequacy_low!AL31</f>
        <v>0.299796369541825</v>
      </c>
      <c r="H34" s="3" t="n">
        <f aca="false">Adequacy_low!AM31</f>
        <v>0.300929349745862</v>
      </c>
      <c r="I34" s="3" t="n">
        <f aca="false">Adequacy_low!AN31</f>
        <v>0.278405935042825</v>
      </c>
      <c r="K34" s="14" t="n">
        <f aca="false">K30+1</f>
        <v>2022</v>
      </c>
      <c r="L34" s="3" t="n">
        <f aca="false">Adequacy_central!AG32</f>
        <v>0.345183152004379</v>
      </c>
      <c r="M34" s="3" t="n">
        <f aca="false">Adequacy_central!AH32</f>
        <v>0.335306426411612</v>
      </c>
      <c r="N34" s="3" t="n">
        <f aca="false">Adequacy_central!AI32</f>
        <v>0.301262071784024</v>
      </c>
      <c r="O34" s="3" t="n">
        <f aca="false">Adequacy_central!AJ32</f>
        <v>0.284190336689458</v>
      </c>
      <c r="P34" s="3" t="n">
        <f aca="false">Adequacy_central!AK32</f>
        <v>0.325432488320608</v>
      </c>
      <c r="Q34" s="3" t="n">
        <f aca="false">Adequacy_central!AL32</f>
        <v>0.300512489128251</v>
      </c>
      <c r="R34" s="3" t="n">
        <f aca="false">Adequacy_central!AM32</f>
        <v>0.299603649168414</v>
      </c>
      <c r="S34" s="3" t="n">
        <f aca="false">Adequacy_central!AN32</f>
        <v>0.278025978338147</v>
      </c>
      <c r="U34" s="14" t="n">
        <f aca="false">U30+1</f>
        <v>2022</v>
      </c>
      <c r="V34" s="3" t="n">
        <f aca="false">Adequacy_high!AG31</f>
        <v>0.347901017600824</v>
      </c>
      <c r="W34" s="3" t="n">
        <f aca="false">Adequacy_high!AH31</f>
        <v>0.3358392372021</v>
      </c>
      <c r="X34" s="3" t="n">
        <f aca="false">Adequacy_high!AI31</f>
        <v>0.304414379448442</v>
      </c>
      <c r="Y34" s="3" t="n">
        <f aca="false">Adequacy_high!AJ31</f>
        <v>0.287889195021709</v>
      </c>
      <c r="Z34" s="3" t="n">
        <f aca="false">Adequacy_high!AK31</f>
        <v>0.329379275989649</v>
      </c>
      <c r="AA34" s="3" t="n">
        <f aca="false">Adequacy_high!AL31</f>
        <v>0.304097335874583</v>
      </c>
      <c r="AB34" s="3" t="n">
        <f aca="false">Adequacy_high!AM31</f>
        <v>0.302500836980728</v>
      </c>
      <c r="AC34" s="3" t="n">
        <f aca="false">Adequacy_high!AN31</f>
        <v>0.28128199279826</v>
      </c>
    </row>
    <row r="35" customFormat="false" ht="15" hidden="false" customHeight="false" outlineLevel="0" collapsed="false">
      <c r="A35" s="14" t="n">
        <f aca="false">A31+1</f>
        <v>2022</v>
      </c>
      <c r="B35" s="3" t="n">
        <f aca="false">Adequacy_low!AG32</f>
        <v>0.343549564311736</v>
      </c>
      <c r="C35" s="3" t="n">
        <f aca="false">Adequacy_low!AH32</f>
        <v>0.33510745098233</v>
      </c>
      <c r="D35" s="3" t="n">
        <f aca="false">Adequacy_low!AI32</f>
        <v>0.299710637565965</v>
      </c>
      <c r="E35" s="3" t="n">
        <f aca="false">Adequacy_low!AJ32</f>
        <v>0.284192625944374</v>
      </c>
      <c r="F35" s="3" t="n">
        <f aca="false">Adequacy_low!AK32</f>
        <v>0.323148959447244</v>
      </c>
      <c r="G35" s="3" t="n">
        <f aca="false">Adequacy_low!AL32</f>
        <v>0.300297356117306</v>
      </c>
      <c r="H35" s="3" t="n">
        <f aca="false">Adequacy_low!AM32</f>
        <v>0.298562120358834</v>
      </c>
      <c r="I35" s="3" t="n">
        <f aca="false">Adequacy_low!AN32</f>
        <v>0.278816643475911</v>
      </c>
      <c r="K35" s="14" t="n">
        <f aca="false">K31+1</f>
        <v>2022</v>
      </c>
      <c r="L35" s="3" t="n">
        <f aca="false">Adequacy_central!AG33</f>
        <v>0.347509561309319</v>
      </c>
      <c r="M35" s="3" t="n">
        <f aca="false">Adequacy_central!AH33</f>
        <v>0.339439437053317</v>
      </c>
      <c r="N35" s="3" t="n">
        <f aca="false">Adequacy_central!AI33</f>
        <v>0.302977218227848</v>
      </c>
      <c r="O35" s="3" t="n">
        <f aca="false">Adequacy_central!AJ33</f>
        <v>0.285346741684118</v>
      </c>
      <c r="P35" s="3" t="n">
        <f aca="false">Adequacy_central!AK33</f>
        <v>0.325994482168663</v>
      </c>
      <c r="Q35" s="3" t="n">
        <f aca="false">Adequacy_central!AL33</f>
        <v>0.301739540134329</v>
      </c>
      <c r="R35" s="3" t="n">
        <f aca="false">Adequacy_central!AM33</f>
        <v>0.301237091258192</v>
      </c>
      <c r="S35" s="3" t="n">
        <f aca="false">Adequacy_central!AN33</f>
        <v>0.279005328480682</v>
      </c>
      <c r="U35" s="14" t="n">
        <f aca="false">U31+1</f>
        <v>2022</v>
      </c>
      <c r="V35" s="3" t="n">
        <f aca="false">Adequacy_high!AG32</f>
        <v>0.34925415848329</v>
      </c>
      <c r="W35" s="3" t="n">
        <f aca="false">Adequacy_high!AH32</f>
        <v>0.339204380505698</v>
      </c>
      <c r="X35" s="3" t="n">
        <f aca="false">Adequacy_high!AI32</f>
        <v>0.303555643577424</v>
      </c>
      <c r="Y35" s="3" t="n">
        <f aca="false">Adequacy_high!AJ32</f>
        <v>0.287605374330252</v>
      </c>
      <c r="Z35" s="3" t="n">
        <f aca="false">Adequacy_high!AK32</f>
        <v>0.328872097553113</v>
      </c>
      <c r="AA35" s="3" t="n">
        <f aca="false">Adequacy_high!AL32</f>
        <v>0.304606606467446</v>
      </c>
      <c r="AB35" s="3" t="n">
        <f aca="false">Adequacy_high!AM32</f>
        <v>0.301449359225889</v>
      </c>
      <c r="AC35" s="3" t="n">
        <f aca="false">Adequacy_high!AN32</f>
        <v>0.281513034050737</v>
      </c>
    </row>
    <row r="36" customFormat="false" ht="15" hidden="false" customHeight="false" outlineLevel="0" collapsed="false">
      <c r="A36" s="14" t="n">
        <f aca="false">A32+1</f>
        <v>2022</v>
      </c>
      <c r="B36" s="3" t="n">
        <f aca="false">Adequacy_low!AG33</f>
        <v>0.345921359690214</v>
      </c>
      <c r="C36" s="3" t="n">
        <f aca="false">Adequacy_low!AH33</f>
        <v>0.339111013498973</v>
      </c>
      <c r="D36" s="3" t="n">
        <f aca="false">Adequacy_low!AI33</f>
        <v>0.30042893037215</v>
      </c>
      <c r="E36" s="3" t="n">
        <f aca="false">Adequacy_low!AJ33</f>
        <v>0.285034077491887</v>
      </c>
      <c r="F36" s="3" t="n">
        <f aca="false">Adequacy_low!AK33</f>
        <v>0.324307409590914</v>
      </c>
      <c r="G36" s="3" t="n">
        <f aca="false">Adequacy_low!AL33</f>
        <v>0.301825223084183</v>
      </c>
      <c r="H36" s="3" t="n">
        <f aca="false">Adequacy_low!AM33</f>
        <v>0.299265715025963</v>
      </c>
      <c r="I36" s="3" t="n">
        <f aca="false">Adequacy_low!AN33</f>
        <v>0.279348924915558</v>
      </c>
      <c r="K36" s="14" t="n">
        <f aca="false">K32+1</f>
        <v>2023</v>
      </c>
      <c r="L36" s="3" t="n">
        <f aca="false">Adequacy_central!AG34</f>
        <v>0.349088127026699</v>
      </c>
      <c r="M36" s="3" t="n">
        <f aca="false">Adequacy_central!AH34</f>
        <v>0.343719387600006</v>
      </c>
      <c r="N36" s="3" t="n">
        <f aca="false">Adequacy_central!AI34</f>
        <v>0.303132758000916</v>
      </c>
      <c r="O36" s="3" t="n">
        <f aca="false">Adequacy_central!AJ34</f>
        <v>0.28706008093744</v>
      </c>
      <c r="P36" s="3" t="n">
        <f aca="false">Adequacy_central!AK34</f>
        <v>0.326138100355053</v>
      </c>
      <c r="Q36" s="3" t="n">
        <f aca="false">Adequacy_central!AL34</f>
        <v>0.303894753833082</v>
      </c>
      <c r="R36" s="3" t="n">
        <f aca="false">Adequacy_central!AM34</f>
        <v>0.301056427942585</v>
      </c>
      <c r="S36" s="3" t="n">
        <f aca="false">Adequacy_central!AN34</f>
        <v>0.280436537388835</v>
      </c>
      <c r="U36" s="14" t="n">
        <f aca="false">U32+1</f>
        <v>2022</v>
      </c>
      <c r="V36" s="3" t="n">
        <f aca="false">Adequacy_high!AG33</f>
        <v>0.35262398441333</v>
      </c>
      <c r="W36" s="3" t="n">
        <f aca="false">Adequacy_high!AH33</f>
        <v>0.342777505863634</v>
      </c>
      <c r="X36" s="3" t="n">
        <f aca="false">Adequacy_high!AI33</f>
        <v>0.306626266695292</v>
      </c>
      <c r="Y36" s="3" t="n">
        <f aca="false">Adequacy_high!AJ33</f>
        <v>0.287362511435138</v>
      </c>
      <c r="Z36" s="3" t="n">
        <f aca="false">Adequacy_high!AK33</f>
        <v>0.330569156558974</v>
      </c>
      <c r="AA36" s="3" t="n">
        <f aca="false">Adequacy_high!AL33</f>
        <v>0.304211996789506</v>
      </c>
      <c r="AB36" s="3" t="n">
        <f aca="false">Adequacy_high!AM33</f>
        <v>0.304322201878755</v>
      </c>
      <c r="AC36" s="3" t="n">
        <f aca="false">Adequacy_high!AN33</f>
        <v>0.281530332800053</v>
      </c>
    </row>
    <row r="37" customFormat="false" ht="15" hidden="false" customHeight="false" outlineLevel="0" collapsed="false">
      <c r="A37" s="14" t="n">
        <f aca="false">A33+1</f>
        <v>2023</v>
      </c>
      <c r="B37" s="3" t="n">
        <f aca="false">Adequacy_low!AG34</f>
        <v>0.351852344705774</v>
      </c>
      <c r="C37" s="3" t="n">
        <f aca="false">Adequacy_low!AH34</f>
        <v>0.344269504448817</v>
      </c>
      <c r="D37" s="3" t="n">
        <f aca="false">Adequacy_low!AI34</f>
        <v>0.305782688766347</v>
      </c>
      <c r="E37" s="3" t="n">
        <f aca="false">Adequacy_low!AJ34</f>
        <v>0.287408290954888</v>
      </c>
      <c r="F37" s="3" t="n">
        <f aca="false">Adequacy_low!AK34</f>
        <v>0.328780913369693</v>
      </c>
      <c r="G37" s="3" t="n">
        <f aca="false">Adequacy_low!AL34</f>
        <v>0.304588120208539</v>
      </c>
      <c r="H37" s="3" t="n">
        <f aca="false">Adequacy_low!AM34</f>
        <v>0.304188942123777</v>
      </c>
      <c r="I37" s="3" t="n">
        <f aca="false">Adequacy_low!AN34</f>
        <v>0.280551284684794</v>
      </c>
      <c r="K37" s="14" t="n">
        <f aca="false">K33+1</f>
        <v>2023</v>
      </c>
      <c r="L37" s="3" t="n">
        <f aca="false">Adequacy_central!AG35</f>
        <v>0.354508620529895</v>
      </c>
      <c r="M37" s="3" t="n">
        <f aca="false">Adequacy_central!AH35</f>
        <v>0.348499179915419</v>
      </c>
      <c r="N37" s="3" t="n">
        <f aca="false">Adequacy_central!AI35</f>
        <v>0.30212206410414</v>
      </c>
      <c r="O37" s="3" t="n">
        <f aca="false">Adequacy_central!AJ35</f>
        <v>0.288132044173117</v>
      </c>
      <c r="P37" s="3" t="n">
        <f aca="false">Adequacy_central!AK35</f>
        <v>0.328715243632598</v>
      </c>
      <c r="Q37" s="3" t="n">
        <f aca="false">Adequacy_central!AL35</f>
        <v>0.306535735493132</v>
      </c>
      <c r="R37" s="3" t="n">
        <f aca="false">Adequacy_central!AM35</f>
        <v>0.300339351202076</v>
      </c>
      <c r="S37" s="3" t="n">
        <f aca="false">Adequacy_central!AN35</f>
        <v>0.281084577217355</v>
      </c>
      <c r="U37" s="14" t="n">
        <f aca="false">U33+1</f>
        <v>2023</v>
      </c>
      <c r="V37" s="3" t="n">
        <f aca="false">Adequacy_high!AG34</f>
        <v>0.358125812907975</v>
      </c>
      <c r="W37" s="3" t="n">
        <f aca="false">Adequacy_high!AH34</f>
        <v>0.347599108510556</v>
      </c>
      <c r="X37" s="3" t="n">
        <f aca="false">Adequacy_high!AI34</f>
        <v>0.309984161909101</v>
      </c>
      <c r="Y37" s="3" t="n">
        <f aca="false">Adequacy_high!AJ34</f>
        <v>0.288914553829661</v>
      </c>
      <c r="Z37" s="3" t="n">
        <f aca="false">Adequacy_high!AK34</f>
        <v>0.334627483660955</v>
      </c>
      <c r="AA37" s="3" t="n">
        <f aca="false">Adequacy_high!AL34</f>
        <v>0.306346163441807</v>
      </c>
      <c r="AB37" s="3" t="n">
        <f aca="false">Adequacy_high!AM34</f>
        <v>0.307538900032474</v>
      </c>
      <c r="AC37" s="3" t="n">
        <f aca="false">Adequacy_high!AN34</f>
        <v>0.28211348224544</v>
      </c>
    </row>
    <row r="38" customFormat="false" ht="15" hidden="false" customHeight="false" outlineLevel="0" collapsed="false">
      <c r="A38" s="14" t="n">
        <f aca="false">A34+1</f>
        <v>2023</v>
      </c>
      <c r="B38" s="3" t="n">
        <f aca="false">Adequacy_low!AG35</f>
        <v>0.35113727186887</v>
      </c>
      <c r="C38" s="3" t="n">
        <f aca="false">Adequacy_low!AH35</f>
        <v>0.347100558503052</v>
      </c>
      <c r="D38" s="3" t="n">
        <f aca="false">Adequacy_low!AI35</f>
        <v>0.299878202578187</v>
      </c>
      <c r="E38" s="3" t="n">
        <f aca="false">Adequacy_low!AJ35</f>
        <v>0.286806015876669</v>
      </c>
      <c r="F38" s="3" t="n">
        <f aca="false">Adequacy_low!AK35</f>
        <v>0.325599384406508</v>
      </c>
      <c r="G38" s="3" t="n">
        <f aca="false">Adequacy_low!AL35</f>
        <v>0.304670534766656</v>
      </c>
      <c r="H38" s="3" t="n">
        <f aca="false">Adequacy_low!AM35</f>
        <v>0.29827092637531</v>
      </c>
      <c r="I38" s="3" t="n">
        <f aca="false">Adequacy_low!AN35</f>
        <v>0.279746779768614</v>
      </c>
      <c r="K38" s="14" t="n">
        <f aca="false">K34+1</f>
        <v>2023</v>
      </c>
      <c r="L38" s="3" t="n">
        <f aca="false">Adequacy_central!AG36</f>
        <v>0.355191373645614</v>
      </c>
      <c r="M38" s="3" t="n">
        <f aca="false">Adequacy_central!AH36</f>
        <v>0.352404803362119</v>
      </c>
      <c r="N38" s="3" t="n">
        <f aca="false">Adequacy_central!AI36</f>
        <v>0.301681995518664</v>
      </c>
      <c r="O38" s="3" t="n">
        <f aca="false">Adequacy_central!AJ36</f>
        <v>0.289149610620113</v>
      </c>
      <c r="P38" s="3" t="n">
        <f aca="false">Adequacy_central!AK36</f>
        <v>0.32786729607398</v>
      </c>
      <c r="Q38" s="3" t="n">
        <f aca="false">Adequacy_central!AL36</f>
        <v>0.307481511923655</v>
      </c>
      <c r="R38" s="3" t="n">
        <f aca="false">Adequacy_central!AM36</f>
        <v>0.299878769975403</v>
      </c>
      <c r="S38" s="3" t="n">
        <f aca="false">Adequacy_central!AN36</f>
        <v>0.281810925434896</v>
      </c>
      <c r="U38" s="14" t="n">
        <f aca="false">U34+1</f>
        <v>2023</v>
      </c>
      <c r="V38" s="3" t="n">
        <f aca="false">Adequacy_high!AG35</f>
        <v>0.360084252104951</v>
      </c>
      <c r="W38" s="3" t="n">
        <f aca="false">Adequacy_high!AH35</f>
        <v>0.352430537571718</v>
      </c>
      <c r="X38" s="3" t="n">
        <f aca="false">Adequacy_high!AI35</f>
        <v>0.306895090246253</v>
      </c>
      <c r="Y38" s="3" t="n">
        <f aca="false">Adequacy_high!AJ35</f>
        <v>0.289656727663425</v>
      </c>
      <c r="Z38" s="3" t="n">
        <f aca="false">Adequacy_high!AK35</f>
        <v>0.334355004742396</v>
      </c>
      <c r="AA38" s="3" t="n">
        <f aca="false">Adequacy_high!AL35</f>
        <v>0.308075617800159</v>
      </c>
      <c r="AB38" s="3" t="n">
        <f aca="false">Adequacy_high!AM35</f>
        <v>0.304440991505678</v>
      </c>
      <c r="AC38" s="3" t="n">
        <f aca="false">Adequacy_high!AN35</f>
        <v>0.282821807712645</v>
      </c>
    </row>
    <row r="39" customFormat="false" ht="15" hidden="false" customHeight="false" outlineLevel="0" collapsed="false">
      <c r="A39" s="14" t="n">
        <f aca="false">A35+1</f>
        <v>2023</v>
      </c>
      <c r="B39" s="3" t="n">
        <f aca="false">Adequacy_low!AG36</f>
        <v>0.354860837010642</v>
      </c>
      <c r="C39" s="3" t="n">
        <f aca="false">Adequacy_low!AH36</f>
        <v>0.351575329181524</v>
      </c>
      <c r="D39" s="3" t="n">
        <f aca="false">Adequacy_low!AI36</f>
        <v>0.30190425381914</v>
      </c>
      <c r="E39" s="3" t="n">
        <f aca="false">Adequacy_low!AJ36</f>
        <v>0.287858894772906</v>
      </c>
      <c r="F39" s="3" t="n">
        <f aca="false">Adequacy_low!AK36</f>
        <v>0.326847918919142</v>
      </c>
      <c r="G39" s="3" t="n">
        <f aca="false">Adequacy_low!AL36</f>
        <v>0.305787184878614</v>
      </c>
      <c r="H39" s="3" t="n">
        <f aca="false">Adequacy_low!AM36</f>
        <v>0.300128889014747</v>
      </c>
      <c r="I39" s="3" t="n">
        <f aca="false">Adequacy_low!AN36</f>
        <v>0.280450539328424</v>
      </c>
      <c r="K39" s="14" t="n">
        <f aca="false">K35+1</f>
        <v>2023</v>
      </c>
      <c r="L39" s="3" t="n">
        <f aca="false">Adequacy_central!AG37</f>
        <v>0.360128860000946</v>
      </c>
      <c r="M39" s="3" t="n">
        <f aca="false">Adequacy_central!AH37</f>
        <v>0.35722995751733</v>
      </c>
      <c r="N39" s="3" t="n">
        <f aca="false">Adequacy_central!AI37</f>
        <v>0.305423185060063</v>
      </c>
      <c r="O39" s="3" t="n">
        <f aca="false">Adequacy_central!AJ37</f>
        <v>0.290579549383669</v>
      </c>
      <c r="P39" s="3" t="n">
        <f aca="false">Adequacy_central!AK37</f>
        <v>0.330590730690714</v>
      </c>
      <c r="Q39" s="3" t="n">
        <f aca="false">Adequacy_central!AL37</f>
        <v>0.308830010898668</v>
      </c>
      <c r="R39" s="3" t="n">
        <f aca="false">Adequacy_central!AM37</f>
        <v>0.303608872158382</v>
      </c>
      <c r="S39" s="3" t="n">
        <f aca="false">Adequacy_central!AN37</f>
        <v>0.283625054190296</v>
      </c>
      <c r="U39" s="14" t="n">
        <f aca="false">U35+1</f>
        <v>2023</v>
      </c>
      <c r="V39" s="3" t="n">
        <f aca="false">Adequacy_high!AG36</f>
        <v>0.362739676852895</v>
      </c>
      <c r="W39" s="3" t="n">
        <f aca="false">Adequacy_high!AH36</f>
        <v>0.355871153965923</v>
      </c>
      <c r="X39" s="3" t="n">
        <f aca="false">Adequacy_high!AI36</f>
        <v>0.306938342819812</v>
      </c>
      <c r="Y39" s="3" t="n">
        <f aca="false">Adequacy_high!AJ36</f>
        <v>0.290260401496086</v>
      </c>
      <c r="Z39" s="3" t="n">
        <f aca="false">Adequacy_high!AK36</f>
        <v>0.335290017621823</v>
      </c>
      <c r="AA39" s="3" t="n">
        <f aca="false">Adequacy_high!AL36</f>
        <v>0.309930371924475</v>
      </c>
      <c r="AB39" s="3" t="n">
        <f aca="false">Adequacy_high!AM36</f>
        <v>0.304805123617493</v>
      </c>
      <c r="AC39" s="3" t="n">
        <f aca="false">Adequacy_high!AN36</f>
        <v>0.283077765747558</v>
      </c>
    </row>
    <row r="40" customFormat="false" ht="15" hidden="false" customHeight="false" outlineLevel="0" collapsed="false">
      <c r="A40" s="14" t="n">
        <f aca="false">A36+1</f>
        <v>2023</v>
      </c>
      <c r="B40" s="3" t="n">
        <f aca="false">Adequacy_low!AG37</f>
        <v>0.357716743535528</v>
      </c>
      <c r="C40" s="3" t="n">
        <f aca="false">Adequacy_low!AH37</f>
        <v>0.356252141324125</v>
      </c>
      <c r="D40" s="3" t="n">
        <f aca="false">Adequacy_low!AI37</f>
        <v>0.301839899091732</v>
      </c>
      <c r="E40" s="3" t="n">
        <f aca="false">Adequacy_low!AJ37</f>
        <v>0.28899106335615</v>
      </c>
      <c r="F40" s="3" t="n">
        <f aca="false">Adequacy_low!AK37</f>
        <v>0.328069710943425</v>
      </c>
      <c r="G40" s="3" t="n">
        <f aca="false">Adequacy_low!AL37</f>
        <v>0.306095163000738</v>
      </c>
      <c r="H40" s="3" t="n">
        <f aca="false">Adequacy_low!AM37</f>
        <v>0.299738291476005</v>
      </c>
      <c r="I40" s="3" t="n">
        <f aca="false">Adequacy_low!AN37</f>
        <v>0.281336137018627</v>
      </c>
      <c r="K40" s="14" t="n">
        <f aca="false">K36+1</f>
        <v>2024</v>
      </c>
      <c r="L40" s="3" t="n">
        <f aca="false">Adequacy_central!AG38</f>
        <v>0.363246702174298</v>
      </c>
      <c r="M40" s="3" t="n">
        <f aca="false">Adequacy_central!AH38</f>
        <v>0.361562880139959</v>
      </c>
      <c r="N40" s="3" t="n">
        <f aca="false">Adequacy_central!AI38</f>
        <v>0.303344963081784</v>
      </c>
      <c r="O40" s="3" t="n">
        <f aca="false">Adequacy_central!AJ38</f>
        <v>0.291898097716311</v>
      </c>
      <c r="P40" s="3" t="n">
        <f aca="false">Adequacy_central!AK38</f>
        <v>0.332823692956074</v>
      </c>
      <c r="Q40" s="3" t="n">
        <f aca="false">Adequacy_central!AL38</f>
        <v>0.311105792980436</v>
      </c>
      <c r="R40" s="3" t="n">
        <f aca="false">Adequacy_central!AM38</f>
        <v>0.301488462925357</v>
      </c>
      <c r="S40" s="3" t="n">
        <f aca="false">Adequacy_central!AN38</f>
        <v>0.284170953432644</v>
      </c>
      <c r="U40" s="14" t="n">
        <f aca="false">U36+1</f>
        <v>2023</v>
      </c>
      <c r="V40" s="3" t="n">
        <f aca="false">Adequacy_high!AG37</f>
        <v>0.365846506967025</v>
      </c>
      <c r="W40" s="3" t="n">
        <f aca="false">Adequacy_high!AH37</f>
        <v>0.360677815296136</v>
      </c>
      <c r="X40" s="3" t="n">
        <f aca="false">Adequacy_high!AI37</f>
        <v>0.309596782392486</v>
      </c>
      <c r="Y40" s="3" t="n">
        <f aca="false">Adequacy_high!AJ37</f>
        <v>0.291635520206071</v>
      </c>
      <c r="Z40" s="3" t="n">
        <f aca="false">Adequacy_high!AK37</f>
        <v>0.337668843991718</v>
      </c>
      <c r="AA40" s="3" t="n">
        <f aca="false">Adequacy_high!AL37</f>
        <v>0.311297905728782</v>
      </c>
      <c r="AB40" s="3" t="n">
        <f aca="false">Adequacy_high!AM37</f>
        <v>0.307153257968253</v>
      </c>
      <c r="AC40" s="3" t="n">
        <f aca="false">Adequacy_high!AN37</f>
        <v>0.284360417749047</v>
      </c>
    </row>
    <row r="41" customFormat="false" ht="15" hidden="false" customHeight="false" outlineLevel="0" collapsed="false">
      <c r="A41" s="14" t="n">
        <f aca="false">A37+1</f>
        <v>2024</v>
      </c>
      <c r="B41" s="3" t="n">
        <f aca="false">Adequacy_low!AG38</f>
        <v>0.359106182332701</v>
      </c>
      <c r="C41" s="3" t="n">
        <f aca="false">Adequacy_low!AH38</f>
        <v>0.360582765668177</v>
      </c>
      <c r="D41" s="3" t="n">
        <f aca="false">Adequacy_low!AI38</f>
        <v>0.300924986900127</v>
      </c>
      <c r="E41" s="3" t="n">
        <f aca="false">Adequacy_low!AJ38</f>
        <v>0.290913689617871</v>
      </c>
      <c r="F41" s="3" t="n">
        <f aca="false">Adequacy_low!AK38</f>
        <v>0.327764520754194</v>
      </c>
      <c r="G41" s="3" t="n">
        <f aca="false">Adequacy_low!AL38</f>
        <v>0.309186941545832</v>
      </c>
      <c r="H41" s="3" t="n">
        <f aca="false">Adequacy_low!AM38</f>
        <v>0.298760165491352</v>
      </c>
      <c r="I41" s="3" t="n">
        <f aca="false">Adequacy_low!AN38</f>
        <v>0.282472731063545</v>
      </c>
      <c r="K41" s="14" t="n">
        <f aca="false">K37+1</f>
        <v>2024</v>
      </c>
      <c r="L41" s="3" t="n">
        <f aca="false">Adequacy_central!AG39</f>
        <v>0.369729888805616</v>
      </c>
      <c r="M41" s="3" t="n">
        <f aca="false">Adequacy_central!AH39</f>
        <v>0.367363742974088</v>
      </c>
      <c r="N41" s="3" t="n">
        <f aca="false">Adequacy_central!AI39</f>
        <v>0.308567346504547</v>
      </c>
      <c r="O41" s="3" t="n">
        <f aca="false">Adequacy_central!AJ39</f>
        <v>0.293948932386313</v>
      </c>
      <c r="P41" s="3" t="n">
        <f aca="false">Adequacy_central!AK39</f>
        <v>0.33720589974575</v>
      </c>
      <c r="Q41" s="3" t="n">
        <f aca="false">Adequacy_central!AL39</f>
        <v>0.313729763454411</v>
      </c>
      <c r="R41" s="3" t="n">
        <f aca="false">Adequacy_central!AM39</f>
        <v>0.306373605146278</v>
      </c>
      <c r="S41" s="3" t="n">
        <f aca="false">Adequacy_central!AN39</f>
        <v>0.285635814191276</v>
      </c>
      <c r="U41" s="14" t="n">
        <f aca="false">U37+1</f>
        <v>2024</v>
      </c>
      <c r="V41" s="3" t="n">
        <f aca="false">Adequacy_high!AG38</f>
        <v>0.367797669332775</v>
      </c>
      <c r="W41" s="3" t="n">
        <f aca="false">Adequacy_high!AH38</f>
        <v>0.364674582938389</v>
      </c>
      <c r="X41" s="3" t="n">
        <f aca="false">Adequacy_high!AI38</f>
        <v>0.308511678775783</v>
      </c>
      <c r="Y41" s="3" t="n">
        <f aca="false">Adequacy_high!AJ38</f>
        <v>0.293516851690146</v>
      </c>
      <c r="Z41" s="3" t="n">
        <f aca="false">Adequacy_high!AK38</f>
        <v>0.337790429668108</v>
      </c>
      <c r="AA41" s="3" t="n">
        <f aca="false">Adequacy_high!AL38</f>
        <v>0.313002478211329</v>
      </c>
      <c r="AB41" s="3" t="n">
        <f aca="false">Adequacy_high!AM38</f>
        <v>0.306324348436886</v>
      </c>
      <c r="AC41" s="3" t="n">
        <f aca="false">Adequacy_high!AN38</f>
        <v>0.285778935320725</v>
      </c>
    </row>
    <row r="42" customFormat="false" ht="15" hidden="false" customHeight="false" outlineLevel="0" collapsed="false">
      <c r="A42" s="14" t="n">
        <f aca="false">A38+1</f>
        <v>2024</v>
      </c>
      <c r="B42" s="3" t="n">
        <f aca="false">Adequacy_low!AG39</f>
        <v>0.36194506333377</v>
      </c>
      <c r="C42" s="3" t="n">
        <f aca="false">Adequacy_low!AH39</f>
        <v>0.367034548400779</v>
      </c>
      <c r="D42" s="3" t="n">
        <f aca="false">Adequacy_low!AI39</f>
        <v>0.301297308990272</v>
      </c>
      <c r="E42" s="3" t="n">
        <f aca="false">Adequacy_low!AJ39</f>
        <v>0.292718830507181</v>
      </c>
      <c r="F42" s="3" t="n">
        <f aca="false">Adequacy_low!AK39</f>
        <v>0.328242407662943</v>
      </c>
      <c r="G42" s="3" t="n">
        <f aca="false">Adequacy_low!AL39</f>
        <v>0.310829905728961</v>
      </c>
      <c r="H42" s="3" t="n">
        <f aca="false">Adequacy_low!AM39</f>
        <v>0.298895189306253</v>
      </c>
      <c r="I42" s="3" t="n">
        <f aca="false">Adequacy_low!AN39</f>
        <v>0.284141458091226</v>
      </c>
      <c r="K42" s="14" t="n">
        <f aca="false">K38+1</f>
        <v>2024</v>
      </c>
      <c r="L42" s="3" t="n">
        <f aca="false">Adequacy_central!AG40</f>
        <v>0.369151788763032</v>
      </c>
      <c r="M42" s="3" t="n">
        <f aca="false">Adequacy_central!AH40</f>
        <v>0.371563918552661</v>
      </c>
      <c r="N42" s="3" t="n">
        <f aca="false">Adequacy_central!AI40</f>
        <v>0.307079662317949</v>
      </c>
      <c r="O42" s="3" t="n">
        <f aca="false">Adequacy_central!AJ40</f>
        <v>0.295619328675908</v>
      </c>
      <c r="P42" s="3" t="n">
        <f aca="false">Adequacy_central!AK40</f>
        <v>0.336698438591767</v>
      </c>
      <c r="Q42" s="3" t="n">
        <f aca="false">Adequacy_central!AL40</f>
        <v>0.31594471733829</v>
      </c>
      <c r="R42" s="3" t="n">
        <f aca="false">Adequacy_central!AM40</f>
        <v>0.304917737264393</v>
      </c>
      <c r="S42" s="3" t="n">
        <f aca="false">Adequacy_central!AN40</f>
        <v>0.2866037182832</v>
      </c>
      <c r="U42" s="14" t="n">
        <f aca="false">U38+1</f>
        <v>2024</v>
      </c>
      <c r="V42" s="3" t="n">
        <f aca="false">Adequacy_high!AG39</f>
        <v>0.371184659730164</v>
      </c>
      <c r="W42" s="3" t="n">
        <f aca="false">Adequacy_high!AH39</f>
        <v>0.369251569548268</v>
      </c>
      <c r="X42" s="3" t="n">
        <f aca="false">Adequacy_high!AI39</f>
        <v>0.309010131062592</v>
      </c>
      <c r="Y42" s="3" t="n">
        <f aca="false">Adequacy_high!AJ39</f>
        <v>0.29426618304359</v>
      </c>
      <c r="Z42" s="3" t="n">
        <f aca="false">Adequacy_high!AK39</f>
        <v>0.340144622882132</v>
      </c>
      <c r="AA42" s="3" t="n">
        <f aca="false">Adequacy_high!AL39</f>
        <v>0.315345640739333</v>
      </c>
      <c r="AB42" s="3" t="n">
        <f aca="false">Adequacy_high!AM39</f>
        <v>0.306809308174143</v>
      </c>
      <c r="AC42" s="3" t="n">
        <f aca="false">Adequacy_high!AN39</f>
        <v>0.287147757403212</v>
      </c>
    </row>
    <row r="43" customFormat="false" ht="15" hidden="false" customHeight="false" outlineLevel="0" collapsed="false">
      <c r="A43" s="14" t="n">
        <f aca="false">A39+1</f>
        <v>2024</v>
      </c>
      <c r="B43" s="3" t="n">
        <f aca="false">Adequacy_low!AG40</f>
        <v>0.364876191158484</v>
      </c>
      <c r="C43" s="3" t="n">
        <f aca="false">Adequacy_low!AH40</f>
        <v>0.370747592200396</v>
      </c>
      <c r="D43" s="3" t="n">
        <f aca="false">Adequacy_low!AI40</f>
        <v>0.301468657408358</v>
      </c>
      <c r="E43" s="3" t="n">
        <f aca="false">Adequacy_low!AJ40</f>
        <v>0.29465638785809</v>
      </c>
      <c r="F43" s="3" t="n">
        <f aca="false">Adequacy_low!AK40</f>
        <v>0.329169518316876</v>
      </c>
      <c r="G43" s="3" t="n">
        <f aca="false">Adequacy_low!AL40</f>
        <v>0.312763309975495</v>
      </c>
      <c r="H43" s="3" t="n">
        <f aca="false">Adequacy_low!AM40</f>
        <v>0.298705500127628</v>
      </c>
      <c r="I43" s="3" t="n">
        <f aca="false">Adequacy_low!AN40</f>
        <v>0.285661701372523</v>
      </c>
      <c r="K43" s="14" t="n">
        <f aca="false">K39+1</f>
        <v>2024</v>
      </c>
      <c r="L43" s="3" t="n">
        <f aca="false">Adequacy_central!AG41</f>
        <v>0.370672968502818</v>
      </c>
      <c r="M43" s="3" t="n">
        <f aca="false">Adequacy_central!AH41</f>
        <v>0.374709092393496</v>
      </c>
      <c r="N43" s="3" t="n">
        <f aca="false">Adequacy_central!AI41</f>
        <v>0.306090113935979</v>
      </c>
      <c r="O43" s="3" t="n">
        <f aca="false">Adequacy_central!AJ41</f>
        <v>0.298253672458122</v>
      </c>
      <c r="P43" s="3" t="n">
        <f aca="false">Adequacy_central!AK41</f>
        <v>0.336568749651052</v>
      </c>
      <c r="Q43" s="3" t="n">
        <f aca="false">Adequacy_central!AL41</f>
        <v>0.319275899283121</v>
      </c>
      <c r="R43" s="3" t="n">
        <f aca="false">Adequacy_central!AM41</f>
        <v>0.303868589749168</v>
      </c>
      <c r="S43" s="3" t="n">
        <f aca="false">Adequacy_central!AN41</f>
        <v>0.287872967482631</v>
      </c>
      <c r="U43" s="14" t="n">
        <f aca="false">U39+1</f>
        <v>2024</v>
      </c>
      <c r="V43" s="3" t="n">
        <f aca="false">Adequacy_high!AG40</f>
        <v>0.373251786206939</v>
      </c>
      <c r="W43" s="3" t="n">
        <f aca="false">Adequacy_high!AH40</f>
        <v>0.371899690881566</v>
      </c>
      <c r="X43" s="3" t="n">
        <f aca="false">Adequacy_high!AI40</f>
        <v>0.31100543555029</v>
      </c>
      <c r="Y43" s="3" t="n">
        <f aca="false">Adequacy_high!AJ40</f>
        <v>0.29519032672128</v>
      </c>
      <c r="Z43" s="3" t="n">
        <f aca="false">Adequacy_high!AK40</f>
        <v>0.340928297217343</v>
      </c>
      <c r="AA43" s="3" t="n">
        <f aca="false">Adequacy_high!AL40</f>
        <v>0.315915085787565</v>
      </c>
      <c r="AB43" s="3" t="n">
        <f aca="false">Adequacy_high!AM40</f>
        <v>0.307988675632626</v>
      </c>
      <c r="AC43" s="3" t="n">
        <f aca="false">Adequacy_high!AN40</f>
        <v>0.28769491255636</v>
      </c>
    </row>
    <row r="44" customFormat="false" ht="15" hidden="false" customHeight="false" outlineLevel="0" collapsed="false">
      <c r="A44" s="14" t="n">
        <f aca="false">A40+1</f>
        <v>2024</v>
      </c>
      <c r="B44" s="3" t="n">
        <f aca="false">Adequacy_low!AG41</f>
        <v>0.367682604911363</v>
      </c>
      <c r="C44" s="3" t="n">
        <f aca="false">Adequacy_low!AH41</f>
        <v>0.37291744508746</v>
      </c>
      <c r="D44" s="3" t="n">
        <f aca="false">Adequacy_low!AI41</f>
        <v>0.305059416783167</v>
      </c>
      <c r="E44" s="3" t="n">
        <f aca="false">Adequacy_low!AJ41</f>
        <v>0.297245630581345</v>
      </c>
      <c r="F44" s="3" t="n">
        <f aca="false">Adequacy_low!AK41</f>
        <v>0.331814701601073</v>
      </c>
      <c r="G44" s="3" t="n">
        <f aca="false">Adequacy_low!AL41</f>
        <v>0.315631952873224</v>
      </c>
      <c r="H44" s="3" t="n">
        <f aca="false">Adequacy_low!AM41</f>
        <v>0.302423830616642</v>
      </c>
      <c r="I44" s="3" t="n">
        <f aca="false">Adequacy_low!AN41</f>
        <v>0.287964603302597</v>
      </c>
      <c r="K44" s="14" t="n">
        <f aca="false">K40+1</f>
        <v>2025</v>
      </c>
      <c r="L44" s="3" t="n">
        <f aca="false">Adequacy_central!AG42</f>
        <v>0.373162921559967</v>
      </c>
      <c r="M44" s="3" t="n">
        <f aca="false">Adequacy_central!AH42</f>
        <v>0.376861816166479</v>
      </c>
      <c r="N44" s="3" t="n">
        <f aca="false">Adequacy_central!AI42</f>
        <v>0.30992414255237</v>
      </c>
      <c r="O44" s="3" t="n">
        <f aca="false">Adequacy_central!AJ42</f>
        <v>0.300940301199996</v>
      </c>
      <c r="P44" s="3" t="n">
        <f aca="false">Adequacy_central!AK42</f>
        <v>0.339403329637644</v>
      </c>
      <c r="Q44" s="3" t="n">
        <f aca="false">Adequacy_central!AL42</f>
        <v>0.321213097115272</v>
      </c>
      <c r="R44" s="3" t="n">
        <f aca="false">Adequacy_central!AM42</f>
        <v>0.307410280708329</v>
      </c>
      <c r="S44" s="3" t="n">
        <f aca="false">Adequacy_central!AN42</f>
        <v>0.290700707548662</v>
      </c>
      <c r="U44" s="14" t="n">
        <f aca="false">U40+1</f>
        <v>2024</v>
      </c>
      <c r="V44" s="3" t="n">
        <f aca="false">Adequacy_high!AG41</f>
        <v>0.377021882130651</v>
      </c>
      <c r="W44" s="3" t="n">
        <f aca="false">Adequacy_high!AH41</f>
        <v>0.374919988607848</v>
      </c>
      <c r="X44" s="3" t="n">
        <f aca="false">Adequacy_high!AI41</f>
        <v>0.311722318968223</v>
      </c>
      <c r="Y44" s="3" t="n">
        <f aca="false">Adequacy_high!AJ41</f>
        <v>0.298220359028176</v>
      </c>
      <c r="Z44" s="3" t="n">
        <f aca="false">Adequacy_high!AK41</f>
        <v>0.342681137456467</v>
      </c>
      <c r="AA44" s="3" t="n">
        <f aca="false">Adequacy_high!AL41</f>
        <v>0.319166301827314</v>
      </c>
      <c r="AB44" s="3" t="n">
        <f aca="false">Adequacy_high!AM41</f>
        <v>0.309092950670177</v>
      </c>
      <c r="AC44" s="3" t="n">
        <f aca="false">Adequacy_high!AN41</f>
        <v>0.289528790109475</v>
      </c>
    </row>
    <row r="45" customFormat="false" ht="15" hidden="false" customHeight="false" outlineLevel="0" collapsed="false">
      <c r="A45" s="14" t="n">
        <f aca="false">A41+1</f>
        <v>2025</v>
      </c>
      <c r="B45" s="3" t="n">
        <f aca="false">Adequacy_low!AG42</f>
        <v>0.36872475246646</v>
      </c>
      <c r="C45" s="3" t="n">
        <f aca="false">Adequacy_low!AH42</f>
        <v>0.374818178804071</v>
      </c>
      <c r="D45" s="3" t="n">
        <f aca="false">Adequacy_low!AI42</f>
        <v>0.308477896687392</v>
      </c>
      <c r="E45" s="3" t="n">
        <f aca="false">Adequacy_low!AJ42</f>
        <v>0.299885342770608</v>
      </c>
      <c r="F45" s="3" t="n">
        <f aca="false">Adequacy_low!AK42</f>
        <v>0.332731758065688</v>
      </c>
      <c r="G45" s="3" t="n">
        <f aca="false">Adequacy_low!AL42</f>
        <v>0.316788690696562</v>
      </c>
      <c r="H45" s="3" t="n">
        <f aca="false">Adequacy_low!AM42</f>
        <v>0.30517476793374</v>
      </c>
      <c r="I45" s="3" t="n">
        <f aca="false">Adequacy_low!AN42</f>
        <v>0.290364636058775</v>
      </c>
      <c r="K45" s="14" t="n">
        <f aca="false">K41+1</f>
        <v>2025</v>
      </c>
      <c r="L45" s="3" t="n">
        <f aca="false">Adequacy_central!AG43</f>
        <v>0.374535519595845</v>
      </c>
      <c r="M45" s="3" t="n">
        <f aca="false">Adequacy_central!AH43</f>
        <v>0.377722546136276</v>
      </c>
      <c r="N45" s="3" t="n">
        <f aca="false">Adequacy_central!AI43</f>
        <v>0.312485309844641</v>
      </c>
      <c r="O45" s="3" t="n">
        <f aca="false">Adequacy_central!AJ43</f>
        <v>0.303587252123439</v>
      </c>
      <c r="P45" s="3" t="n">
        <f aca="false">Adequacy_central!AK43</f>
        <v>0.341181828855505</v>
      </c>
      <c r="Q45" s="3" t="n">
        <f aca="false">Adequacy_central!AL43</f>
        <v>0.32244127121114</v>
      </c>
      <c r="R45" s="3" t="n">
        <f aca="false">Adequacy_central!AM43</f>
        <v>0.309240906534321</v>
      </c>
      <c r="S45" s="3" t="n">
        <f aca="false">Adequacy_central!AN43</f>
        <v>0.292502476897776</v>
      </c>
      <c r="U45" s="14" t="n">
        <f aca="false">U41+1</f>
        <v>2025</v>
      </c>
      <c r="V45" s="3" t="n">
        <f aca="false">Adequacy_high!AG42</f>
        <v>0.38059565230386</v>
      </c>
      <c r="W45" s="3" t="n">
        <f aca="false">Adequacy_high!AH42</f>
        <v>0.377295965357774</v>
      </c>
      <c r="X45" s="3" t="n">
        <f aca="false">Adequacy_high!AI42</f>
        <v>0.314033431657451</v>
      </c>
      <c r="Y45" s="3" t="n">
        <f aca="false">Adequacy_high!AJ42</f>
        <v>0.300624044994732</v>
      </c>
      <c r="Z45" s="3" t="n">
        <f aca="false">Adequacy_high!AK42</f>
        <v>0.346435013148303</v>
      </c>
      <c r="AA45" s="3" t="n">
        <f aca="false">Adequacy_high!AL42</f>
        <v>0.320508434776523</v>
      </c>
      <c r="AB45" s="3" t="n">
        <f aca="false">Adequacy_high!AM42</f>
        <v>0.311311721984739</v>
      </c>
      <c r="AC45" s="3" t="n">
        <f aca="false">Adequacy_high!AN42</f>
        <v>0.292072458727001</v>
      </c>
    </row>
    <row r="46" customFormat="false" ht="15" hidden="false" customHeight="false" outlineLevel="0" collapsed="false">
      <c r="A46" s="14" t="n">
        <f aca="false">A42+1</f>
        <v>2025</v>
      </c>
      <c r="B46" s="3" t="n">
        <f aca="false">Adequacy_low!AG43</f>
        <v>0.36956217476224</v>
      </c>
      <c r="C46" s="3" t="n">
        <f aca="false">Adequacy_low!AH43</f>
        <v>0.374778938485495</v>
      </c>
      <c r="D46" s="3" t="n">
        <f aca="false">Adequacy_low!AI43</f>
        <v>0.308929473803699</v>
      </c>
      <c r="E46" s="3" t="n">
        <f aca="false">Adequacy_low!AJ43</f>
        <v>0.300875204620448</v>
      </c>
      <c r="F46" s="3" t="n">
        <f aca="false">Adequacy_low!AK43</f>
        <v>0.33262340043945</v>
      </c>
      <c r="G46" s="3" t="n">
        <f aca="false">Adequacy_low!AL43</f>
        <v>0.316580163521672</v>
      </c>
      <c r="H46" s="3" t="n">
        <f aca="false">Adequacy_low!AM43</f>
        <v>0.30535618838807</v>
      </c>
      <c r="I46" s="3" t="n">
        <f aca="false">Adequacy_low!AN43</f>
        <v>0.29140906813856</v>
      </c>
      <c r="K46" s="14" t="n">
        <f aca="false">K42+1</f>
        <v>2025</v>
      </c>
      <c r="L46" s="3" t="n">
        <f aca="false">Adequacy_central!AG44</f>
        <v>0.376076339702316</v>
      </c>
      <c r="M46" s="3" t="n">
        <f aca="false">Adequacy_central!AH44</f>
        <v>0.3782684569974</v>
      </c>
      <c r="N46" s="3" t="n">
        <f aca="false">Adequacy_central!AI44</f>
        <v>0.315345044326855</v>
      </c>
      <c r="O46" s="3" t="n">
        <f aca="false">Adequacy_central!AJ44</f>
        <v>0.304181104880097</v>
      </c>
      <c r="P46" s="3" t="n">
        <f aca="false">Adequacy_central!AK44</f>
        <v>0.343289006940033</v>
      </c>
      <c r="Q46" s="3" t="n">
        <f aca="false">Adequacy_central!AL44</f>
        <v>0.322798146558266</v>
      </c>
      <c r="R46" s="3" t="n">
        <f aca="false">Adequacy_central!AM44</f>
        <v>0.312131796196645</v>
      </c>
      <c r="S46" s="3" t="n">
        <f aca="false">Adequacy_central!AN44</f>
        <v>0.293176612699676</v>
      </c>
      <c r="U46" s="14" t="n">
        <f aca="false">U42+1</f>
        <v>2025</v>
      </c>
      <c r="V46" s="3" t="n">
        <f aca="false">Adequacy_high!AG43</f>
        <v>0.378449030503451</v>
      </c>
      <c r="W46" s="3" t="n">
        <f aca="false">Adequacy_high!AH43</f>
        <v>0.3787524056316</v>
      </c>
      <c r="X46" s="3" t="n">
        <f aca="false">Adequacy_high!AI43</f>
        <v>0.31461319851434</v>
      </c>
      <c r="Y46" s="3" t="n">
        <f aca="false">Adequacy_high!AJ43</f>
        <v>0.303025764493506</v>
      </c>
      <c r="Z46" s="3" t="n">
        <f aca="false">Adequacy_high!AK43</f>
        <v>0.343820726292936</v>
      </c>
      <c r="AA46" s="3" t="n">
        <f aca="false">Adequacy_high!AL43</f>
        <v>0.321999354853525</v>
      </c>
      <c r="AB46" s="3" t="n">
        <f aca="false">Adequacy_high!AM43</f>
        <v>0.311793751294003</v>
      </c>
      <c r="AC46" s="3" t="n">
        <f aca="false">Adequacy_high!AN43</f>
        <v>0.293297637960667</v>
      </c>
    </row>
    <row r="47" customFormat="false" ht="15" hidden="false" customHeight="false" outlineLevel="0" collapsed="false">
      <c r="A47" s="14" t="n">
        <f aca="false">A43+1</f>
        <v>2025</v>
      </c>
      <c r="B47" s="3" t="n">
        <f aca="false">Adequacy_low!AG44</f>
        <v>0.368205964037634</v>
      </c>
      <c r="C47" s="3" t="n">
        <f aca="false">Adequacy_low!AH44</f>
        <v>0.374634970669598</v>
      </c>
      <c r="D47" s="3" t="n">
        <f aca="false">Adequacy_low!AI44</f>
        <v>0.309042204213485</v>
      </c>
      <c r="E47" s="3" t="n">
        <f aca="false">Adequacy_low!AJ44</f>
        <v>0.30092405819786</v>
      </c>
      <c r="F47" s="3" t="n">
        <f aca="false">Adequacy_low!AK44</f>
        <v>0.332490169374862</v>
      </c>
      <c r="G47" s="3" t="n">
        <f aca="false">Adequacy_low!AL44</f>
        <v>0.316000708623531</v>
      </c>
      <c r="H47" s="3" t="n">
        <f aca="false">Adequacy_low!AM44</f>
        <v>0.306058954622843</v>
      </c>
      <c r="I47" s="3" t="n">
        <f aca="false">Adequacy_low!AN44</f>
        <v>0.291495279274557</v>
      </c>
      <c r="K47" s="14" t="n">
        <f aca="false">K43+1</f>
        <v>2025</v>
      </c>
      <c r="L47" s="3" t="n">
        <f aca="false">Adequacy_central!AG45</f>
        <v>0.375905122981038</v>
      </c>
      <c r="M47" s="3" t="n">
        <f aca="false">Adequacy_central!AH45</f>
        <v>0.378248768680689</v>
      </c>
      <c r="N47" s="3" t="n">
        <f aca="false">Adequacy_central!AI45</f>
        <v>0.315437344701032</v>
      </c>
      <c r="O47" s="3" t="n">
        <f aca="false">Adequacy_central!AJ45</f>
        <v>0.305939383324091</v>
      </c>
      <c r="P47" s="3" t="n">
        <f aca="false">Adequacy_central!AK45</f>
        <v>0.342713702745922</v>
      </c>
      <c r="Q47" s="3" t="n">
        <f aca="false">Adequacy_central!AL45</f>
        <v>0.323050391832035</v>
      </c>
      <c r="R47" s="3" t="n">
        <f aca="false">Adequacy_central!AM45</f>
        <v>0.312361018162995</v>
      </c>
      <c r="S47" s="3" t="n">
        <f aca="false">Adequacy_central!AN45</f>
        <v>0.295170749459707</v>
      </c>
      <c r="U47" s="14" t="n">
        <f aca="false">U43+1</f>
        <v>2025</v>
      </c>
      <c r="V47" s="3" t="n">
        <f aca="false">Adequacy_high!AG44</f>
        <v>0.380219878076281</v>
      </c>
      <c r="W47" s="3" t="n">
        <f aca="false">Adequacy_high!AH44</f>
        <v>0.380426921685551</v>
      </c>
      <c r="X47" s="3" t="n">
        <f aca="false">Adequacy_high!AI44</f>
        <v>0.316054426712325</v>
      </c>
      <c r="Y47" s="3" t="n">
        <f aca="false">Adequacy_high!AJ44</f>
        <v>0.305229373686523</v>
      </c>
      <c r="Z47" s="3" t="n">
        <f aca="false">Adequacy_high!AK44</f>
        <v>0.346130877871266</v>
      </c>
      <c r="AA47" s="3" t="n">
        <f aca="false">Adequacy_high!AL44</f>
        <v>0.323936941807573</v>
      </c>
      <c r="AB47" s="3" t="n">
        <f aca="false">Adequacy_high!AM44</f>
        <v>0.312882602913149</v>
      </c>
      <c r="AC47" s="3" t="n">
        <f aca="false">Adequacy_high!AN44</f>
        <v>0.295500564562755</v>
      </c>
    </row>
    <row r="48" customFormat="false" ht="15" hidden="false" customHeight="false" outlineLevel="0" collapsed="false">
      <c r="A48" s="14" t="n">
        <f aca="false">A44+1</f>
        <v>2025</v>
      </c>
      <c r="B48" s="3" t="n">
        <f aca="false">Adequacy_low!AG45</f>
        <v>0.367664204527727</v>
      </c>
      <c r="C48" s="3" t="n">
        <f aca="false">Adequacy_low!AH45</f>
        <v>0.373457709646452</v>
      </c>
      <c r="D48" s="3" t="n">
        <f aca="false">Adequacy_low!AI45</f>
        <v>0.310321260242553</v>
      </c>
      <c r="E48" s="3" t="n">
        <f aca="false">Adequacy_low!AJ45</f>
        <v>0.302399859809686</v>
      </c>
      <c r="F48" s="3" t="n">
        <f aca="false">Adequacy_low!AK45</f>
        <v>0.333314738112096</v>
      </c>
      <c r="G48" s="3" t="n">
        <f aca="false">Adequacy_low!AL45</f>
        <v>0.316798175169111</v>
      </c>
      <c r="H48" s="3" t="n">
        <f aca="false">Adequacy_low!AM45</f>
        <v>0.307392041064119</v>
      </c>
      <c r="I48" s="3" t="n">
        <f aca="false">Adequacy_low!AN45</f>
        <v>0.293760583692704</v>
      </c>
      <c r="K48" s="14" t="n">
        <f aca="false">K44+1</f>
        <v>2026</v>
      </c>
      <c r="L48" s="3" t="n">
        <f aca="false">Adequacy_central!AG46</f>
        <v>0.377018576985966</v>
      </c>
      <c r="M48" s="3" t="n">
        <f aca="false">Adequacy_central!AH46</f>
        <v>0.377946143792716</v>
      </c>
      <c r="N48" s="3" t="n">
        <f aca="false">Adequacy_central!AI46</f>
        <v>0.316965584101138</v>
      </c>
      <c r="O48" s="3" t="n">
        <f aca="false">Adequacy_central!AJ46</f>
        <v>0.306443506341147</v>
      </c>
      <c r="P48" s="3" t="n">
        <f aca="false">Adequacy_central!AK46</f>
        <v>0.342859965410184</v>
      </c>
      <c r="Q48" s="3" t="n">
        <f aca="false">Adequacy_central!AL46</f>
        <v>0.322708902850417</v>
      </c>
      <c r="R48" s="3" t="n">
        <f aca="false">Adequacy_central!AM46</f>
        <v>0.313831758671034</v>
      </c>
      <c r="S48" s="3" t="n">
        <f aca="false">Adequacy_central!AN46</f>
        <v>0.296037690898815</v>
      </c>
      <c r="U48" s="14" t="n">
        <f aca="false">U44+1</f>
        <v>2025</v>
      </c>
      <c r="V48" s="3" t="n">
        <f aca="false">Adequacy_high!AG45</f>
        <v>0.381513238245542</v>
      </c>
      <c r="W48" s="3" t="n">
        <f aca="false">Adequacy_high!AH45</f>
        <v>0.379783839883189</v>
      </c>
      <c r="X48" s="3" t="n">
        <f aca="false">Adequacy_high!AI45</f>
        <v>0.320096293868429</v>
      </c>
      <c r="Y48" s="3" t="n">
        <f aca="false">Adequacy_high!AJ45</f>
        <v>0.30724601618598</v>
      </c>
      <c r="Z48" s="3" t="n">
        <f aca="false">Adequacy_high!AK45</f>
        <v>0.348553430745589</v>
      </c>
      <c r="AA48" s="3" t="n">
        <f aca="false">Adequacy_high!AL45</f>
        <v>0.32516322745847</v>
      </c>
      <c r="AB48" s="3" t="n">
        <f aca="false">Adequacy_high!AM45</f>
        <v>0.316992447817344</v>
      </c>
      <c r="AC48" s="3" t="n">
        <f aca="false">Adequacy_high!AN45</f>
        <v>0.29773190040341</v>
      </c>
    </row>
    <row r="49" customFormat="false" ht="15" hidden="false" customHeight="false" outlineLevel="0" collapsed="false">
      <c r="A49" s="14" t="n">
        <f aca="false">A45+1</f>
        <v>2026</v>
      </c>
      <c r="B49" s="3" t="n">
        <f aca="false">Adequacy_low!AG46</f>
        <v>0.368555444022496</v>
      </c>
      <c r="C49" s="3" t="n">
        <f aca="false">Adequacy_low!AH46</f>
        <v>0.373664527654837</v>
      </c>
      <c r="D49" s="3" t="n">
        <f aca="false">Adequacy_low!AI46</f>
        <v>0.3125249920676</v>
      </c>
      <c r="E49" s="3" t="n">
        <f aca="false">Adequacy_low!AJ46</f>
        <v>0.303393967403474</v>
      </c>
      <c r="F49" s="3" t="n">
        <f aca="false">Adequacy_low!AK46</f>
        <v>0.334935875214117</v>
      </c>
      <c r="G49" s="3" t="n">
        <f aca="false">Adequacy_low!AL46</f>
        <v>0.31734483691906</v>
      </c>
      <c r="H49" s="3" t="n">
        <f aca="false">Adequacy_low!AM46</f>
        <v>0.309272891178132</v>
      </c>
      <c r="I49" s="3" t="n">
        <f aca="false">Adequacy_low!AN46</f>
        <v>0.295167269077686</v>
      </c>
      <c r="K49" s="14" t="n">
        <f aca="false">K45+1</f>
        <v>2026</v>
      </c>
      <c r="L49" s="3" t="n">
        <f aca="false">Adequacy_central!AG47</f>
        <v>0.377166443137657</v>
      </c>
      <c r="M49" s="3" t="n">
        <f aca="false">Adequacy_central!AH47</f>
        <v>0.378523273445472</v>
      </c>
      <c r="N49" s="3" t="n">
        <f aca="false">Adequacy_central!AI47</f>
        <v>0.319720470781855</v>
      </c>
      <c r="O49" s="3" t="n">
        <f aca="false">Adequacy_central!AJ47</f>
        <v>0.308340559083387</v>
      </c>
      <c r="P49" s="3" t="n">
        <f aca="false">Adequacy_central!AK47</f>
        <v>0.344092412064389</v>
      </c>
      <c r="Q49" s="3" t="n">
        <f aca="false">Adequacy_central!AL47</f>
        <v>0.324255375909907</v>
      </c>
      <c r="R49" s="3" t="n">
        <f aca="false">Adequacy_central!AM47</f>
        <v>0.316388022117574</v>
      </c>
      <c r="S49" s="3" t="n">
        <f aca="false">Adequacy_central!AN47</f>
        <v>0.297841383335654</v>
      </c>
      <c r="U49" s="14" t="n">
        <f aca="false">U45+1</f>
        <v>2026</v>
      </c>
      <c r="V49" s="3" t="n">
        <f aca="false">Adequacy_high!AG46</f>
        <v>0.382142950717233</v>
      </c>
      <c r="W49" s="3" t="n">
        <f aca="false">Adequacy_high!AH46</f>
        <v>0.380562539644416</v>
      </c>
      <c r="X49" s="3" t="n">
        <f aca="false">Adequacy_high!AI46</f>
        <v>0.321012700533989</v>
      </c>
      <c r="Y49" s="3" t="n">
        <f aca="false">Adequacy_high!AJ46</f>
        <v>0.309029107192644</v>
      </c>
      <c r="Z49" s="3" t="n">
        <f aca="false">Adequacy_high!AK46</f>
        <v>0.348740945845799</v>
      </c>
      <c r="AA49" s="3" t="n">
        <f aca="false">Adequacy_high!AL46</f>
        <v>0.326005023924906</v>
      </c>
      <c r="AB49" s="3" t="n">
        <f aca="false">Adequacy_high!AM46</f>
        <v>0.318250808444575</v>
      </c>
      <c r="AC49" s="3" t="n">
        <f aca="false">Adequacy_high!AN46</f>
        <v>0.298793651266762</v>
      </c>
    </row>
    <row r="50" customFormat="false" ht="15" hidden="false" customHeight="false" outlineLevel="0" collapsed="false">
      <c r="A50" s="14" t="n">
        <f aca="false">A46+1</f>
        <v>2026</v>
      </c>
      <c r="B50" s="3" t="n">
        <f aca="false">Adequacy_low!AG47</f>
        <v>0.371043689344904</v>
      </c>
      <c r="C50" s="3" t="n">
        <f aca="false">Adequacy_low!AH47</f>
        <v>0.374481788625476</v>
      </c>
      <c r="D50" s="3" t="n">
        <f aca="false">Adequacy_low!AI47</f>
        <v>0.315961290313502</v>
      </c>
      <c r="E50" s="3" t="n">
        <f aca="false">Adequacy_low!AJ47</f>
        <v>0.305519989735244</v>
      </c>
      <c r="F50" s="3" t="n">
        <f aca="false">Adequacy_low!AK47</f>
        <v>0.33652600961091</v>
      </c>
      <c r="G50" s="3" t="n">
        <f aca="false">Adequacy_low!AL47</f>
        <v>0.319674479868641</v>
      </c>
      <c r="H50" s="3" t="n">
        <f aca="false">Adequacy_low!AM47</f>
        <v>0.31259110098247</v>
      </c>
      <c r="I50" s="3" t="n">
        <f aca="false">Adequacy_low!AN47</f>
        <v>0.296806213098408</v>
      </c>
      <c r="K50" s="14" t="n">
        <f aca="false">K46+1</f>
        <v>2026</v>
      </c>
      <c r="L50" s="3" t="n">
        <f aca="false">Adequacy_central!AG48</f>
        <v>0.379505727396649</v>
      </c>
      <c r="M50" s="3" t="n">
        <f aca="false">Adequacy_central!AH48</f>
        <v>0.379385098942546</v>
      </c>
      <c r="N50" s="3" t="n">
        <f aca="false">Adequacy_central!AI48</f>
        <v>0.32211465103193</v>
      </c>
      <c r="O50" s="3" t="n">
        <f aca="false">Adequacy_central!AJ48</f>
        <v>0.308866449039225</v>
      </c>
      <c r="P50" s="3" t="n">
        <f aca="false">Adequacy_central!AK48</f>
        <v>0.34631037849191</v>
      </c>
      <c r="Q50" s="3" t="n">
        <f aca="false">Adequacy_central!AL48</f>
        <v>0.324982108561858</v>
      </c>
      <c r="R50" s="3" t="n">
        <f aca="false">Adequacy_central!AM48</f>
        <v>0.31864628353693</v>
      </c>
      <c r="S50" s="3" t="n">
        <f aca="false">Adequacy_central!AN48</f>
        <v>0.298642262983284</v>
      </c>
      <c r="U50" s="14" t="n">
        <f aca="false">U46+1</f>
        <v>2026</v>
      </c>
      <c r="V50" s="3" t="n">
        <f aca="false">Adequacy_high!AG47</f>
        <v>0.382169210991318</v>
      </c>
      <c r="W50" s="3" t="n">
        <f aca="false">Adequacy_high!AH47</f>
        <v>0.380197222193953</v>
      </c>
      <c r="X50" s="3" t="n">
        <f aca="false">Adequacy_high!AI47</f>
        <v>0.324436547494549</v>
      </c>
      <c r="Y50" s="3" t="n">
        <f aca="false">Adequacy_high!AJ47</f>
        <v>0.309952365059997</v>
      </c>
      <c r="Z50" s="3" t="n">
        <f aca="false">Adequacy_high!AK47</f>
        <v>0.349354347358998</v>
      </c>
      <c r="AA50" s="3" t="n">
        <f aca="false">Adequacy_high!AL47</f>
        <v>0.326559128224184</v>
      </c>
      <c r="AB50" s="3" t="n">
        <f aca="false">Adequacy_high!AM47</f>
        <v>0.321281204871212</v>
      </c>
      <c r="AC50" s="3" t="n">
        <f aca="false">Adequacy_high!AN47</f>
        <v>0.299574260853286</v>
      </c>
    </row>
    <row r="51" customFormat="false" ht="15" hidden="false" customHeight="false" outlineLevel="0" collapsed="false">
      <c r="A51" s="14" t="n">
        <f aca="false">A47+1</f>
        <v>2026</v>
      </c>
      <c r="B51" s="3" t="n">
        <f aca="false">Adequacy_low!AG48</f>
        <v>0.370412278047615</v>
      </c>
      <c r="C51" s="3" t="n">
        <f aca="false">Adequacy_low!AH48</f>
        <v>0.375829139329686</v>
      </c>
      <c r="D51" s="3" t="n">
        <f aca="false">Adequacy_low!AI48</f>
        <v>0.315790784045022</v>
      </c>
      <c r="E51" s="3" t="n">
        <f aca="false">Adequacy_low!AJ48</f>
        <v>0.306874288447219</v>
      </c>
      <c r="F51" s="3" t="n">
        <f aca="false">Adequacy_low!AK48</f>
        <v>0.337149106035251</v>
      </c>
      <c r="G51" s="3" t="n">
        <f aca="false">Adequacy_low!AL48</f>
        <v>0.320568369498032</v>
      </c>
      <c r="H51" s="3" t="n">
        <f aca="false">Adequacy_low!AM48</f>
        <v>0.312246136996052</v>
      </c>
      <c r="I51" s="3" t="n">
        <f aca="false">Adequacy_low!AN48</f>
        <v>0.297740171777481</v>
      </c>
      <c r="K51" s="14" t="n">
        <f aca="false">K47+1</f>
        <v>2026</v>
      </c>
      <c r="L51" s="3" t="n">
        <f aca="false">Adequacy_central!AG49</f>
        <v>0.37818132495312</v>
      </c>
      <c r="M51" s="3" t="n">
        <f aca="false">Adequacy_central!AH49</f>
        <v>0.380770094125558</v>
      </c>
      <c r="N51" s="3" t="n">
        <f aca="false">Adequacy_central!AI49</f>
        <v>0.320301223933065</v>
      </c>
      <c r="O51" s="3" t="n">
        <f aca="false">Adequacy_central!AJ49</f>
        <v>0.308488561766707</v>
      </c>
      <c r="P51" s="3" t="n">
        <f aca="false">Adequacy_central!AK49</f>
        <v>0.343754854547504</v>
      </c>
      <c r="Q51" s="3" t="n">
        <f aca="false">Adequacy_central!AL49</f>
        <v>0.325007452144807</v>
      </c>
      <c r="R51" s="3" t="n">
        <f aca="false">Adequacy_central!AM49</f>
        <v>0.316619479361565</v>
      </c>
      <c r="S51" s="3" t="n">
        <f aca="false">Adequacy_central!AN49</f>
        <v>0.298589532529815</v>
      </c>
      <c r="U51" s="14" t="n">
        <f aca="false">U47+1</f>
        <v>2026</v>
      </c>
      <c r="V51" s="3" t="n">
        <f aca="false">Adequacy_high!AG48</f>
        <v>0.382233953256143</v>
      </c>
      <c r="W51" s="3" t="n">
        <f aca="false">Adequacy_high!AH48</f>
        <v>0.380757924663323</v>
      </c>
      <c r="X51" s="3" t="n">
        <f aca="false">Adequacy_high!AI48</f>
        <v>0.32271309717538</v>
      </c>
      <c r="Y51" s="3" t="n">
        <f aca="false">Adequacy_high!AJ48</f>
        <v>0.310680452103815</v>
      </c>
      <c r="Z51" s="3" t="n">
        <f aca="false">Adequacy_high!AK48</f>
        <v>0.349528067528294</v>
      </c>
      <c r="AA51" s="3" t="n">
        <f aca="false">Adequacy_high!AL48</f>
        <v>0.327176758618175</v>
      </c>
      <c r="AB51" s="3" t="n">
        <f aca="false">Adequacy_high!AM48</f>
        <v>0.31947757628544</v>
      </c>
      <c r="AC51" s="3" t="n">
        <f aca="false">Adequacy_high!AN48</f>
        <v>0.300401960402774</v>
      </c>
    </row>
    <row r="52" customFormat="false" ht="15" hidden="false" customHeight="false" outlineLevel="0" collapsed="false">
      <c r="A52" s="14" t="n">
        <f aca="false">A48+1</f>
        <v>2026</v>
      </c>
      <c r="B52" s="3" t="n">
        <f aca="false">Adequacy_low!AG49</f>
        <v>0.372580130468509</v>
      </c>
      <c r="C52" s="3" t="n">
        <f aca="false">Adequacy_low!AH49</f>
        <v>0.377851581660324</v>
      </c>
      <c r="D52" s="3" t="n">
        <f aca="false">Adequacy_low!AI49</f>
        <v>0.31624673281275</v>
      </c>
      <c r="E52" s="3" t="n">
        <f aca="false">Adequacy_low!AJ49</f>
        <v>0.307251420602595</v>
      </c>
      <c r="F52" s="3" t="n">
        <f aca="false">Adequacy_low!AK49</f>
        <v>0.338240708929272</v>
      </c>
      <c r="G52" s="3" t="n">
        <f aca="false">Adequacy_low!AL49</f>
        <v>0.321109894741356</v>
      </c>
      <c r="H52" s="3" t="n">
        <f aca="false">Adequacy_low!AM49</f>
        <v>0.312248546910816</v>
      </c>
      <c r="I52" s="3" t="n">
        <f aca="false">Adequacy_low!AN49</f>
        <v>0.297221373276651</v>
      </c>
      <c r="K52" s="14" t="n">
        <f aca="false">K48+1</f>
        <v>2027</v>
      </c>
      <c r="L52" s="3" t="n">
        <f aca="false">Adequacy_central!AG50</f>
        <v>0.380023667429158</v>
      </c>
      <c r="M52" s="3" t="n">
        <f aca="false">Adequacy_central!AH50</f>
        <v>0.381958322974153</v>
      </c>
      <c r="N52" s="3" t="n">
        <f aca="false">Adequacy_central!AI50</f>
        <v>0.322470950486113</v>
      </c>
      <c r="O52" s="3" t="n">
        <f aca="false">Adequacy_central!AJ50</f>
        <v>0.310983500578368</v>
      </c>
      <c r="P52" s="3" t="n">
        <f aca="false">Adequacy_central!AK50</f>
        <v>0.345473878627817</v>
      </c>
      <c r="Q52" s="3" t="n">
        <f aca="false">Adequacy_central!AL50</f>
        <v>0.326836283094004</v>
      </c>
      <c r="R52" s="3" t="n">
        <f aca="false">Adequacy_central!AM50</f>
        <v>0.318880074219275</v>
      </c>
      <c r="S52" s="3" t="n">
        <f aca="false">Adequacy_central!AN50</f>
        <v>0.299765919395049</v>
      </c>
      <c r="U52" s="14" t="n">
        <f aca="false">U48+1</f>
        <v>2026</v>
      </c>
      <c r="V52" s="3" t="n">
        <f aca="false">Adequacy_high!AG49</f>
        <v>0.386402683233229</v>
      </c>
      <c r="W52" s="3" t="n">
        <f aca="false">Adequacy_high!AH49</f>
        <v>0.383986876807055</v>
      </c>
      <c r="X52" s="3" t="n">
        <f aca="false">Adequacy_high!AI49</f>
        <v>0.327449656354037</v>
      </c>
      <c r="Y52" s="3" t="n">
        <f aca="false">Adequacy_high!AJ49</f>
        <v>0.31253607622674</v>
      </c>
      <c r="Z52" s="3" t="n">
        <f aca="false">Adequacy_high!AK49</f>
        <v>0.352099372124647</v>
      </c>
      <c r="AA52" s="3" t="n">
        <f aca="false">Adequacy_high!AL49</f>
        <v>0.329542537222424</v>
      </c>
      <c r="AB52" s="3" t="n">
        <f aca="false">Adequacy_high!AM49</f>
        <v>0.323458720058162</v>
      </c>
      <c r="AC52" s="3" t="n">
        <f aca="false">Adequacy_high!AN49</f>
        <v>0.3016632476427</v>
      </c>
    </row>
    <row r="53" customFormat="false" ht="15" hidden="false" customHeight="false" outlineLevel="0" collapsed="false">
      <c r="A53" s="14" t="n">
        <f aca="false">A49+1</f>
        <v>2027</v>
      </c>
      <c r="B53" s="3" t="n">
        <f aca="false">Adequacy_low!AG50</f>
        <v>0.372909843090381</v>
      </c>
      <c r="C53" s="3" t="n">
        <f aca="false">Adequacy_low!AH50</f>
        <v>0.377638881750374</v>
      </c>
      <c r="D53" s="3" t="n">
        <f aca="false">Adequacy_low!AI50</f>
        <v>0.31725741941936</v>
      </c>
      <c r="E53" s="3" t="n">
        <f aca="false">Adequacy_low!AJ50</f>
        <v>0.308152366896699</v>
      </c>
      <c r="F53" s="3" t="n">
        <f aca="false">Adequacy_low!AK50</f>
        <v>0.337766847708354</v>
      </c>
      <c r="G53" s="3" t="n">
        <f aca="false">Adequacy_low!AL50</f>
        <v>0.320797922334399</v>
      </c>
      <c r="H53" s="3" t="n">
        <f aca="false">Adequacy_low!AM50</f>
        <v>0.313327077576924</v>
      </c>
      <c r="I53" s="3" t="n">
        <f aca="false">Adequacy_low!AN50</f>
        <v>0.298496511521231</v>
      </c>
      <c r="K53" s="14" t="n">
        <f aca="false">K49+1</f>
        <v>2027</v>
      </c>
      <c r="L53" s="3" t="n">
        <f aca="false">Adequacy_central!AG51</f>
        <v>0.380014117333363</v>
      </c>
      <c r="M53" s="3" t="n">
        <f aca="false">Adequacy_central!AH51</f>
        <v>0.383561415487417</v>
      </c>
      <c r="N53" s="3" t="n">
        <f aca="false">Adequacy_central!AI51</f>
        <v>0.32379463947528</v>
      </c>
      <c r="O53" s="3" t="n">
        <f aca="false">Adequacy_central!AJ51</f>
        <v>0.312373440724352</v>
      </c>
      <c r="P53" s="3" t="n">
        <f aca="false">Adequacy_central!AK51</f>
        <v>0.344562487368233</v>
      </c>
      <c r="Q53" s="3" t="n">
        <f aca="false">Adequacy_central!AL51</f>
        <v>0.328523519516498</v>
      </c>
      <c r="R53" s="3" t="n">
        <f aca="false">Adequacy_central!AM51</f>
        <v>0.319583499016832</v>
      </c>
      <c r="S53" s="3" t="n">
        <f aca="false">Adequacy_central!AN51</f>
        <v>0.300673212294071</v>
      </c>
      <c r="U53" s="14" t="n">
        <f aca="false">U49+1</f>
        <v>2027</v>
      </c>
      <c r="V53" s="3" t="n">
        <f aca="false">Adequacy_high!AG50</f>
        <v>0.383919518294282</v>
      </c>
      <c r="W53" s="3" t="n">
        <f aca="false">Adequacy_high!AH50</f>
        <v>0.385432137216887</v>
      </c>
      <c r="X53" s="3" t="n">
        <f aca="false">Adequacy_high!AI50</f>
        <v>0.326047954327211</v>
      </c>
      <c r="Y53" s="3" t="n">
        <f aca="false">Adequacy_high!AJ50</f>
        <v>0.314342228326166</v>
      </c>
      <c r="Z53" s="3" t="n">
        <f aca="false">Adequacy_high!AK50</f>
        <v>0.350567637708095</v>
      </c>
      <c r="AA53" s="3" t="n">
        <f aca="false">Adequacy_high!AL50</f>
        <v>0.33144297016743</v>
      </c>
      <c r="AB53" s="3" t="n">
        <f aca="false">Adequacy_high!AM50</f>
        <v>0.322404016760877</v>
      </c>
      <c r="AC53" s="3" t="n">
        <f aca="false">Adequacy_high!AN50</f>
        <v>0.302750762204644</v>
      </c>
    </row>
    <row r="54" customFormat="false" ht="15" hidden="false" customHeight="false" outlineLevel="0" collapsed="false">
      <c r="A54" s="14" t="n">
        <f aca="false">A50+1</f>
        <v>2027</v>
      </c>
      <c r="B54" s="3" t="n">
        <f aca="false">Adequacy_low!AG51</f>
        <v>0.375591680565839</v>
      </c>
      <c r="C54" s="3" t="n">
        <f aca="false">Adequacy_low!AH51</f>
        <v>0.379676623316734</v>
      </c>
      <c r="D54" s="3" t="n">
        <f aca="false">Adequacy_low!AI51</f>
        <v>0.318642767835541</v>
      </c>
      <c r="E54" s="3" t="n">
        <f aca="false">Adequacy_low!AJ51</f>
        <v>0.309550831135856</v>
      </c>
      <c r="F54" s="3" t="n">
        <f aca="false">Adequacy_low!AK51</f>
        <v>0.339076040904311</v>
      </c>
      <c r="G54" s="3" t="n">
        <f aca="false">Adequacy_low!AL51</f>
        <v>0.322003357579436</v>
      </c>
      <c r="H54" s="3" t="n">
        <f aca="false">Adequacy_low!AM51</f>
        <v>0.314694134552352</v>
      </c>
      <c r="I54" s="3" t="n">
        <f aca="false">Adequacy_low!AN51</f>
        <v>0.299403156722997</v>
      </c>
      <c r="K54" s="14" t="n">
        <f aca="false">K50+1</f>
        <v>2027</v>
      </c>
      <c r="L54" s="3" t="n">
        <f aca="false">Adequacy_central!AG52</f>
        <v>0.381962840296711</v>
      </c>
      <c r="M54" s="3" t="n">
        <f aca="false">Adequacy_central!AH52</f>
        <v>0.385738848728167</v>
      </c>
      <c r="N54" s="3" t="n">
        <f aca="false">Adequacy_central!AI52</f>
        <v>0.324019094417476</v>
      </c>
      <c r="O54" s="3" t="n">
        <f aca="false">Adequacy_central!AJ52</f>
        <v>0.313012575432734</v>
      </c>
      <c r="P54" s="3" t="n">
        <f aca="false">Adequacy_central!AK52</f>
        <v>0.346699240086629</v>
      </c>
      <c r="Q54" s="3" t="n">
        <f aca="false">Adequacy_central!AL52</f>
        <v>0.329866916526866</v>
      </c>
      <c r="R54" s="3" t="n">
        <f aca="false">Adequacy_central!AM52</f>
        <v>0.319943722627692</v>
      </c>
      <c r="S54" s="3" t="n">
        <f aca="false">Adequacy_central!AN52</f>
        <v>0.301522991604501</v>
      </c>
      <c r="U54" s="14" t="n">
        <f aca="false">U50+1</f>
        <v>2027</v>
      </c>
      <c r="V54" s="3" t="n">
        <f aca="false">Adequacy_high!AG51</f>
        <v>0.384272509079379</v>
      </c>
      <c r="W54" s="3" t="n">
        <f aca="false">Adequacy_high!AH51</f>
        <v>0.387901244145264</v>
      </c>
      <c r="X54" s="3" t="n">
        <f aca="false">Adequacy_high!AI51</f>
        <v>0.326109931995391</v>
      </c>
      <c r="Y54" s="3" t="n">
        <f aca="false">Adequacy_high!AJ51</f>
        <v>0.316153592306081</v>
      </c>
      <c r="Z54" s="3" t="n">
        <f aca="false">Adequacy_high!AK51</f>
        <v>0.349408050034051</v>
      </c>
      <c r="AA54" s="3" t="n">
        <f aca="false">Adequacy_high!AL51</f>
        <v>0.332306348394426</v>
      </c>
      <c r="AB54" s="3" t="n">
        <f aca="false">Adequacy_high!AM51</f>
        <v>0.322402000223373</v>
      </c>
      <c r="AC54" s="3" t="n">
        <f aca="false">Adequacy_high!AN51</f>
        <v>0.303998483678366</v>
      </c>
    </row>
    <row r="55" customFormat="false" ht="15" hidden="false" customHeight="false" outlineLevel="0" collapsed="false">
      <c r="A55" s="14" t="n">
        <f aca="false">A51+1</f>
        <v>2027</v>
      </c>
      <c r="B55" s="3" t="n">
        <f aca="false">Adequacy_low!AG52</f>
        <v>0.375202180096325</v>
      </c>
      <c r="C55" s="3" t="n">
        <f aca="false">Adequacy_low!AH52</f>
        <v>0.379809752032999</v>
      </c>
      <c r="D55" s="3" t="n">
        <f aca="false">Adequacy_low!AI52</f>
        <v>0.319909800042642</v>
      </c>
      <c r="E55" s="3" t="n">
        <f aca="false">Adequacy_low!AJ52</f>
        <v>0.309282047815048</v>
      </c>
      <c r="F55" s="3" t="n">
        <f aca="false">Adequacy_low!AK52</f>
        <v>0.339048627541213</v>
      </c>
      <c r="G55" s="3" t="n">
        <f aca="false">Adequacy_low!AL52</f>
        <v>0.322853374712689</v>
      </c>
      <c r="H55" s="3" t="n">
        <f aca="false">Adequacy_low!AM52</f>
        <v>0.31603609806762</v>
      </c>
      <c r="I55" s="3" t="n">
        <f aca="false">Adequacy_low!AN52</f>
        <v>0.29971122214965</v>
      </c>
      <c r="K55" s="14" t="n">
        <f aca="false">K51+1</f>
        <v>2027</v>
      </c>
      <c r="L55" s="3" t="n">
        <f aca="false">Adequacy_central!AG53</f>
        <v>0.383693405075991</v>
      </c>
      <c r="M55" s="3" t="n">
        <f aca="false">Adequacy_central!AH53</f>
        <v>0.387367732074996</v>
      </c>
      <c r="N55" s="3" t="n">
        <f aca="false">Adequacy_central!AI53</f>
        <v>0.324745921215393</v>
      </c>
      <c r="O55" s="3" t="n">
        <f aca="false">Adequacy_central!AJ53</f>
        <v>0.314551044149791</v>
      </c>
      <c r="P55" s="3" t="n">
        <f aca="false">Adequacy_central!AK53</f>
        <v>0.348497832327842</v>
      </c>
      <c r="Q55" s="3" t="n">
        <f aca="false">Adequacy_central!AL53</f>
        <v>0.331779288700734</v>
      </c>
      <c r="R55" s="3" t="n">
        <f aca="false">Adequacy_central!AM53</f>
        <v>0.320502024764049</v>
      </c>
      <c r="S55" s="3" t="n">
        <f aca="false">Adequacy_central!AN53</f>
        <v>0.303083009746947</v>
      </c>
      <c r="U55" s="14" t="n">
        <f aca="false">U51+1</f>
        <v>2027</v>
      </c>
      <c r="V55" s="3" t="n">
        <f aca="false">Adequacy_high!AG52</f>
        <v>0.388505579179303</v>
      </c>
      <c r="W55" s="3" t="n">
        <f aca="false">Adequacy_high!AH52</f>
        <v>0.39111856653111</v>
      </c>
      <c r="X55" s="3" t="n">
        <f aca="false">Adequacy_high!AI52</f>
        <v>0.327538365289922</v>
      </c>
      <c r="Y55" s="3" t="n">
        <f aca="false">Adequacy_high!AJ52</f>
        <v>0.317914488441075</v>
      </c>
      <c r="Z55" s="3" t="n">
        <f aca="false">Adequacy_high!AK52</f>
        <v>0.353652925359807</v>
      </c>
      <c r="AA55" s="3" t="n">
        <f aca="false">Adequacy_high!AL52</f>
        <v>0.335792011740022</v>
      </c>
      <c r="AB55" s="3" t="n">
        <f aca="false">Adequacy_high!AM52</f>
        <v>0.323009817196018</v>
      </c>
      <c r="AC55" s="3" t="n">
        <f aca="false">Adequacy_high!AN52</f>
        <v>0.304610598600769</v>
      </c>
    </row>
    <row r="56" customFormat="false" ht="15" hidden="false" customHeight="false" outlineLevel="0" collapsed="false">
      <c r="A56" s="14" t="n">
        <f aca="false">A52+1</f>
        <v>2027</v>
      </c>
      <c r="B56" s="3" t="n">
        <f aca="false">Adequacy_low!AG53</f>
        <v>0.37854975027222</v>
      </c>
      <c r="C56" s="3" t="n">
        <f aca="false">Adequacy_low!AH53</f>
        <v>0.380584154861423</v>
      </c>
      <c r="D56" s="3" t="n">
        <f aca="false">Adequacy_low!AI53</f>
        <v>0.322225357324258</v>
      </c>
      <c r="E56" s="3" t="n">
        <f aca="false">Adequacy_low!AJ53</f>
        <v>0.309242698264747</v>
      </c>
      <c r="F56" s="3" t="n">
        <f aca="false">Adequacy_low!AK53</f>
        <v>0.343151993133408</v>
      </c>
      <c r="G56" s="3" t="n">
        <f aca="false">Adequacy_low!AL53</f>
        <v>0.322622248856198</v>
      </c>
      <c r="H56" s="3" t="n">
        <f aca="false">Adequacy_low!AM53</f>
        <v>0.318360743062878</v>
      </c>
      <c r="I56" s="3" t="n">
        <f aca="false">Adequacy_low!AN53</f>
        <v>0.300547259164989</v>
      </c>
      <c r="K56" s="14" t="n">
        <f aca="false">K52+1</f>
        <v>2028</v>
      </c>
      <c r="L56" s="3" t="n">
        <f aca="false">Adequacy_central!AG54</f>
        <v>0.382808932584144</v>
      </c>
      <c r="M56" s="3" t="n">
        <f aca="false">Adequacy_central!AH54</f>
        <v>0.387440333739423</v>
      </c>
      <c r="N56" s="3" t="n">
        <f aca="false">Adequacy_central!AI54</f>
        <v>0.325132102326352</v>
      </c>
      <c r="O56" s="3" t="n">
        <f aca="false">Adequacy_central!AJ54</f>
        <v>0.315457371851166</v>
      </c>
      <c r="P56" s="3" t="n">
        <f aca="false">Adequacy_central!AK54</f>
        <v>0.350805884530291</v>
      </c>
      <c r="Q56" s="3" t="n">
        <f aca="false">Adequacy_central!AL54</f>
        <v>0.33410685257925</v>
      </c>
      <c r="R56" s="3" t="n">
        <f aca="false">Adequacy_central!AM54</f>
        <v>0.32065746679727</v>
      </c>
      <c r="S56" s="3" t="n">
        <f aca="false">Adequacy_central!AN54</f>
        <v>0.303723596620364</v>
      </c>
      <c r="U56" s="14" t="n">
        <f aca="false">U52+1</f>
        <v>2027</v>
      </c>
      <c r="V56" s="3" t="n">
        <f aca="false">Adequacy_high!AG53</f>
        <v>0.388585117053621</v>
      </c>
      <c r="W56" s="3" t="n">
        <f aca="false">Adequacy_high!AH53</f>
        <v>0.393542496623275</v>
      </c>
      <c r="X56" s="3" t="n">
        <f aca="false">Adequacy_high!AI53</f>
        <v>0.329843753958035</v>
      </c>
      <c r="Y56" s="3" t="n">
        <f aca="false">Adequacy_high!AJ53</f>
        <v>0.320131296726758</v>
      </c>
      <c r="Z56" s="3" t="n">
        <f aca="false">Adequacy_high!AK53</f>
        <v>0.353609774118545</v>
      </c>
      <c r="AA56" s="3" t="n">
        <f aca="false">Adequacy_high!AL53</f>
        <v>0.337891199570613</v>
      </c>
      <c r="AB56" s="3" t="n">
        <f aca="false">Adequacy_high!AM53</f>
        <v>0.324470525891743</v>
      </c>
      <c r="AC56" s="3" t="n">
        <f aca="false">Adequacy_high!AN53</f>
        <v>0.306132963360415</v>
      </c>
    </row>
    <row r="57" customFormat="false" ht="15" hidden="false" customHeight="false" outlineLevel="0" collapsed="false">
      <c r="A57" s="14" t="n">
        <f aca="false">A53+1</f>
        <v>2028</v>
      </c>
      <c r="B57" s="3" t="n">
        <f aca="false">Adequacy_low!AG54</f>
        <v>0.377384000665275</v>
      </c>
      <c r="C57" s="3" t="n">
        <f aca="false">Adequacy_low!AH54</f>
        <v>0.380616588854776</v>
      </c>
      <c r="D57" s="3" t="n">
        <f aca="false">Adequacy_low!AI54</f>
        <v>0.32082389573985</v>
      </c>
      <c r="E57" s="3" t="n">
        <f aca="false">Adequacy_low!AJ54</f>
        <v>0.310284797557805</v>
      </c>
      <c r="F57" s="3" t="n">
        <f aca="false">Adequacy_low!AK54</f>
        <v>0.342971035960527</v>
      </c>
      <c r="G57" s="3" t="n">
        <f aca="false">Adequacy_low!AL54</f>
        <v>0.323948468843318</v>
      </c>
      <c r="H57" s="3" t="n">
        <f aca="false">Adequacy_low!AM54</f>
        <v>0.317138301994636</v>
      </c>
      <c r="I57" s="3" t="n">
        <f aca="false">Adequacy_low!AN54</f>
        <v>0.301335577126745</v>
      </c>
      <c r="K57" s="14" t="n">
        <f aca="false">K53+1</f>
        <v>2028</v>
      </c>
      <c r="L57" s="3" t="n">
        <f aca="false">Adequacy_central!AG55</f>
        <v>0.386474067637187</v>
      </c>
      <c r="M57" s="3" t="n">
        <f aca="false">Adequacy_central!AH55</f>
        <v>0.388936903354745</v>
      </c>
      <c r="N57" s="3" t="n">
        <f aca="false">Adequacy_central!AI55</f>
        <v>0.329281273253923</v>
      </c>
      <c r="O57" s="3" t="n">
        <f aca="false">Adequacy_central!AJ55</f>
        <v>0.316212185377904</v>
      </c>
      <c r="P57" s="3" t="n">
        <f aca="false">Adequacy_central!AK55</f>
        <v>0.353619458329808</v>
      </c>
      <c r="Q57" s="3" t="n">
        <f aca="false">Adequacy_central!AL55</f>
        <v>0.334872831458493</v>
      </c>
      <c r="R57" s="3" t="n">
        <f aca="false">Adequacy_central!AM55</f>
        <v>0.324580681024465</v>
      </c>
      <c r="S57" s="3" t="n">
        <f aca="false">Adequacy_central!AN55</f>
        <v>0.305125260915957</v>
      </c>
      <c r="U57" s="14" t="n">
        <f aca="false">U53+1</f>
        <v>2028</v>
      </c>
      <c r="V57" s="3" t="n">
        <f aca="false">Adequacy_high!AG54</f>
        <v>0.390437835008996</v>
      </c>
      <c r="W57" s="3" t="n">
        <f aca="false">Adequacy_high!AH54</f>
        <v>0.392498845451477</v>
      </c>
      <c r="X57" s="3" t="n">
        <f aca="false">Adequacy_high!AI54</f>
        <v>0.330681317326252</v>
      </c>
      <c r="Y57" s="3" t="n">
        <f aca="false">Adequacy_high!AJ54</f>
        <v>0.320287985282973</v>
      </c>
      <c r="Z57" s="3" t="n">
        <f aca="false">Adequacy_high!AK54</f>
        <v>0.356292929096166</v>
      </c>
      <c r="AA57" s="3" t="n">
        <f aca="false">Adequacy_high!AL54</f>
        <v>0.337909131650885</v>
      </c>
      <c r="AB57" s="3" t="n">
        <f aca="false">Adequacy_high!AM54</f>
        <v>0.325577805166038</v>
      </c>
      <c r="AC57" s="3" t="n">
        <f aca="false">Adequacy_high!AN54</f>
        <v>0.307125885388065</v>
      </c>
    </row>
    <row r="58" customFormat="false" ht="15" hidden="false" customHeight="false" outlineLevel="0" collapsed="false">
      <c r="A58" s="14" t="n">
        <f aca="false">A54+1</f>
        <v>2028</v>
      </c>
      <c r="B58" s="3" t="n">
        <f aca="false">Adequacy_low!AG55</f>
        <v>0.376927673882567</v>
      </c>
      <c r="C58" s="3" t="n">
        <f aca="false">Adequacy_low!AH55</f>
        <v>0.382905912899343</v>
      </c>
      <c r="D58" s="3" t="n">
        <f aca="false">Adequacy_low!AI55</f>
        <v>0.320409979022253</v>
      </c>
      <c r="E58" s="3" t="n">
        <f aca="false">Adequacy_low!AJ55</f>
        <v>0.310634671155439</v>
      </c>
      <c r="F58" s="3" t="n">
        <f aca="false">Adequacy_low!AK55</f>
        <v>0.342207667478015</v>
      </c>
      <c r="G58" s="3" t="n">
        <f aca="false">Adequacy_low!AL55</f>
        <v>0.325296704741154</v>
      </c>
      <c r="H58" s="3" t="n">
        <f aca="false">Adequacy_low!AM55</f>
        <v>0.316951051565143</v>
      </c>
      <c r="I58" s="3" t="n">
        <f aca="false">Adequacy_low!AN55</f>
        <v>0.302236708973062</v>
      </c>
      <c r="K58" s="14" t="n">
        <f aca="false">K54+1</f>
        <v>2028</v>
      </c>
      <c r="L58" s="3" t="n">
        <f aca="false">Adequacy_central!AG56</f>
        <v>0.38726816217019</v>
      </c>
      <c r="M58" s="3" t="n">
        <f aca="false">Adequacy_central!AH56</f>
        <v>0.390735531155231</v>
      </c>
      <c r="N58" s="3" t="n">
        <f aca="false">Adequacy_central!AI56</f>
        <v>0.329528665613789</v>
      </c>
      <c r="O58" s="3" t="n">
        <f aca="false">Adequacy_central!AJ56</f>
        <v>0.317438444214953</v>
      </c>
      <c r="P58" s="3" t="n">
        <f aca="false">Adequacy_central!AK56</f>
        <v>0.354639634296507</v>
      </c>
      <c r="Q58" s="3" t="n">
        <f aca="false">Adequacy_central!AL56</f>
        <v>0.335082716448734</v>
      </c>
      <c r="R58" s="3" t="n">
        <f aca="false">Adequacy_central!AM56</f>
        <v>0.32446536266708</v>
      </c>
      <c r="S58" s="3" t="n">
        <f aca="false">Adequacy_central!AN56</f>
        <v>0.30555975964401</v>
      </c>
      <c r="U58" s="14" t="n">
        <f aca="false">U54+1</f>
        <v>2028</v>
      </c>
      <c r="V58" s="3" t="n">
        <f aca="false">Adequacy_high!AG55</f>
        <v>0.389964026150428</v>
      </c>
      <c r="W58" s="3" t="n">
        <f aca="false">Adequacy_high!AH55</f>
        <v>0.393271690792336</v>
      </c>
      <c r="X58" s="3" t="n">
        <f aca="false">Adequacy_high!AI55</f>
        <v>0.331976278548188</v>
      </c>
      <c r="Y58" s="3" t="n">
        <f aca="false">Adequacy_high!AJ55</f>
        <v>0.320919686583674</v>
      </c>
      <c r="Z58" s="3" t="n">
        <f aca="false">Adequacy_high!AK55</f>
        <v>0.355727967814763</v>
      </c>
      <c r="AA58" s="3" t="n">
        <f aca="false">Adequacy_high!AL55</f>
        <v>0.337409779111859</v>
      </c>
      <c r="AB58" s="3" t="n">
        <f aca="false">Adequacy_high!AM55</f>
        <v>0.326863461450286</v>
      </c>
      <c r="AC58" s="3" t="n">
        <f aca="false">Adequacy_high!AN55</f>
        <v>0.307560617574376</v>
      </c>
    </row>
    <row r="59" customFormat="false" ht="15" hidden="false" customHeight="false" outlineLevel="0" collapsed="false">
      <c r="A59" s="14" t="n">
        <f aca="false">A55+1</f>
        <v>2028</v>
      </c>
      <c r="B59" s="3" t="n">
        <f aca="false">Adequacy_low!AG56</f>
        <v>0.378032344124722</v>
      </c>
      <c r="C59" s="3" t="n">
        <f aca="false">Adequacy_low!AH56</f>
        <v>0.384188297565338</v>
      </c>
      <c r="D59" s="3" t="n">
        <f aca="false">Adequacy_low!AI56</f>
        <v>0.31973132133488</v>
      </c>
      <c r="E59" s="3" t="n">
        <f aca="false">Adequacy_low!AJ56</f>
        <v>0.311521092503046</v>
      </c>
      <c r="F59" s="3" t="n">
        <f aca="false">Adequacy_low!AK56</f>
        <v>0.342687808690226</v>
      </c>
      <c r="G59" s="3" t="n">
        <f aca="false">Adequacy_low!AL56</f>
        <v>0.325536271949087</v>
      </c>
      <c r="H59" s="3" t="n">
        <f aca="false">Adequacy_low!AM56</f>
        <v>0.315953065244822</v>
      </c>
      <c r="I59" s="3" t="n">
        <f aca="false">Adequacy_low!AN56</f>
        <v>0.3021979498248</v>
      </c>
      <c r="K59" s="14" t="n">
        <f aca="false">K55+1</f>
        <v>2028</v>
      </c>
      <c r="L59" s="3" t="n">
        <f aca="false">Adequacy_central!AG57</f>
        <v>0.387831851167697</v>
      </c>
      <c r="M59" s="3" t="n">
        <f aca="false">Adequacy_central!AH57</f>
        <v>0.390913397193259</v>
      </c>
      <c r="N59" s="3" t="n">
        <f aca="false">Adequacy_central!AI57</f>
        <v>0.330197776188426</v>
      </c>
      <c r="O59" s="3" t="n">
        <f aca="false">Adequacy_central!AJ57</f>
        <v>0.317272889525244</v>
      </c>
      <c r="P59" s="3" t="n">
        <f aca="false">Adequacy_central!AK57</f>
        <v>0.353797084182149</v>
      </c>
      <c r="Q59" s="3" t="n">
        <f aca="false">Adequacy_central!AL57</f>
        <v>0.333810513820471</v>
      </c>
      <c r="R59" s="3" t="n">
        <f aca="false">Adequacy_central!AM57</f>
        <v>0.324584755038871</v>
      </c>
      <c r="S59" s="3" t="n">
        <f aca="false">Adequacy_central!AN57</f>
        <v>0.30516044237639</v>
      </c>
      <c r="U59" s="14" t="n">
        <f aca="false">U55+1</f>
        <v>2028</v>
      </c>
      <c r="V59" s="3" t="n">
        <f aca="false">Adequacy_high!AG56</f>
        <v>0.39270243904452</v>
      </c>
      <c r="W59" s="3" t="n">
        <f aca="false">Adequacy_high!AH56</f>
        <v>0.394630020051487</v>
      </c>
      <c r="X59" s="3" t="n">
        <f aca="false">Adequacy_high!AI56</f>
        <v>0.333567183879443</v>
      </c>
      <c r="Y59" s="3" t="n">
        <f aca="false">Adequacy_high!AJ56</f>
        <v>0.322578808223605</v>
      </c>
      <c r="Z59" s="3" t="n">
        <f aca="false">Adequacy_high!AK56</f>
        <v>0.358922337078349</v>
      </c>
      <c r="AA59" s="3" t="n">
        <f aca="false">Adequacy_high!AL56</f>
        <v>0.338563243908719</v>
      </c>
      <c r="AB59" s="3" t="n">
        <f aca="false">Adequacy_high!AM56</f>
        <v>0.32864353079873</v>
      </c>
      <c r="AC59" s="3" t="n">
        <f aca="false">Adequacy_high!AN56</f>
        <v>0.308487094801929</v>
      </c>
    </row>
    <row r="60" customFormat="false" ht="15" hidden="false" customHeight="false" outlineLevel="0" collapsed="false">
      <c r="A60" s="14" t="n">
        <f aca="false">A56+1</f>
        <v>2028</v>
      </c>
      <c r="B60" s="3" t="n">
        <f aca="false">Adequacy_low!AG57</f>
        <v>0.381008902324947</v>
      </c>
      <c r="C60" s="3" t="n">
        <f aca="false">Adequacy_low!AH57</f>
        <v>0.386395313498526</v>
      </c>
      <c r="D60" s="3" t="n">
        <f aca="false">Adequacy_low!AI57</f>
        <v>0.322054078616985</v>
      </c>
      <c r="E60" s="3" t="n">
        <f aca="false">Adequacy_low!AJ57</f>
        <v>0.313061494926968</v>
      </c>
      <c r="F60" s="3" t="n">
        <f aca="false">Adequacy_low!AK57</f>
        <v>0.34448334845469</v>
      </c>
      <c r="G60" s="3" t="n">
        <f aca="false">Adequacy_low!AL57</f>
        <v>0.326719691576397</v>
      </c>
      <c r="H60" s="3" t="n">
        <f aca="false">Adequacy_low!AM57</f>
        <v>0.318094246901468</v>
      </c>
      <c r="I60" s="3" t="n">
        <f aca="false">Adequacy_low!AN57</f>
        <v>0.303252527985789</v>
      </c>
      <c r="K60" s="14" t="n">
        <f aca="false">K56+1</f>
        <v>2029</v>
      </c>
      <c r="L60" s="3" t="n">
        <f aca="false">Adequacy_central!AG58</f>
        <v>0.385577790917989</v>
      </c>
      <c r="M60" s="3" t="n">
        <f aca="false">Adequacy_central!AH58</f>
        <v>0.390628682211378</v>
      </c>
      <c r="N60" s="3" t="n">
        <f aca="false">Adequacy_central!AI58</f>
        <v>0.32926822499651</v>
      </c>
      <c r="O60" s="3" t="n">
        <f aca="false">Adequacy_central!AJ58</f>
        <v>0.317618491093385</v>
      </c>
      <c r="P60" s="3" t="n">
        <f aca="false">Adequacy_central!AK58</f>
        <v>0.350570644661937</v>
      </c>
      <c r="Q60" s="3" t="n">
        <f aca="false">Adequacy_central!AL58</f>
        <v>0.331909768324091</v>
      </c>
      <c r="R60" s="3" t="n">
        <f aca="false">Adequacy_central!AM58</f>
        <v>0.323713839976406</v>
      </c>
      <c r="S60" s="3" t="n">
        <f aca="false">Adequacy_central!AN58</f>
        <v>0.30531947274422</v>
      </c>
      <c r="U60" s="14" t="n">
        <f aca="false">U56+1</f>
        <v>2028</v>
      </c>
      <c r="V60" s="3" t="n">
        <f aca="false">Adequacy_high!AG57</f>
        <v>0.391497025106957</v>
      </c>
      <c r="W60" s="3" t="n">
        <f aca="false">Adequacy_high!AH57</f>
        <v>0.394625929819157</v>
      </c>
      <c r="X60" s="3" t="n">
        <f aca="false">Adequacy_high!AI57</f>
        <v>0.333482849922927</v>
      </c>
      <c r="Y60" s="3" t="n">
        <f aca="false">Adequacy_high!AJ57</f>
        <v>0.323086852027866</v>
      </c>
      <c r="Z60" s="3" t="n">
        <f aca="false">Adequacy_high!AK57</f>
        <v>0.35713030482771</v>
      </c>
      <c r="AA60" s="3" t="n">
        <f aca="false">Adequacy_high!AL57</f>
        <v>0.337677772303337</v>
      </c>
      <c r="AB60" s="3" t="n">
        <f aca="false">Adequacy_high!AM57</f>
        <v>0.328604297553564</v>
      </c>
      <c r="AC60" s="3" t="n">
        <f aca="false">Adequacy_high!AN57</f>
        <v>0.30886513009921</v>
      </c>
    </row>
    <row r="61" customFormat="false" ht="15" hidden="false" customHeight="false" outlineLevel="0" collapsed="false">
      <c r="A61" s="14" t="n">
        <f aca="false">A57+1</f>
        <v>2029</v>
      </c>
      <c r="B61" s="3" t="n">
        <f aca="false">Adequacy_low!AG58</f>
        <v>0.381396185551895</v>
      </c>
      <c r="C61" s="3" t="n">
        <f aca="false">Adequacy_low!AH58</f>
        <v>0.385577507086313</v>
      </c>
      <c r="D61" s="3" t="n">
        <f aca="false">Adequacy_low!AI58</f>
        <v>0.324161391168227</v>
      </c>
      <c r="E61" s="3" t="n">
        <f aca="false">Adequacy_low!AJ58</f>
        <v>0.313470175557506</v>
      </c>
      <c r="F61" s="3" t="n">
        <f aca="false">Adequacy_low!AK58</f>
        <v>0.344404380056913</v>
      </c>
      <c r="G61" s="3" t="n">
        <f aca="false">Adequacy_low!AL58</f>
        <v>0.326066629886659</v>
      </c>
      <c r="H61" s="3" t="n">
        <f aca="false">Adequacy_low!AM58</f>
        <v>0.31996378154841</v>
      </c>
      <c r="I61" s="3" t="n">
        <f aca="false">Adequacy_low!AN58</f>
        <v>0.304142931592674</v>
      </c>
      <c r="K61" s="14" t="n">
        <f aca="false">K57+1</f>
        <v>2029</v>
      </c>
      <c r="L61" s="3" t="n">
        <f aca="false">Adequacy_central!AG59</f>
        <v>0.385694147142987</v>
      </c>
      <c r="M61" s="3" t="n">
        <f aca="false">Adequacy_central!AH59</f>
        <v>0.390960292136199</v>
      </c>
      <c r="N61" s="3" t="n">
        <f aca="false">Adequacy_central!AI59</f>
        <v>0.330304688799959</v>
      </c>
      <c r="O61" s="3" t="n">
        <f aca="false">Adequacy_central!AJ59</f>
        <v>0.318216680706537</v>
      </c>
      <c r="P61" s="3" t="n">
        <f aca="false">Adequacy_central!AK59</f>
        <v>0.351804319041009</v>
      </c>
      <c r="Q61" s="3" t="n">
        <f aca="false">Adequacy_central!AL59</f>
        <v>0.332794005324309</v>
      </c>
      <c r="R61" s="3" t="n">
        <f aca="false">Adequacy_central!AM59</f>
        <v>0.324383688542098</v>
      </c>
      <c r="S61" s="3" t="n">
        <f aca="false">Adequacy_central!AN59</f>
        <v>0.3054020359655</v>
      </c>
      <c r="U61" s="14" t="n">
        <f aca="false">U57+1</f>
        <v>2029</v>
      </c>
      <c r="V61" s="3" t="n">
        <f aca="false">Adequacy_high!AG58</f>
        <v>0.393095996469062</v>
      </c>
      <c r="W61" s="3" t="n">
        <f aca="false">Adequacy_high!AH58</f>
        <v>0.395465507197316</v>
      </c>
      <c r="X61" s="3" t="n">
        <f aca="false">Adequacy_high!AI58</f>
        <v>0.335410952017484</v>
      </c>
      <c r="Y61" s="3" t="n">
        <f aca="false">Adequacy_high!AJ58</f>
        <v>0.324829776288106</v>
      </c>
      <c r="Z61" s="3" t="n">
        <f aca="false">Adequacy_high!AK58</f>
        <v>0.357031489545</v>
      </c>
      <c r="AA61" s="3" t="n">
        <f aca="false">Adequacy_high!AL58</f>
        <v>0.338187930523312</v>
      </c>
      <c r="AB61" s="3" t="n">
        <f aca="false">Adequacy_high!AM58</f>
        <v>0.330147516534607</v>
      </c>
      <c r="AC61" s="3" t="n">
        <f aca="false">Adequacy_high!AN58</f>
        <v>0.309898064544042</v>
      </c>
    </row>
    <row r="62" customFormat="false" ht="15" hidden="false" customHeight="false" outlineLevel="0" collapsed="false">
      <c r="A62" s="14" t="n">
        <f aca="false">A58+1</f>
        <v>2029</v>
      </c>
      <c r="B62" s="3" t="n">
        <f aca="false">Adequacy_low!AG59</f>
        <v>0.383587047671727</v>
      </c>
      <c r="C62" s="3" t="n">
        <f aca="false">Adequacy_low!AH59</f>
        <v>0.386632018084358</v>
      </c>
      <c r="D62" s="3" t="n">
        <f aca="false">Adequacy_low!AI59</f>
        <v>0.325343513414395</v>
      </c>
      <c r="E62" s="3" t="n">
        <f aca="false">Adequacy_low!AJ59</f>
        <v>0.314074129713431</v>
      </c>
      <c r="F62" s="3" t="n">
        <f aca="false">Adequacy_low!AK59</f>
        <v>0.3452156990883</v>
      </c>
      <c r="G62" s="3" t="n">
        <f aca="false">Adequacy_low!AL59</f>
        <v>0.326570896963248</v>
      </c>
      <c r="H62" s="3" t="n">
        <f aca="false">Adequacy_low!AM59</f>
        <v>0.320873178820209</v>
      </c>
      <c r="I62" s="3" t="n">
        <f aca="false">Adequacy_low!AN59</f>
        <v>0.304171676214739</v>
      </c>
      <c r="K62" s="14" t="n">
        <f aca="false">K58+1</f>
        <v>2029</v>
      </c>
      <c r="L62" s="3" t="n">
        <f aca="false">Adequacy_central!AG60</f>
        <v>0.387111372902679</v>
      </c>
      <c r="M62" s="3" t="n">
        <f aca="false">Adequacy_central!AH60</f>
        <v>0.391429081076889</v>
      </c>
      <c r="N62" s="3" t="n">
        <f aca="false">Adequacy_central!AI60</f>
        <v>0.331315296067693</v>
      </c>
      <c r="O62" s="3" t="n">
        <f aca="false">Adequacy_central!AJ60</f>
        <v>0.319559300162889</v>
      </c>
      <c r="P62" s="3" t="n">
        <f aca="false">Adequacy_central!AK60</f>
        <v>0.35305880669594</v>
      </c>
      <c r="Q62" s="3" t="n">
        <f aca="false">Adequacy_central!AL60</f>
        <v>0.333310702730803</v>
      </c>
      <c r="R62" s="3" t="n">
        <f aca="false">Adequacy_central!AM60</f>
        <v>0.325176650108097</v>
      </c>
      <c r="S62" s="3" t="n">
        <f aca="false">Adequacy_central!AN60</f>
        <v>0.306980542662528</v>
      </c>
      <c r="U62" s="14" t="n">
        <f aca="false">U58+1</f>
        <v>2029</v>
      </c>
      <c r="V62" s="3" t="n">
        <f aca="false">Adequacy_high!AG59</f>
        <v>0.393825908004574</v>
      </c>
      <c r="W62" s="3" t="n">
        <f aca="false">Adequacy_high!AH59</f>
        <v>0.397053504917902</v>
      </c>
      <c r="X62" s="3" t="n">
        <f aca="false">Adequacy_high!AI59</f>
        <v>0.338383543950994</v>
      </c>
      <c r="Y62" s="3" t="n">
        <f aca="false">Adequacy_high!AJ59</f>
        <v>0.325179019551834</v>
      </c>
      <c r="Z62" s="3" t="n">
        <f aca="false">Adequacy_high!AK59</f>
        <v>0.358387411853499</v>
      </c>
      <c r="AA62" s="3" t="n">
        <f aca="false">Adequacy_high!AL59</f>
        <v>0.33941421502109</v>
      </c>
      <c r="AB62" s="3" t="n">
        <f aca="false">Adequacy_high!AM59</f>
        <v>0.333051888306346</v>
      </c>
      <c r="AC62" s="3" t="n">
        <f aca="false">Adequacy_high!AN59</f>
        <v>0.310783452749242</v>
      </c>
    </row>
    <row r="63" customFormat="false" ht="15" hidden="false" customHeight="false" outlineLevel="0" collapsed="false">
      <c r="A63" s="14" t="n">
        <f aca="false">A59+1</f>
        <v>2029</v>
      </c>
      <c r="B63" s="3" t="n">
        <f aca="false">Adequacy_low!AG60</f>
        <v>0.380738006935293</v>
      </c>
      <c r="C63" s="3" t="n">
        <f aca="false">Adequacy_low!AH60</f>
        <v>0.387528051430239</v>
      </c>
      <c r="D63" s="3" t="n">
        <f aca="false">Adequacy_low!AI60</f>
        <v>0.323235201348343</v>
      </c>
      <c r="E63" s="3" t="n">
        <f aca="false">Adequacy_low!AJ60</f>
        <v>0.315262740997025</v>
      </c>
      <c r="F63" s="3" t="n">
        <f aca="false">Adequacy_low!AK60</f>
        <v>0.343897940197653</v>
      </c>
      <c r="G63" s="3" t="n">
        <f aca="false">Adequacy_low!AL60</f>
        <v>0.327745275448203</v>
      </c>
      <c r="H63" s="3" t="n">
        <f aca="false">Adequacy_low!AM60</f>
        <v>0.318732745656096</v>
      </c>
      <c r="I63" s="3" t="n">
        <f aca="false">Adequacy_low!AN60</f>
        <v>0.304751503776542</v>
      </c>
      <c r="K63" s="14" t="n">
        <f aca="false">K59+1</f>
        <v>2029</v>
      </c>
      <c r="L63" s="3" t="n">
        <f aca="false">Adequacy_central!AG61</f>
        <v>0.388344645295049</v>
      </c>
      <c r="M63" s="3" t="n">
        <f aca="false">Adequacy_central!AH61</f>
        <v>0.392279279692048</v>
      </c>
      <c r="N63" s="3" t="n">
        <f aca="false">Adequacy_central!AI61</f>
        <v>0.333914179495987</v>
      </c>
      <c r="O63" s="3" t="n">
        <f aca="false">Adequacy_central!AJ61</f>
        <v>0.321890126525744</v>
      </c>
      <c r="P63" s="3" t="n">
        <f aca="false">Adequacy_central!AK61</f>
        <v>0.354346637555958</v>
      </c>
      <c r="Q63" s="3" t="n">
        <f aca="false">Adequacy_central!AL61</f>
        <v>0.334978124906203</v>
      </c>
      <c r="R63" s="3" t="n">
        <f aca="false">Adequacy_central!AM61</f>
        <v>0.327343028148717</v>
      </c>
      <c r="S63" s="3" t="n">
        <f aca="false">Adequacy_central!AN61</f>
        <v>0.308659057167296</v>
      </c>
      <c r="U63" s="14" t="n">
        <f aca="false">U59+1</f>
        <v>2029</v>
      </c>
      <c r="V63" s="3" t="n">
        <f aca="false">Adequacy_high!AG60</f>
        <v>0.393517419602107</v>
      </c>
      <c r="W63" s="3" t="n">
        <f aca="false">Adequacy_high!AH60</f>
        <v>0.396288279673311</v>
      </c>
      <c r="X63" s="3" t="n">
        <f aca="false">Adequacy_high!AI60</f>
        <v>0.338728270048817</v>
      </c>
      <c r="Y63" s="3" t="n">
        <f aca="false">Adequacy_high!AJ60</f>
        <v>0.325234039575637</v>
      </c>
      <c r="Z63" s="3" t="n">
        <f aca="false">Adequacy_high!AK60</f>
        <v>0.358671139873386</v>
      </c>
      <c r="AA63" s="3" t="n">
        <f aca="false">Adequacy_high!AL60</f>
        <v>0.339232324332243</v>
      </c>
      <c r="AB63" s="3" t="n">
        <f aca="false">Adequacy_high!AM60</f>
        <v>0.333092882896328</v>
      </c>
      <c r="AC63" s="3" t="n">
        <f aca="false">Adequacy_high!AN60</f>
        <v>0.31094072941679</v>
      </c>
    </row>
    <row r="64" customFormat="false" ht="15" hidden="false" customHeight="false" outlineLevel="0" collapsed="false">
      <c r="A64" s="14" t="n">
        <f aca="false">A60+1</f>
        <v>2029</v>
      </c>
      <c r="B64" s="3" t="n">
        <f aca="false">Adequacy_low!AG61</f>
        <v>0.38346882247052</v>
      </c>
      <c r="C64" s="3" t="n">
        <f aca="false">Adequacy_low!AH61</f>
        <v>0.38812941186733</v>
      </c>
      <c r="D64" s="3" t="n">
        <f aca="false">Adequacy_low!AI61</f>
        <v>0.325116657682574</v>
      </c>
      <c r="E64" s="3" t="n">
        <f aca="false">Adequacy_low!AJ61</f>
        <v>0.316998964952255</v>
      </c>
      <c r="F64" s="3" t="n">
        <f aca="false">Adequacy_low!AK61</f>
        <v>0.344986930479233</v>
      </c>
      <c r="G64" s="3" t="n">
        <f aca="false">Adequacy_low!AL61</f>
        <v>0.329613286195934</v>
      </c>
      <c r="H64" s="3" t="n">
        <f aca="false">Adequacy_low!AM61</f>
        <v>0.320171510682454</v>
      </c>
      <c r="I64" s="3" t="n">
        <f aca="false">Adequacy_low!AN61</f>
        <v>0.306168284746807</v>
      </c>
      <c r="K64" s="14" t="n">
        <f aca="false">K60+1</f>
        <v>2030</v>
      </c>
      <c r="L64" s="3" t="n">
        <f aca="false">Adequacy_central!AG62</f>
        <v>0.386620956671311</v>
      </c>
      <c r="M64" s="3" t="n">
        <f aca="false">Adequacy_central!AH62</f>
        <v>0.393490453610698</v>
      </c>
      <c r="N64" s="3" t="n">
        <f aca="false">Adequacy_central!AI62</f>
        <v>0.332388961745818</v>
      </c>
      <c r="O64" s="3" t="n">
        <f aca="false">Adequacy_central!AJ62</f>
        <v>0.323386779029229</v>
      </c>
      <c r="P64" s="3" t="n">
        <f aca="false">Adequacy_central!AK62</f>
        <v>0.352503963487361</v>
      </c>
      <c r="Q64" s="3" t="n">
        <f aca="false">Adequacy_central!AL62</f>
        <v>0.336427365529661</v>
      </c>
      <c r="R64" s="3" t="n">
        <f aca="false">Adequacy_central!AM62</f>
        <v>0.325628194552858</v>
      </c>
      <c r="S64" s="3" t="n">
        <f aca="false">Adequacy_central!AN62</f>
        <v>0.309143967939402</v>
      </c>
      <c r="U64" s="14" t="n">
        <f aca="false">U60+1</f>
        <v>2029</v>
      </c>
      <c r="V64" s="3" t="n">
        <f aca="false">Adequacy_high!AG61</f>
        <v>0.390569041579471</v>
      </c>
      <c r="W64" s="3" t="n">
        <f aca="false">Adequacy_high!AH61</f>
        <v>0.395763212581301</v>
      </c>
      <c r="X64" s="3" t="n">
        <f aca="false">Adequacy_high!AI61</f>
        <v>0.338221498766273</v>
      </c>
      <c r="Y64" s="3" t="n">
        <f aca="false">Adequacy_high!AJ61</f>
        <v>0.326403209563757</v>
      </c>
      <c r="Z64" s="3" t="n">
        <f aca="false">Adequacy_high!AK61</f>
        <v>0.356715964952902</v>
      </c>
      <c r="AA64" s="3" t="n">
        <f aca="false">Adequacy_high!AL61</f>
        <v>0.34004590152728</v>
      </c>
      <c r="AB64" s="3" t="n">
        <f aca="false">Adequacy_high!AM61</f>
        <v>0.332219262588872</v>
      </c>
      <c r="AC64" s="3" t="n">
        <f aca="false">Adequacy_high!AN61</f>
        <v>0.312171063095486</v>
      </c>
    </row>
    <row r="65" customFormat="false" ht="15" hidden="false" customHeight="false" outlineLevel="0" collapsed="false">
      <c r="A65" s="14" t="n">
        <f aca="false">A61+1</f>
        <v>2030</v>
      </c>
      <c r="B65" s="3" t="n">
        <f aca="false">Adequacy_low!AG62</f>
        <v>0.383308702784316</v>
      </c>
      <c r="C65" s="3" t="n">
        <f aca="false">Adequacy_low!AH62</f>
        <v>0.38989568082555</v>
      </c>
      <c r="D65" s="3" t="n">
        <f aca="false">Adequacy_low!AI62</f>
        <v>0.324712736681985</v>
      </c>
      <c r="E65" s="3" t="n">
        <f aca="false">Adequacy_low!AJ62</f>
        <v>0.318473954086895</v>
      </c>
      <c r="F65" s="3" t="n">
        <f aca="false">Adequacy_low!AK62</f>
        <v>0.344482356218904</v>
      </c>
      <c r="G65" s="3" t="n">
        <f aca="false">Adequacy_low!AL62</f>
        <v>0.330339830479473</v>
      </c>
      <c r="H65" s="3" t="n">
        <f aca="false">Adequacy_low!AM62</f>
        <v>0.319512591297793</v>
      </c>
      <c r="I65" s="3" t="n">
        <f aca="false">Adequacy_low!AN62</f>
        <v>0.306881355925251</v>
      </c>
      <c r="K65" s="14" t="n">
        <f aca="false">K61+1</f>
        <v>2030</v>
      </c>
      <c r="L65" s="3" t="n">
        <f aca="false">Adequacy_central!AG63</f>
        <v>0.386335431159716</v>
      </c>
      <c r="M65" s="3" t="n">
        <f aca="false">Adequacy_central!AH63</f>
        <v>0.394047032721119</v>
      </c>
      <c r="N65" s="3" t="n">
        <f aca="false">Adequacy_central!AI63</f>
        <v>0.331556174570501</v>
      </c>
      <c r="O65" s="3" t="n">
        <f aca="false">Adequacy_central!AJ63</f>
        <v>0.323110831728961</v>
      </c>
      <c r="P65" s="3" t="n">
        <f aca="false">Adequacy_central!AK63</f>
        <v>0.352325717717884</v>
      </c>
      <c r="Q65" s="3" t="n">
        <f aca="false">Adequacy_central!AL63</f>
        <v>0.337479131923178</v>
      </c>
      <c r="R65" s="3" t="n">
        <f aca="false">Adequacy_central!AM63</f>
        <v>0.324618132885055</v>
      </c>
      <c r="S65" s="3" t="n">
        <f aca="false">Adequacy_central!AN63</f>
        <v>0.309106499176844</v>
      </c>
      <c r="U65" s="14" t="n">
        <f aca="false">U61+1</f>
        <v>2030</v>
      </c>
      <c r="V65" s="3" t="n">
        <f aca="false">Adequacy_high!AG62</f>
        <v>0.39478425540937</v>
      </c>
      <c r="W65" s="3" t="n">
        <f aca="false">Adequacy_high!AH62</f>
        <v>0.3970553737647</v>
      </c>
      <c r="X65" s="3" t="n">
        <f aca="false">Adequacy_high!AI62</f>
        <v>0.340965512687778</v>
      </c>
      <c r="Y65" s="3" t="n">
        <f aca="false">Adequacy_high!AJ62</f>
        <v>0.328231423864046</v>
      </c>
      <c r="Z65" s="3" t="n">
        <f aca="false">Adequacy_high!AK62</f>
        <v>0.359614966144191</v>
      </c>
      <c r="AA65" s="3" t="n">
        <f aca="false">Adequacy_high!AL62</f>
        <v>0.340010261661852</v>
      </c>
      <c r="AB65" s="3" t="n">
        <f aca="false">Adequacy_high!AM62</f>
        <v>0.335103502341678</v>
      </c>
      <c r="AC65" s="3" t="n">
        <f aca="false">Adequacy_high!AN62</f>
        <v>0.313473050078809</v>
      </c>
    </row>
    <row r="66" customFormat="false" ht="15" hidden="false" customHeight="false" outlineLevel="0" collapsed="false">
      <c r="A66" s="14" t="n">
        <f aca="false">A62+1</f>
        <v>2030</v>
      </c>
      <c r="B66" s="3" t="n">
        <f aca="false">Adequacy_low!AG63</f>
        <v>0.38322463606346</v>
      </c>
      <c r="C66" s="3" t="n">
        <f aca="false">Adequacy_low!AH63</f>
        <v>0.390844874389811</v>
      </c>
      <c r="D66" s="3" t="n">
        <f aca="false">Adequacy_low!AI63</f>
        <v>0.325407077793755</v>
      </c>
      <c r="E66" s="3" t="n">
        <f aca="false">Adequacy_low!AJ63</f>
        <v>0.318290101791602</v>
      </c>
      <c r="F66" s="3" t="n">
        <f aca="false">Adequacy_low!AK63</f>
        <v>0.345122871452418</v>
      </c>
      <c r="G66" s="3" t="n">
        <f aca="false">Adequacy_low!AL63</f>
        <v>0.330788093202891</v>
      </c>
      <c r="H66" s="3" t="n">
        <f aca="false">Adequacy_low!AM63</f>
        <v>0.320257166525669</v>
      </c>
      <c r="I66" s="3" t="n">
        <f aca="false">Adequacy_low!AN63</f>
        <v>0.307073263859333</v>
      </c>
      <c r="K66" s="14" t="n">
        <f aca="false">K62+1</f>
        <v>2030</v>
      </c>
      <c r="L66" s="3" t="n">
        <f aca="false">Adequacy_central!AG64</f>
        <v>0.387753197697846</v>
      </c>
      <c r="M66" s="3" t="n">
        <f aca="false">Adequacy_central!AH64</f>
        <v>0.397339063600927</v>
      </c>
      <c r="N66" s="3" t="n">
        <f aca="false">Adequacy_central!AI64</f>
        <v>0.333715963942371</v>
      </c>
      <c r="O66" s="3" t="n">
        <f aca="false">Adequacy_central!AJ64</f>
        <v>0.326180256321567</v>
      </c>
      <c r="P66" s="3" t="n">
        <f aca="false">Adequacy_central!AK64</f>
        <v>0.353754651270758</v>
      </c>
      <c r="Q66" s="3" t="n">
        <f aca="false">Adequacy_central!AL64</f>
        <v>0.34003292228798</v>
      </c>
      <c r="R66" s="3" t="n">
        <f aca="false">Adequacy_central!AM64</f>
        <v>0.326448382485711</v>
      </c>
      <c r="S66" s="3" t="n">
        <f aca="false">Adequacy_central!AN64</f>
        <v>0.310887930940952</v>
      </c>
      <c r="U66" s="14" t="n">
        <f aca="false">U62+1</f>
        <v>2030</v>
      </c>
      <c r="V66" s="3" t="n">
        <f aca="false">Adequacy_high!AG63</f>
        <v>0.395193764705798</v>
      </c>
      <c r="W66" s="3" t="n">
        <f aca="false">Adequacy_high!AH63</f>
        <v>0.398009426746903</v>
      </c>
      <c r="X66" s="3" t="n">
        <f aca="false">Adequacy_high!AI63</f>
        <v>0.339146977083801</v>
      </c>
      <c r="Y66" s="3" t="n">
        <f aca="false">Adequacy_high!AJ63</f>
        <v>0.327620983677272</v>
      </c>
      <c r="Z66" s="3" t="n">
        <f aca="false">Adequacy_high!AK63</f>
        <v>0.360601924714868</v>
      </c>
      <c r="AA66" s="3" t="n">
        <f aca="false">Adequacy_high!AL63</f>
        <v>0.341212844082405</v>
      </c>
      <c r="AB66" s="3" t="n">
        <f aca="false">Adequacy_high!AM63</f>
        <v>0.333444868600219</v>
      </c>
      <c r="AC66" s="3" t="n">
        <f aca="false">Adequacy_high!AN63</f>
        <v>0.313995818512564</v>
      </c>
    </row>
    <row r="67" customFormat="false" ht="15" hidden="false" customHeight="false" outlineLevel="0" collapsed="false">
      <c r="A67" s="14" t="n">
        <f aca="false">A63+1</f>
        <v>2030</v>
      </c>
      <c r="B67" s="3" t="n">
        <f aca="false">Adequacy_low!AG64</f>
        <v>0.386742690731386</v>
      </c>
      <c r="C67" s="3" t="n">
        <f aca="false">Adequacy_low!AH64</f>
        <v>0.393380552518064</v>
      </c>
      <c r="D67" s="3" t="n">
        <f aca="false">Adequacy_low!AI64</f>
        <v>0.325602425871539</v>
      </c>
      <c r="E67" s="3" t="n">
        <f aca="false">Adequacy_low!AJ64</f>
        <v>0.320327049486596</v>
      </c>
      <c r="F67" s="3" t="n">
        <f aca="false">Adequacy_low!AK64</f>
        <v>0.34767022072899</v>
      </c>
      <c r="G67" s="3" t="n">
        <f aca="false">Adequacy_low!AL64</f>
        <v>0.333545398379862</v>
      </c>
      <c r="H67" s="3" t="n">
        <f aca="false">Adequacy_low!AM64</f>
        <v>0.320177106609958</v>
      </c>
      <c r="I67" s="3" t="n">
        <f aca="false">Adequacy_low!AN64</f>
        <v>0.308579286696989</v>
      </c>
      <c r="K67" s="14" t="n">
        <f aca="false">K63+1</f>
        <v>2030</v>
      </c>
      <c r="L67" s="3" t="n">
        <f aca="false">Adequacy_central!AG65</f>
        <v>0.389205403198735</v>
      </c>
      <c r="M67" s="3" t="n">
        <f aca="false">Adequacy_central!AH65</f>
        <v>0.398062858902641</v>
      </c>
      <c r="N67" s="3" t="n">
        <f aca="false">Adequacy_central!AI65</f>
        <v>0.332324372202849</v>
      </c>
      <c r="O67" s="3" t="n">
        <f aca="false">Adequacy_central!AJ65</f>
        <v>0.326411705656945</v>
      </c>
      <c r="P67" s="3" t="n">
        <f aca="false">Adequacy_central!AK65</f>
        <v>0.353231048514666</v>
      </c>
      <c r="Q67" s="3" t="n">
        <f aca="false">Adequacy_central!AL65</f>
        <v>0.339453635881018</v>
      </c>
      <c r="R67" s="3" t="n">
        <f aca="false">Adequacy_central!AM65</f>
        <v>0.325378570951471</v>
      </c>
      <c r="S67" s="3" t="n">
        <f aca="false">Adequacy_central!AN65</f>
        <v>0.310681188411182</v>
      </c>
      <c r="U67" s="14" t="n">
        <f aca="false">U63+1</f>
        <v>2030</v>
      </c>
      <c r="V67" s="3" t="n">
        <f aca="false">Adequacy_high!AG64</f>
        <v>0.397475858209022</v>
      </c>
      <c r="W67" s="3" t="n">
        <f aca="false">Adequacy_high!AH64</f>
        <v>0.399781967685721</v>
      </c>
      <c r="X67" s="3" t="n">
        <f aca="false">Adequacy_high!AI64</f>
        <v>0.340082096312297</v>
      </c>
      <c r="Y67" s="3" t="n">
        <f aca="false">Adequacy_high!AJ64</f>
        <v>0.328328817574602</v>
      </c>
      <c r="Z67" s="3" t="n">
        <f aca="false">Adequacy_high!AK64</f>
        <v>0.362758493384667</v>
      </c>
      <c r="AA67" s="3" t="n">
        <f aca="false">Adequacy_high!AL64</f>
        <v>0.343172199342668</v>
      </c>
      <c r="AB67" s="3" t="n">
        <f aca="false">Adequacy_high!AM64</f>
        <v>0.333809667960206</v>
      </c>
      <c r="AC67" s="3" t="n">
        <f aca="false">Adequacy_high!AN64</f>
        <v>0.3136992231554</v>
      </c>
    </row>
    <row r="68" customFormat="false" ht="15" hidden="false" customHeight="false" outlineLevel="0" collapsed="false">
      <c r="A68" s="14" t="n">
        <f aca="false">A64+1</f>
        <v>2030</v>
      </c>
      <c r="B68" s="3" t="n">
        <f aca="false">Adequacy_low!AG65</f>
        <v>0.387420366481648</v>
      </c>
      <c r="C68" s="3" t="n">
        <f aca="false">Adequacy_low!AH65</f>
        <v>0.39520331432023</v>
      </c>
      <c r="D68" s="3" t="n">
        <f aca="false">Adequacy_low!AI65</f>
        <v>0.327148669673073</v>
      </c>
      <c r="E68" s="3" t="n">
        <f aca="false">Adequacy_low!AJ65</f>
        <v>0.321021843507956</v>
      </c>
      <c r="F68" s="3" t="n">
        <f aca="false">Adequacy_low!AK65</f>
        <v>0.348621732288246</v>
      </c>
      <c r="G68" s="3" t="n">
        <f aca="false">Adequacy_low!AL65</f>
        <v>0.33412911404881</v>
      </c>
      <c r="H68" s="3" t="n">
        <f aca="false">Adequacy_low!AM65</f>
        <v>0.320968085880065</v>
      </c>
      <c r="I68" s="3" t="n">
        <f aca="false">Adequacy_low!AN65</f>
        <v>0.308939330453758</v>
      </c>
      <c r="K68" s="14" t="n">
        <f aca="false">K64+1</f>
        <v>2031</v>
      </c>
      <c r="L68" s="3" t="n">
        <f aca="false">Adequacy_central!AG66</f>
        <v>0.391254742834499</v>
      </c>
      <c r="M68" s="3" t="n">
        <f aca="false">Adequacy_central!AH66</f>
        <v>0.398034586974277</v>
      </c>
      <c r="N68" s="3" t="n">
        <f aca="false">Adequacy_central!AI66</f>
        <v>0.333695115969829</v>
      </c>
      <c r="O68" s="3" t="n">
        <f aca="false">Adequacy_central!AJ66</f>
        <v>0.328105760760793</v>
      </c>
      <c r="P68" s="3" t="n">
        <f aca="false">Adequacy_central!AK66</f>
        <v>0.354944325067511</v>
      </c>
      <c r="Q68" s="3" t="n">
        <f aca="false">Adequacy_central!AL66</f>
        <v>0.340473650189311</v>
      </c>
      <c r="R68" s="3" t="n">
        <f aca="false">Adequacy_central!AM66</f>
        <v>0.326311240749627</v>
      </c>
      <c r="S68" s="3" t="n">
        <f aca="false">Adequacy_central!AN66</f>
        <v>0.31214154485857</v>
      </c>
      <c r="U68" s="14" t="n">
        <f aca="false">U64+1</f>
        <v>2030</v>
      </c>
      <c r="V68" s="3" t="n">
        <f aca="false">Adequacy_high!AG65</f>
        <v>0.397554164960235</v>
      </c>
      <c r="W68" s="3" t="n">
        <f aca="false">Adequacy_high!AH65</f>
        <v>0.400230408103435</v>
      </c>
      <c r="X68" s="3" t="n">
        <f aca="false">Adequacy_high!AI65</f>
        <v>0.340836204142579</v>
      </c>
      <c r="Y68" s="3" t="n">
        <f aca="false">Adequacy_high!AJ65</f>
        <v>0.328756229891643</v>
      </c>
      <c r="Z68" s="3" t="n">
        <f aca="false">Adequacy_high!AK65</f>
        <v>0.363351977684861</v>
      </c>
      <c r="AA68" s="3" t="n">
        <f aca="false">Adequacy_high!AL65</f>
        <v>0.343102045757243</v>
      </c>
      <c r="AB68" s="3" t="n">
        <f aca="false">Adequacy_high!AM65</f>
        <v>0.334336909227274</v>
      </c>
      <c r="AC68" s="3" t="n">
        <f aca="false">Adequacy_high!AN65</f>
        <v>0.314643843373885</v>
      </c>
    </row>
    <row r="69" customFormat="false" ht="15" hidden="false" customHeight="false" outlineLevel="0" collapsed="false">
      <c r="A69" s="14" t="n">
        <f aca="false">A65+1</f>
        <v>2031</v>
      </c>
      <c r="B69" s="3" t="n">
        <f aca="false">Adequacy_low!AG66</f>
        <v>0.38692059605815</v>
      </c>
      <c r="C69" s="3" t="n">
        <f aca="false">Adequacy_low!AH66</f>
        <v>0.394556808423227</v>
      </c>
      <c r="D69" s="3" t="n">
        <f aca="false">Adequacy_low!AI66</f>
        <v>0.328088516255012</v>
      </c>
      <c r="E69" s="3" t="n">
        <f aca="false">Adequacy_low!AJ66</f>
        <v>0.322089368869794</v>
      </c>
      <c r="F69" s="3" t="n">
        <f aca="false">Adequacy_low!AK66</f>
        <v>0.348763613698124</v>
      </c>
      <c r="G69" s="3" t="n">
        <f aca="false">Adequacy_low!AL66</f>
        <v>0.333794139219506</v>
      </c>
      <c r="H69" s="3" t="n">
        <f aca="false">Adequacy_low!AM66</f>
        <v>0.321877182587451</v>
      </c>
      <c r="I69" s="3" t="n">
        <f aca="false">Adequacy_low!AN66</f>
        <v>0.309580773792654</v>
      </c>
      <c r="K69" s="14" t="n">
        <f aca="false">K65+1</f>
        <v>2031</v>
      </c>
      <c r="L69" s="3" t="n">
        <f aca="false">Adequacy_central!AG67</f>
        <v>0.393516147739791</v>
      </c>
      <c r="M69" s="3" t="n">
        <f aca="false">Adequacy_central!AH67</f>
        <v>0.401005023838355</v>
      </c>
      <c r="N69" s="3" t="n">
        <f aca="false">Adequacy_central!AI67</f>
        <v>0.336416696286052</v>
      </c>
      <c r="O69" s="3" t="n">
        <f aca="false">Adequacy_central!AJ67</f>
        <v>0.330090609055633</v>
      </c>
      <c r="P69" s="3" t="n">
        <f aca="false">Adequacy_central!AK67</f>
        <v>0.357279241132088</v>
      </c>
      <c r="Q69" s="3" t="n">
        <f aca="false">Adequacy_central!AL67</f>
        <v>0.342306866833944</v>
      </c>
      <c r="R69" s="3" t="n">
        <f aca="false">Adequacy_central!AM67</f>
        <v>0.328547927124973</v>
      </c>
      <c r="S69" s="3" t="n">
        <f aca="false">Adequacy_central!AN67</f>
        <v>0.313363641397625</v>
      </c>
      <c r="U69" s="14" t="n">
        <f aca="false">U65+1</f>
        <v>2031</v>
      </c>
      <c r="V69" s="3" t="n">
        <f aca="false">Adequacy_high!AG66</f>
        <v>0.396322428193169</v>
      </c>
      <c r="W69" s="3" t="n">
        <f aca="false">Adequacy_high!AH66</f>
        <v>0.399540606703997</v>
      </c>
      <c r="X69" s="3" t="n">
        <f aca="false">Adequacy_high!AI66</f>
        <v>0.339240993939553</v>
      </c>
      <c r="Y69" s="3" t="n">
        <f aca="false">Adequacy_high!AJ66</f>
        <v>0.329934247809502</v>
      </c>
      <c r="Z69" s="3" t="n">
        <f aca="false">Adequacy_high!AK66</f>
        <v>0.362082545644936</v>
      </c>
      <c r="AA69" s="3" t="n">
        <f aca="false">Adequacy_high!AL66</f>
        <v>0.343536757664453</v>
      </c>
      <c r="AB69" s="3" t="n">
        <f aca="false">Adequacy_high!AM66</f>
        <v>0.332239706098843</v>
      </c>
      <c r="AC69" s="3" t="n">
        <f aca="false">Adequacy_high!AN66</f>
        <v>0.315066862600272</v>
      </c>
    </row>
    <row r="70" customFormat="false" ht="15" hidden="false" customHeight="false" outlineLevel="0" collapsed="false">
      <c r="A70" s="14" t="n">
        <f aca="false">A66+1</f>
        <v>2031</v>
      </c>
      <c r="B70" s="3" t="n">
        <f aca="false">Adequacy_low!AG67</f>
        <v>0.389423424171952</v>
      </c>
      <c r="C70" s="3" t="n">
        <f aca="false">Adequacy_low!AH67</f>
        <v>0.396820051542371</v>
      </c>
      <c r="D70" s="3" t="n">
        <f aca="false">Adequacy_low!AI67</f>
        <v>0.330665166935623</v>
      </c>
      <c r="E70" s="3" t="n">
        <f aca="false">Adequacy_low!AJ67</f>
        <v>0.323542907549218</v>
      </c>
      <c r="F70" s="3" t="n">
        <f aca="false">Adequacy_low!AK67</f>
        <v>0.350284625990778</v>
      </c>
      <c r="G70" s="3" t="n">
        <f aca="false">Adequacy_low!AL67</f>
        <v>0.335606557241259</v>
      </c>
      <c r="H70" s="3" t="n">
        <f aca="false">Adequacy_low!AM67</f>
        <v>0.324839004841724</v>
      </c>
      <c r="I70" s="3" t="n">
        <f aca="false">Adequacy_low!AN67</f>
        <v>0.310987447199814</v>
      </c>
      <c r="K70" s="14" t="n">
        <f aca="false">K66+1</f>
        <v>2031</v>
      </c>
      <c r="L70" s="3" t="n">
        <f aca="false">Adequacy_central!AG68</f>
        <v>0.395803087019288</v>
      </c>
      <c r="M70" s="3" t="n">
        <f aca="false">Adequacy_central!AH68</f>
        <v>0.40263755535333</v>
      </c>
      <c r="N70" s="3" t="n">
        <f aca="false">Adequacy_central!AI68</f>
        <v>0.337220973730479</v>
      </c>
      <c r="O70" s="3" t="n">
        <f aca="false">Adequacy_central!AJ68</f>
        <v>0.330384376760158</v>
      </c>
      <c r="P70" s="3" t="n">
        <f aca="false">Adequacy_central!AK68</f>
        <v>0.357983687643058</v>
      </c>
      <c r="Q70" s="3" t="n">
        <f aca="false">Adequacy_central!AL68</f>
        <v>0.343600285021732</v>
      </c>
      <c r="R70" s="3" t="n">
        <f aca="false">Adequacy_central!AM68</f>
        <v>0.328763061802397</v>
      </c>
      <c r="S70" s="3" t="n">
        <f aca="false">Adequacy_central!AN68</f>
        <v>0.314129468488612</v>
      </c>
      <c r="U70" s="14" t="n">
        <f aca="false">U66+1</f>
        <v>2031</v>
      </c>
      <c r="V70" s="3" t="n">
        <f aca="false">Adequacy_high!AG67</f>
        <v>0.39678001873743</v>
      </c>
      <c r="W70" s="3" t="n">
        <f aca="false">Adequacy_high!AH67</f>
        <v>0.401815074432447</v>
      </c>
      <c r="X70" s="3" t="n">
        <f aca="false">Adequacy_high!AI67</f>
        <v>0.337743600429007</v>
      </c>
      <c r="Y70" s="3" t="n">
        <f aca="false">Adequacy_high!AJ67</f>
        <v>0.330683227452794</v>
      </c>
      <c r="Z70" s="3" t="n">
        <f aca="false">Adequacy_high!AK67</f>
        <v>0.361900633625432</v>
      </c>
      <c r="AA70" s="3" t="n">
        <f aca="false">Adequacy_high!AL67</f>
        <v>0.345431040242314</v>
      </c>
      <c r="AB70" s="3" t="n">
        <f aca="false">Adequacy_high!AM67</f>
        <v>0.330507020660049</v>
      </c>
      <c r="AC70" s="3" t="n">
        <f aca="false">Adequacy_high!AN67</f>
        <v>0.315606464975384</v>
      </c>
    </row>
    <row r="71" customFormat="false" ht="15" hidden="false" customHeight="false" outlineLevel="0" collapsed="false">
      <c r="A71" s="14" t="n">
        <f aca="false">A67+1</f>
        <v>2031</v>
      </c>
      <c r="B71" s="3" t="n">
        <f aca="false">Adequacy_low!AG68</f>
        <v>0.389955579150014</v>
      </c>
      <c r="C71" s="3" t="n">
        <f aca="false">Adequacy_low!AH68</f>
        <v>0.398622200718642</v>
      </c>
      <c r="D71" s="3" t="n">
        <f aca="false">Adequacy_low!AI68</f>
        <v>0.330386522063044</v>
      </c>
      <c r="E71" s="3" t="n">
        <f aca="false">Adequacy_low!AJ68</f>
        <v>0.325145718440084</v>
      </c>
      <c r="F71" s="3" t="n">
        <f aca="false">Adequacy_low!AK68</f>
        <v>0.35148487418339</v>
      </c>
      <c r="G71" s="3" t="n">
        <f aca="false">Adequacy_low!AL68</f>
        <v>0.337946956863161</v>
      </c>
      <c r="H71" s="3" t="n">
        <f aca="false">Adequacy_low!AM68</f>
        <v>0.324372928497621</v>
      </c>
      <c r="I71" s="3" t="n">
        <f aca="false">Adequacy_low!AN68</f>
        <v>0.311696429711729</v>
      </c>
      <c r="K71" s="14" t="n">
        <f aca="false">K67+1</f>
        <v>2031</v>
      </c>
      <c r="L71" s="3" t="n">
        <f aca="false">Adequacy_central!AG69</f>
        <v>0.398341008950454</v>
      </c>
      <c r="M71" s="3" t="n">
        <f aca="false">Adequacy_central!AH69</f>
        <v>0.403276609381415</v>
      </c>
      <c r="N71" s="3" t="n">
        <f aca="false">Adequacy_central!AI69</f>
        <v>0.338564336583929</v>
      </c>
      <c r="O71" s="3" t="n">
        <f aca="false">Adequacy_central!AJ69</f>
        <v>0.330962166018947</v>
      </c>
      <c r="P71" s="3" t="n">
        <f aca="false">Adequacy_central!AK69</f>
        <v>0.359835371689153</v>
      </c>
      <c r="Q71" s="3" t="n">
        <f aca="false">Adequacy_central!AL69</f>
        <v>0.343524877639893</v>
      </c>
      <c r="R71" s="3" t="n">
        <f aca="false">Adequacy_central!AM69</f>
        <v>0.330170050107637</v>
      </c>
      <c r="S71" s="3" t="n">
        <f aca="false">Adequacy_central!AN69</f>
        <v>0.314454811574905</v>
      </c>
      <c r="U71" s="14" t="n">
        <f aca="false">U67+1</f>
        <v>2031</v>
      </c>
      <c r="V71" s="3" t="n">
        <f aca="false">Adequacy_high!AG68</f>
        <v>0.399701757569169</v>
      </c>
      <c r="W71" s="3" t="n">
        <f aca="false">Adequacy_high!AH68</f>
        <v>0.402832793400846</v>
      </c>
      <c r="X71" s="3" t="n">
        <f aca="false">Adequacy_high!AI68</f>
        <v>0.340059388683103</v>
      </c>
      <c r="Y71" s="3" t="n">
        <f aca="false">Adequacy_high!AJ68</f>
        <v>0.330864796093285</v>
      </c>
      <c r="Z71" s="3" t="n">
        <f aca="false">Adequacy_high!AK68</f>
        <v>0.36502107346579</v>
      </c>
      <c r="AA71" s="3" t="n">
        <f aca="false">Adequacy_high!AL68</f>
        <v>0.346782296246078</v>
      </c>
      <c r="AB71" s="3" t="n">
        <f aca="false">Adequacy_high!AM68</f>
        <v>0.332536345369825</v>
      </c>
      <c r="AC71" s="3" t="n">
        <f aca="false">Adequacy_high!AN68</f>
        <v>0.31559814824325</v>
      </c>
    </row>
    <row r="72" customFormat="false" ht="15" hidden="false" customHeight="false" outlineLevel="0" collapsed="false">
      <c r="A72" s="14" t="n">
        <f aca="false">A68+1</f>
        <v>2031</v>
      </c>
      <c r="B72" s="3" t="n">
        <f aca="false">Adequacy_low!AG69</f>
        <v>0.392539226921666</v>
      </c>
      <c r="C72" s="3" t="n">
        <f aca="false">Adequacy_low!AH69</f>
        <v>0.400088458055346</v>
      </c>
      <c r="D72" s="3" t="n">
        <f aca="false">Adequacy_low!AI69</f>
        <v>0.33126506301295</v>
      </c>
      <c r="E72" s="3" t="n">
        <f aca="false">Adequacy_low!AJ69</f>
        <v>0.325163216746171</v>
      </c>
      <c r="F72" s="3" t="n">
        <f aca="false">Adequacy_low!AK69</f>
        <v>0.353466316284184</v>
      </c>
      <c r="G72" s="3" t="n">
        <f aca="false">Adequacy_low!AL69</f>
        <v>0.338352199158055</v>
      </c>
      <c r="H72" s="3" t="n">
        <f aca="false">Adequacy_low!AM69</f>
        <v>0.324761417694102</v>
      </c>
      <c r="I72" s="3" t="n">
        <f aca="false">Adequacy_low!AN69</f>
        <v>0.31232814975673</v>
      </c>
      <c r="K72" s="14" t="n">
        <f aca="false">K68+1</f>
        <v>2032</v>
      </c>
      <c r="L72" s="3" t="n">
        <f aca="false">Adequacy_central!AG70</f>
        <v>0.394913218018727</v>
      </c>
      <c r="M72" s="3" t="n">
        <f aca="false">Adequacy_central!AH70</f>
        <v>0.402397917117374</v>
      </c>
      <c r="N72" s="3" t="n">
        <f aca="false">Adequacy_central!AI70</f>
        <v>0.335880191177321</v>
      </c>
      <c r="O72" s="3" t="n">
        <f aca="false">Adequacy_central!AJ70</f>
        <v>0.331272561585689</v>
      </c>
      <c r="P72" s="3" t="n">
        <f aca="false">Adequacy_central!AK70</f>
        <v>0.356415249866151</v>
      </c>
      <c r="Q72" s="3" t="n">
        <f aca="false">Adequacy_central!AL70</f>
        <v>0.342765246331689</v>
      </c>
      <c r="R72" s="3" t="n">
        <f aca="false">Adequacy_central!AM70</f>
        <v>0.327192304932156</v>
      </c>
      <c r="S72" s="3" t="n">
        <f aca="false">Adequacy_central!AN70</f>
        <v>0.314459699203929</v>
      </c>
      <c r="U72" s="14" t="n">
        <f aca="false">U68+1</f>
        <v>2031</v>
      </c>
      <c r="V72" s="3" t="n">
        <f aca="false">Adequacy_high!AG69</f>
        <v>0.399721592487776</v>
      </c>
      <c r="W72" s="3" t="n">
        <f aca="false">Adequacy_high!AH69</f>
        <v>0.403953801322591</v>
      </c>
      <c r="X72" s="3" t="n">
        <f aca="false">Adequacy_high!AI69</f>
        <v>0.339922724672717</v>
      </c>
      <c r="Y72" s="3" t="n">
        <f aca="false">Adequacy_high!AJ69</f>
        <v>0.331674293411538</v>
      </c>
      <c r="Z72" s="3" t="n">
        <f aca="false">Adequacy_high!AK69</f>
        <v>0.364313761888912</v>
      </c>
      <c r="AA72" s="3" t="n">
        <f aca="false">Adequacy_high!AL69</f>
        <v>0.346675515825005</v>
      </c>
      <c r="AB72" s="3" t="n">
        <f aca="false">Adequacy_high!AM69</f>
        <v>0.331895871637122</v>
      </c>
      <c r="AC72" s="3" t="n">
        <f aca="false">Adequacy_high!AN69</f>
        <v>0.315511202475997</v>
      </c>
    </row>
    <row r="73" customFormat="false" ht="15" hidden="false" customHeight="false" outlineLevel="0" collapsed="false">
      <c r="A73" s="14" t="n">
        <f aca="false">A69+1</f>
        <v>2032</v>
      </c>
      <c r="B73" s="3" t="n">
        <f aca="false">Adequacy_low!AG70</f>
        <v>0.392377181460387</v>
      </c>
      <c r="C73" s="3" t="n">
        <f aca="false">Adequacy_low!AH70</f>
        <v>0.40020990303656</v>
      </c>
      <c r="D73" s="3" t="n">
        <f aca="false">Adequacy_low!AI70</f>
        <v>0.33022374554651</v>
      </c>
      <c r="E73" s="3" t="n">
        <f aca="false">Adequacy_low!AJ70</f>
        <v>0.32611628169881</v>
      </c>
      <c r="F73" s="3" t="n">
        <f aca="false">Adequacy_low!AK70</f>
        <v>0.352336445182454</v>
      </c>
      <c r="G73" s="3" t="n">
        <f aca="false">Adequacy_low!AL70</f>
        <v>0.338685300998714</v>
      </c>
      <c r="H73" s="3" t="n">
        <f aca="false">Adequacy_low!AM70</f>
        <v>0.323986133049142</v>
      </c>
      <c r="I73" s="3" t="n">
        <f aca="false">Adequacy_low!AN70</f>
        <v>0.312309007222464</v>
      </c>
      <c r="K73" s="14" t="n">
        <f aca="false">K69+1</f>
        <v>2032</v>
      </c>
      <c r="L73" s="3" t="n">
        <f aca="false">Adequacy_central!AG71</f>
        <v>0.398347434874174</v>
      </c>
      <c r="M73" s="3" t="n">
        <f aca="false">Adequacy_central!AH71</f>
        <v>0.404903540842195</v>
      </c>
      <c r="N73" s="3" t="n">
        <f aca="false">Adequacy_central!AI71</f>
        <v>0.338325498132636</v>
      </c>
      <c r="O73" s="3" t="n">
        <f aca="false">Adequacy_central!AJ71</f>
        <v>0.331863612664541</v>
      </c>
      <c r="P73" s="3" t="n">
        <f aca="false">Adequacy_central!AK71</f>
        <v>0.359796160097803</v>
      </c>
      <c r="Q73" s="3" t="n">
        <f aca="false">Adequacy_central!AL71</f>
        <v>0.345118142271373</v>
      </c>
      <c r="R73" s="3" t="n">
        <f aca="false">Adequacy_central!AM71</f>
        <v>0.32993861223182</v>
      </c>
      <c r="S73" s="3" t="n">
        <f aca="false">Adequacy_central!AN71</f>
        <v>0.315084117463539</v>
      </c>
      <c r="U73" s="14" t="n">
        <f aca="false">U69+1</f>
        <v>2032</v>
      </c>
      <c r="V73" s="3" t="n">
        <f aca="false">Adequacy_high!AG70</f>
        <v>0.398922968125828</v>
      </c>
      <c r="W73" s="3" t="n">
        <f aca="false">Adequacy_high!AH70</f>
        <v>0.404858514762683</v>
      </c>
      <c r="X73" s="3" t="n">
        <f aca="false">Adequacy_high!AI70</f>
        <v>0.339828347958621</v>
      </c>
      <c r="Y73" s="3" t="n">
        <f aca="false">Adequacy_high!AJ70</f>
        <v>0.333633965568269</v>
      </c>
      <c r="Z73" s="3" t="n">
        <f aca="false">Adequacy_high!AK70</f>
        <v>0.364037685672159</v>
      </c>
      <c r="AA73" s="3" t="n">
        <f aca="false">Adequacy_high!AL70</f>
        <v>0.347880732658126</v>
      </c>
      <c r="AB73" s="3" t="n">
        <f aca="false">Adequacy_high!AM70</f>
        <v>0.330733525781818</v>
      </c>
      <c r="AC73" s="3" t="n">
        <f aca="false">Adequacy_high!AN70</f>
        <v>0.316138696032882</v>
      </c>
    </row>
    <row r="74" customFormat="false" ht="15" hidden="false" customHeight="false" outlineLevel="0" collapsed="false">
      <c r="A74" s="14" t="n">
        <f aca="false">A70+1</f>
        <v>2032</v>
      </c>
      <c r="B74" s="3" t="n">
        <f aca="false">Adequacy_low!AG71</f>
        <v>0.394868717610076</v>
      </c>
      <c r="C74" s="3" t="n">
        <f aca="false">Adequacy_low!AH71</f>
        <v>0.403294703810755</v>
      </c>
      <c r="D74" s="3" t="n">
        <f aca="false">Adequacy_low!AI71</f>
        <v>0.331341343390291</v>
      </c>
      <c r="E74" s="3" t="n">
        <f aca="false">Adequacy_low!AJ71</f>
        <v>0.326566697785623</v>
      </c>
      <c r="F74" s="3" t="n">
        <f aca="false">Adequacy_low!AK71</f>
        <v>0.353758323172068</v>
      </c>
      <c r="G74" s="3" t="n">
        <f aca="false">Adequacy_low!AL71</f>
        <v>0.340498042898227</v>
      </c>
      <c r="H74" s="3" t="n">
        <f aca="false">Adequacy_low!AM71</f>
        <v>0.325263992110447</v>
      </c>
      <c r="I74" s="3" t="n">
        <f aca="false">Adequacy_low!AN71</f>
        <v>0.312674141952991</v>
      </c>
      <c r="K74" s="14" t="n">
        <f aca="false">K70+1</f>
        <v>2032</v>
      </c>
      <c r="L74" s="3" t="n">
        <f aca="false">Adequacy_central!AG72</f>
        <v>0.399473153082236</v>
      </c>
      <c r="M74" s="3" t="n">
        <f aca="false">Adequacy_central!AH72</f>
        <v>0.405553918367091</v>
      </c>
      <c r="N74" s="3" t="n">
        <f aca="false">Adequacy_central!AI72</f>
        <v>0.340188508982211</v>
      </c>
      <c r="O74" s="3" t="n">
        <f aca="false">Adequacy_central!AJ72</f>
        <v>0.332730246911762</v>
      </c>
      <c r="P74" s="3" t="n">
        <f aca="false">Adequacy_central!AK72</f>
        <v>0.361431874138726</v>
      </c>
      <c r="Q74" s="3" t="n">
        <f aca="false">Adequacy_central!AL72</f>
        <v>0.345966802451722</v>
      </c>
      <c r="R74" s="3" t="n">
        <f aca="false">Adequacy_central!AM72</f>
        <v>0.332302899642301</v>
      </c>
      <c r="S74" s="3" t="n">
        <f aca="false">Adequacy_central!AN72</f>
        <v>0.316162923937372</v>
      </c>
      <c r="U74" s="14" t="n">
        <f aca="false">U70+1</f>
        <v>2032</v>
      </c>
      <c r="V74" s="3" t="n">
        <f aca="false">Adequacy_high!AG71</f>
        <v>0.398287137430213</v>
      </c>
      <c r="W74" s="3" t="n">
        <f aca="false">Adequacy_high!AH71</f>
        <v>0.40690174325085</v>
      </c>
      <c r="X74" s="3" t="n">
        <f aca="false">Adequacy_high!AI71</f>
        <v>0.340953451064263</v>
      </c>
      <c r="Y74" s="3" t="n">
        <f aca="false">Adequacy_high!AJ71</f>
        <v>0.334570953010214</v>
      </c>
      <c r="Z74" s="3" t="n">
        <f aca="false">Adequacy_high!AK71</f>
        <v>0.363672630673655</v>
      </c>
      <c r="AA74" s="3" t="n">
        <f aca="false">Adequacy_high!AL71</f>
        <v>0.349573913028401</v>
      </c>
      <c r="AB74" s="3" t="n">
        <f aca="false">Adequacy_high!AM71</f>
        <v>0.331453698164698</v>
      </c>
      <c r="AC74" s="3" t="n">
        <f aca="false">Adequacy_high!AN71</f>
        <v>0.317284908970602</v>
      </c>
    </row>
    <row r="75" customFormat="false" ht="15" hidden="false" customHeight="false" outlineLevel="0" collapsed="false">
      <c r="A75" s="14" t="n">
        <f aca="false">A71+1</f>
        <v>2032</v>
      </c>
      <c r="B75" s="3" t="n">
        <f aca="false">Adequacy_low!AG72</f>
        <v>0.396628641680165</v>
      </c>
      <c r="C75" s="3" t="n">
        <f aca="false">Adequacy_low!AH72</f>
        <v>0.402970744830349</v>
      </c>
      <c r="D75" s="3" t="n">
        <f aca="false">Adequacy_low!AI72</f>
        <v>0.332135671276399</v>
      </c>
      <c r="E75" s="3" t="n">
        <f aca="false">Adequacy_low!AJ72</f>
        <v>0.326818096227029</v>
      </c>
      <c r="F75" s="3" t="n">
        <f aca="false">Adequacy_low!AK72</f>
        <v>0.355820081793509</v>
      </c>
      <c r="G75" s="3" t="n">
        <f aca="false">Adequacy_low!AL72</f>
        <v>0.34085905651676</v>
      </c>
      <c r="H75" s="3" t="n">
        <f aca="false">Adequacy_low!AM72</f>
        <v>0.325536351035116</v>
      </c>
      <c r="I75" s="3" t="n">
        <f aca="false">Adequacy_low!AN72</f>
        <v>0.312908807218044</v>
      </c>
      <c r="K75" s="14" t="n">
        <f aca="false">K71+1</f>
        <v>2032</v>
      </c>
      <c r="L75" s="3" t="n">
        <f aca="false">Adequacy_central!AG73</f>
        <v>0.401584857566662</v>
      </c>
      <c r="M75" s="3" t="n">
        <f aca="false">Adequacy_central!AH73</f>
        <v>0.406397426606816</v>
      </c>
      <c r="N75" s="3" t="n">
        <f aca="false">Adequacy_central!AI73</f>
        <v>0.341258747824824</v>
      </c>
      <c r="O75" s="3" t="n">
        <f aca="false">Adequacy_central!AJ73</f>
        <v>0.334071547696464</v>
      </c>
      <c r="P75" s="3" t="n">
        <f aca="false">Adequacy_central!AK73</f>
        <v>0.363505635175966</v>
      </c>
      <c r="Q75" s="3" t="n">
        <f aca="false">Adequacy_central!AL73</f>
        <v>0.345762095105711</v>
      </c>
      <c r="R75" s="3" t="n">
        <f aca="false">Adequacy_central!AM73</f>
        <v>0.332977116572211</v>
      </c>
      <c r="S75" s="3" t="n">
        <f aca="false">Adequacy_central!AN73</f>
        <v>0.317187128975135</v>
      </c>
      <c r="U75" s="14" t="n">
        <f aca="false">U71+1</f>
        <v>2032</v>
      </c>
      <c r="V75" s="3" t="n">
        <f aca="false">Adequacy_high!AG72</f>
        <v>0.400802967691674</v>
      </c>
      <c r="W75" s="3" t="n">
        <f aca="false">Adequacy_high!AH72</f>
        <v>0.409615921588128</v>
      </c>
      <c r="X75" s="3" t="n">
        <f aca="false">Adequacy_high!AI72</f>
        <v>0.342659749231096</v>
      </c>
      <c r="Y75" s="3" t="n">
        <f aca="false">Adequacy_high!AJ72</f>
        <v>0.336763267905043</v>
      </c>
      <c r="Z75" s="3" t="n">
        <f aca="false">Adequacy_high!AK72</f>
        <v>0.3653704712515</v>
      </c>
      <c r="AA75" s="3" t="n">
        <f aca="false">Adequacy_high!AL72</f>
        <v>0.350402096439522</v>
      </c>
      <c r="AB75" s="3" t="n">
        <f aca="false">Adequacy_high!AM72</f>
        <v>0.333504040394898</v>
      </c>
      <c r="AC75" s="3" t="n">
        <f aca="false">Adequacy_high!AN72</f>
        <v>0.318440281976354</v>
      </c>
    </row>
    <row r="76" customFormat="false" ht="15" hidden="false" customHeight="false" outlineLevel="0" collapsed="false">
      <c r="A76" s="14" t="n">
        <f aca="false">A72+1</f>
        <v>2032</v>
      </c>
      <c r="B76" s="3" t="n">
        <f aca="false">Adequacy_low!AG73</f>
        <v>0.398276125896615</v>
      </c>
      <c r="C76" s="3" t="n">
        <f aca="false">Adequacy_low!AH73</f>
        <v>0.404495116361113</v>
      </c>
      <c r="D76" s="3" t="n">
        <f aca="false">Adequacy_low!AI73</f>
        <v>0.334976896395824</v>
      </c>
      <c r="E76" s="3" t="n">
        <f aca="false">Adequacy_low!AJ73</f>
        <v>0.327724031362435</v>
      </c>
      <c r="F76" s="3" t="n">
        <f aca="false">Adequacy_low!AK73</f>
        <v>0.357974436884558</v>
      </c>
      <c r="G76" s="3" t="n">
        <f aca="false">Adequacy_low!AL73</f>
        <v>0.341857247186159</v>
      </c>
      <c r="H76" s="3" t="n">
        <f aca="false">Adequacy_low!AM73</f>
        <v>0.327483264180595</v>
      </c>
      <c r="I76" s="3" t="n">
        <f aca="false">Adequacy_low!AN73</f>
        <v>0.313827996273336</v>
      </c>
      <c r="K76" s="14" t="n">
        <f aca="false">K72+1</f>
        <v>2033</v>
      </c>
      <c r="L76" s="3" t="n">
        <f aca="false">Adequacy_central!AG74</f>
        <v>0.401007565672571</v>
      </c>
      <c r="M76" s="3" t="n">
        <f aca="false">Adequacy_central!AH74</f>
        <v>0.405391184715449</v>
      </c>
      <c r="N76" s="3" t="n">
        <f aca="false">Adequacy_central!AI74</f>
        <v>0.341404807858543</v>
      </c>
      <c r="O76" s="3" t="n">
        <f aca="false">Adequacy_central!AJ74</f>
        <v>0.333866765214709</v>
      </c>
      <c r="P76" s="3" t="n">
        <f aca="false">Adequacy_central!AK74</f>
        <v>0.363356183242397</v>
      </c>
      <c r="Q76" s="3" t="n">
        <f aca="false">Adequacy_central!AL74</f>
        <v>0.345069675419681</v>
      </c>
      <c r="R76" s="3" t="n">
        <f aca="false">Adequacy_central!AM74</f>
        <v>0.333125624403905</v>
      </c>
      <c r="S76" s="3" t="n">
        <f aca="false">Adequacy_central!AN74</f>
        <v>0.316987574600338</v>
      </c>
      <c r="U76" s="14" t="n">
        <f aca="false">U72+1</f>
        <v>2032</v>
      </c>
      <c r="V76" s="3" t="n">
        <f aca="false">Adequacy_high!AG73</f>
        <v>0.399575552318816</v>
      </c>
      <c r="W76" s="3" t="n">
        <f aca="false">Adequacy_high!AH73</f>
        <v>0.410429423899681</v>
      </c>
      <c r="X76" s="3" t="n">
        <f aca="false">Adequacy_high!AI73</f>
        <v>0.342990176244068</v>
      </c>
      <c r="Y76" s="3" t="n">
        <f aca="false">Adequacy_high!AJ73</f>
        <v>0.338370240753395</v>
      </c>
      <c r="Z76" s="3" t="n">
        <f aca="false">Adequacy_high!AK73</f>
        <v>0.364705539412271</v>
      </c>
      <c r="AA76" s="3" t="n">
        <f aca="false">Adequacy_high!AL73</f>
        <v>0.351925658181357</v>
      </c>
      <c r="AB76" s="3" t="n">
        <f aca="false">Adequacy_high!AM73</f>
        <v>0.333715836971078</v>
      </c>
      <c r="AC76" s="3" t="n">
        <f aca="false">Adequacy_high!AN73</f>
        <v>0.319822963832463</v>
      </c>
    </row>
    <row r="77" customFormat="false" ht="15" hidden="false" customHeight="false" outlineLevel="0" collapsed="false">
      <c r="A77" s="14" t="n">
        <f aca="false">A73+1</f>
        <v>2033</v>
      </c>
      <c r="B77" s="3" t="n">
        <f aca="false">Adequacy_low!AG74</f>
        <v>0.397543962690847</v>
      </c>
      <c r="C77" s="3" t="n">
        <f aca="false">Adequacy_low!AH74</f>
        <v>0.404042648612199</v>
      </c>
      <c r="D77" s="3" t="n">
        <f aca="false">Adequacy_low!AI74</f>
        <v>0.334739221576812</v>
      </c>
      <c r="E77" s="3" t="n">
        <f aca="false">Adequacy_low!AJ74</f>
        <v>0.327709885815921</v>
      </c>
      <c r="F77" s="3" t="n">
        <f aca="false">Adequacy_low!AK74</f>
        <v>0.35670367061519</v>
      </c>
      <c r="G77" s="3" t="n">
        <f aca="false">Adequacy_low!AL74</f>
        <v>0.340489358678671</v>
      </c>
      <c r="H77" s="3" t="n">
        <f aca="false">Adequacy_low!AM74</f>
        <v>0.327242577393683</v>
      </c>
      <c r="I77" s="3" t="n">
        <f aca="false">Adequacy_low!AN74</f>
        <v>0.313897073274811</v>
      </c>
      <c r="K77" s="14" t="n">
        <f aca="false">K73+1</f>
        <v>2033</v>
      </c>
      <c r="L77" s="3" t="n">
        <f aca="false">Adequacy_central!AG75</f>
        <v>0.402267345541413</v>
      </c>
      <c r="M77" s="3" t="n">
        <f aca="false">Adequacy_central!AH75</f>
        <v>0.405451998082719</v>
      </c>
      <c r="N77" s="3" t="n">
        <f aca="false">Adequacy_central!AI75</f>
        <v>0.343799501697062</v>
      </c>
      <c r="O77" s="3" t="n">
        <f aca="false">Adequacy_central!AJ75</f>
        <v>0.334547958429256</v>
      </c>
      <c r="P77" s="3" t="n">
        <f aca="false">Adequacy_central!AK75</f>
        <v>0.365056063975227</v>
      </c>
      <c r="Q77" s="3" t="n">
        <f aca="false">Adequacy_central!AL75</f>
        <v>0.345642798149947</v>
      </c>
      <c r="R77" s="3" t="n">
        <f aca="false">Adequacy_central!AM75</f>
        <v>0.335222871353487</v>
      </c>
      <c r="S77" s="3" t="n">
        <f aca="false">Adequacy_central!AN75</f>
        <v>0.317769375316163</v>
      </c>
      <c r="U77" s="14" t="n">
        <f aca="false">U73+1</f>
        <v>2033</v>
      </c>
      <c r="V77" s="3" t="n">
        <f aca="false">Adequacy_high!AG74</f>
        <v>0.39885549614239</v>
      </c>
      <c r="W77" s="3" t="n">
        <f aca="false">Adequacy_high!AH74</f>
        <v>0.409684287765226</v>
      </c>
      <c r="X77" s="3" t="n">
        <f aca="false">Adequacy_high!AI74</f>
        <v>0.342457650204125</v>
      </c>
      <c r="Y77" s="3" t="n">
        <f aca="false">Adequacy_high!AJ74</f>
        <v>0.338101010040939</v>
      </c>
      <c r="Z77" s="3" t="n">
        <f aca="false">Adequacy_high!AK74</f>
        <v>0.363540878575826</v>
      </c>
      <c r="AA77" s="3" t="n">
        <f aca="false">Adequacy_high!AL74</f>
        <v>0.350419485107438</v>
      </c>
      <c r="AB77" s="3" t="n">
        <f aca="false">Adequacy_high!AM74</f>
        <v>0.333265899755961</v>
      </c>
      <c r="AC77" s="3" t="n">
        <f aca="false">Adequacy_high!AN74</f>
        <v>0.319604783491794</v>
      </c>
    </row>
    <row r="78" customFormat="false" ht="15" hidden="false" customHeight="false" outlineLevel="0" collapsed="false">
      <c r="A78" s="14" t="n">
        <f aca="false">A74+1</f>
        <v>2033</v>
      </c>
      <c r="B78" s="3" t="n">
        <f aca="false">Adequacy_low!AG75</f>
        <v>0.39853729991131</v>
      </c>
      <c r="C78" s="3" t="n">
        <f aca="false">Adequacy_low!AH75</f>
        <v>0.403367262454614</v>
      </c>
      <c r="D78" s="3" t="n">
        <f aca="false">Adequacy_low!AI75</f>
        <v>0.335998318455147</v>
      </c>
      <c r="E78" s="3" t="n">
        <f aca="false">Adequacy_low!AJ75</f>
        <v>0.328375113987555</v>
      </c>
      <c r="F78" s="3" t="n">
        <f aca="false">Adequacy_low!AK75</f>
        <v>0.358975219950282</v>
      </c>
      <c r="G78" s="3" t="n">
        <f aca="false">Adequacy_low!AL75</f>
        <v>0.341285064523418</v>
      </c>
      <c r="H78" s="3" t="n">
        <f aca="false">Adequacy_low!AM75</f>
        <v>0.326960537310657</v>
      </c>
      <c r="I78" s="3" t="n">
        <f aca="false">Adequacy_low!AN75</f>
        <v>0.314486064667253</v>
      </c>
      <c r="K78" s="14" t="n">
        <f aca="false">K74+1</f>
        <v>2033</v>
      </c>
      <c r="L78" s="3" t="n">
        <f aca="false">Adequacy_central!AG76</f>
        <v>0.401528864148517</v>
      </c>
      <c r="M78" s="3" t="n">
        <f aca="false">Adequacy_central!AH76</f>
        <v>0.407343775637445</v>
      </c>
      <c r="N78" s="3" t="n">
        <f aca="false">Adequacy_central!AI76</f>
        <v>0.342008221758412</v>
      </c>
      <c r="O78" s="3" t="n">
        <f aca="false">Adequacy_central!AJ76</f>
        <v>0.334770964580116</v>
      </c>
      <c r="P78" s="3" t="n">
        <f aca="false">Adequacy_central!AK76</f>
        <v>0.363226099817104</v>
      </c>
      <c r="Q78" s="3" t="n">
        <f aca="false">Adequacy_central!AL76</f>
        <v>0.346643648142098</v>
      </c>
      <c r="R78" s="3" t="n">
        <f aca="false">Adequacy_central!AM76</f>
        <v>0.333917146774035</v>
      </c>
      <c r="S78" s="3" t="n">
        <f aca="false">Adequacy_central!AN76</f>
        <v>0.31827741637202</v>
      </c>
      <c r="U78" s="14" t="n">
        <f aca="false">U74+1</f>
        <v>2033</v>
      </c>
      <c r="V78" s="3" t="n">
        <f aca="false">Adequacy_high!AG75</f>
        <v>0.401688207361793</v>
      </c>
      <c r="W78" s="3" t="n">
        <f aca="false">Adequacy_high!AH75</f>
        <v>0.411678278910739</v>
      </c>
      <c r="X78" s="3" t="n">
        <f aca="false">Adequacy_high!AI75</f>
        <v>0.343778689951313</v>
      </c>
      <c r="Y78" s="3" t="n">
        <f aca="false">Adequacy_high!AJ75</f>
        <v>0.338473934535418</v>
      </c>
      <c r="Z78" s="3" t="n">
        <f aca="false">Adequacy_high!AK75</f>
        <v>0.365369067787855</v>
      </c>
      <c r="AA78" s="3" t="n">
        <f aca="false">Adequacy_high!AL75</f>
        <v>0.352183753366573</v>
      </c>
      <c r="AB78" s="3" t="n">
        <f aca="false">Adequacy_high!AM75</f>
        <v>0.334435467108738</v>
      </c>
      <c r="AC78" s="3" t="n">
        <f aca="false">Adequacy_high!AN75</f>
        <v>0.320755290856545</v>
      </c>
    </row>
    <row r="79" customFormat="false" ht="15" hidden="false" customHeight="false" outlineLevel="0" collapsed="false">
      <c r="A79" s="14" t="n">
        <f aca="false">A75+1</f>
        <v>2033</v>
      </c>
      <c r="B79" s="3" t="n">
        <f aca="false">Adequacy_low!AG76</f>
        <v>0.397336280723331</v>
      </c>
      <c r="C79" s="3" t="n">
        <f aca="false">Adequacy_low!AH76</f>
        <v>0.404285440099081</v>
      </c>
      <c r="D79" s="3" t="n">
        <f aca="false">Adequacy_low!AI76</f>
        <v>0.336329960068419</v>
      </c>
      <c r="E79" s="3" t="n">
        <f aca="false">Adequacy_low!AJ76</f>
        <v>0.329153203724521</v>
      </c>
      <c r="F79" s="3" t="n">
        <f aca="false">Adequacy_low!AK76</f>
        <v>0.357646603260001</v>
      </c>
      <c r="G79" s="3" t="n">
        <f aca="false">Adequacy_low!AL76</f>
        <v>0.341917951748015</v>
      </c>
      <c r="H79" s="3" t="n">
        <f aca="false">Adequacy_low!AM76</f>
        <v>0.327615826130803</v>
      </c>
      <c r="I79" s="3" t="n">
        <f aca="false">Adequacy_low!AN76</f>
        <v>0.315366217315199</v>
      </c>
      <c r="K79" s="14" t="n">
        <f aca="false">K75+1</f>
        <v>2033</v>
      </c>
      <c r="L79" s="3" t="n">
        <f aca="false">Adequacy_central!AG77</f>
        <v>0.399566633274578</v>
      </c>
      <c r="M79" s="3" t="n">
        <f aca="false">Adequacy_central!AH77</f>
        <v>0.407610537856559</v>
      </c>
      <c r="N79" s="3" t="n">
        <f aca="false">Adequacy_central!AI77</f>
        <v>0.340928928738188</v>
      </c>
      <c r="O79" s="3" t="n">
        <f aca="false">Adequacy_central!AJ77</f>
        <v>0.335761743099213</v>
      </c>
      <c r="P79" s="3" t="n">
        <f aca="false">Adequacy_central!AK77</f>
        <v>0.361684025643173</v>
      </c>
      <c r="Q79" s="3" t="n">
        <f aca="false">Adequacy_central!AL77</f>
        <v>0.347696227484935</v>
      </c>
      <c r="R79" s="3" t="n">
        <f aca="false">Adequacy_central!AM77</f>
        <v>0.332766989714024</v>
      </c>
      <c r="S79" s="3" t="n">
        <f aca="false">Adequacy_central!AN77</f>
        <v>0.318755804864974</v>
      </c>
      <c r="U79" s="14" t="n">
        <f aca="false">U75+1</f>
        <v>2033</v>
      </c>
      <c r="V79" s="3" t="n">
        <f aca="false">Adequacy_high!AG76</f>
        <v>0.4002260014397</v>
      </c>
      <c r="W79" s="3" t="n">
        <f aca="false">Adequacy_high!AH76</f>
        <v>0.412770883441478</v>
      </c>
      <c r="X79" s="3" t="n">
        <f aca="false">Adequacy_high!AI76</f>
        <v>0.342235938320838</v>
      </c>
      <c r="Y79" s="3" t="n">
        <f aca="false">Adequacy_high!AJ76</f>
        <v>0.338811535782993</v>
      </c>
      <c r="Z79" s="3" t="n">
        <f aca="false">Adequacy_high!AK76</f>
        <v>0.364702084002376</v>
      </c>
      <c r="AA79" s="3" t="n">
        <f aca="false">Adequacy_high!AL76</f>
        <v>0.352920155835654</v>
      </c>
      <c r="AB79" s="3" t="n">
        <f aca="false">Adequacy_high!AM76</f>
        <v>0.332199676440426</v>
      </c>
      <c r="AC79" s="3" t="n">
        <f aca="false">Adequacy_high!AN76</f>
        <v>0.320540957349864</v>
      </c>
    </row>
    <row r="80" customFormat="false" ht="15" hidden="false" customHeight="false" outlineLevel="0" collapsed="false">
      <c r="A80" s="14" t="n">
        <f aca="false">A76+1</f>
        <v>2033</v>
      </c>
      <c r="B80" s="3" t="n">
        <f aca="false">Adequacy_low!AG77</f>
        <v>0.397661551518935</v>
      </c>
      <c r="C80" s="3" t="n">
        <f aca="false">Adequacy_low!AH77</f>
        <v>0.404158753207228</v>
      </c>
      <c r="D80" s="3" t="n">
        <f aca="false">Adequacy_low!AI77</f>
        <v>0.337073151900974</v>
      </c>
      <c r="E80" s="3" t="n">
        <f aca="false">Adequacy_low!AJ77</f>
        <v>0.330225472519979</v>
      </c>
      <c r="F80" s="3" t="n">
        <f aca="false">Adequacy_low!AK77</f>
        <v>0.359290330859012</v>
      </c>
      <c r="G80" s="3" t="n">
        <f aca="false">Adequacy_low!AL77</f>
        <v>0.342852659576394</v>
      </c>
      <c r="H80" s="3" t="n">
        <f aca="false">Adequacy_low!AM77</f>
        <v>0.328385442940205</v>
      </c>
      <c r="I80" s="3" t="n">
        <f aca="false">Adequacy_low!AN77</f>
        <v>0.316020582925719</v>
      </c>
      <c r="K80" s="14" t="n">
        <f aca="false">K76+1</f>
        <v>2034</v>
      </c>
      <c r="L80" s="3" t="n">
        <f aca="false">Adequacy_central!AG78</f>
        <v>0.402419604747368</v>
      </c>
      <c r="M80" s="3" t="n">
        <f aca="false">Adequacy_central!AH78</f>
        <v>0.410377058955973</v>
      </c>
      <c r="N80" s="3" t="n">
        <f aca="false">Adequacy_central!AI78</f>
        <v>0.346051442558335</v>
      </c>
      <c r="O80" s="3" t="n">
        <f aca="false">Adequacy_central!AJ78</f>
        <v>0.337900612691085</v>
      </c>
      <c r="P80" s="3" t="n">
        <f aca="false">Adequacy_central!AK78</f>
        <v>0.366160848932359</v>
      </c>
      <c r="Q80" s="3" t="n">
        <f aca="false">Adequacy_central!AL78</f>
        <v>0.350257249112409</v>
      </c>
      <c r="R80" s="3" t="n">
        <f aca="false">Adequacy_central!AM78</f>
        <v>0.336527042115384</v>
      </c>
      <c r="S80" s="3" t="n">
        <f aca="false">Adequacy_central!AN78</f>
        <v>0.320192424152041</v>
      </c>
      <c r="U80" s="14" t="n">
        <f aca="false">U76+1</f>
        <v>2033</v>
      </c>
      <c r="V80" s="3" t="n">
        <f aca="false">Adequacy_high!AG77</f>
        <v>0.401931594197583</v>
      </c>
      <c r="W80" s="3" t="n">
        <f aca="false">Adequacy_high!AH77</f>
        <v>0.413258571803572</v>
      </c>
      <c r="X80" s="3" t="n">
        <f aca="false">Adequacy_high!AI77</f>
        <v>0.344271257646851</v>
      </c>
      <c r="Y80" s="3" t="n">
        <f aca="false">Adequacy_high!AJ77</f>
        <v>0.339967811433393</v>
      </c>
      <c r="Z80" s="3" t="n">
        <f aca="false">Adequacy_high!AK77</f>
        <v>0.366616150586451</v>
      </c>
      <c r="AA80" s="3" t="n">
        <f aca="false">Adequacy_high!AL77</f>
        <v>0.354491032982505</v>
      </c>
      <c r="AB80" s="3" t="n">
        <f aca="false">Adequacy_high!AM77</f>
        <v>0.334310076381309</v>
      </c>
      <c r="AC80" s="3" t="n">
        <f aca="false">Adequacy_high!AN77</f>
        <v>0.321670785531804</v>
      </c>
    </row>
    <row r="81" customFormat="false" ht="15" hidden="false" customHeight="false" outlineLevel="0" collapsed="false">
      <c r="A81" s="14" t="n">
        <f aca="false">A77+1</f>
        <v>2034</v>
      </c>
      <c r="B81" s="3" t="n">
        <f aca="false">Adequacy_low!AG78</f>
        <v>0.399589254887946</v>
      </c>
      <c r="C81" s="3" t="n">
        <f aca="false">Adequacy_low!AH78</f>
        <v>0.405743340594038</v>
      </c>
      <c r="D81" s="3" t="n">
        <f aca="false">Adequacy_low!AI78</f>
        <v>0.339300576006431</v>
      </c>
      <c r="E81" s="3" t="n">
        <f aca="false">Adequacy_low!AJ78</f>
        <v>0.330730881438217</v>
      </c>
      <c r="F81" s="3" t="n">
        <f aca="false">Adequacy_low!AK78</f>
        <v>0.36038426052814</v>
      </c>
      <c r="G81" s="3" t="n">
        <f aca="false">Adequacy_low!AL78</f>
        <v>0.343265055016228</v>
      </c>
      <c r="H81" s="3" t="n">
        <f aca="false">Adequacy_low!AM78</f>
        <v>0.330612723071563</v>
      </c>
      <c r="I81" s="3" t="n">
        <f aca="false">Adequacy_low!AN78</f>
        <v>0.315793751353139</v>
      </c>
      <c r="K81" s="14" t="n">
        <f aca="false">K77+1</f>
        <v>2034</v>
      </c>
      <c r="L81" s="3" t="n">
        <f aca="false">Adequacy_central!AG79</f>
        <v>0.406172843903412</v>
      </c>
      <c r="M81" s="3" t="n">
        <f aca="false">Adequacy_central!AH79</f>
        <v>0.412952066981085</v>
      </c>
      <c r="N81" s="3" t="n">
        <f aca="false">Adequacy_central!AI79</f>
        <v>0.348140889761241</v>
      </c>
      <c r="O81" s="3" t="n">
        <f aca="false">Adequacy_central!AJ79</f>
        <v>0.338671716042858</v>
      </c>
      <c r="P81" s="3" t="n">
        <f aca="false">Adequacy_central!AK79</f>
        <v>0.368297078571535</v>
      </c>
      <c r="Q81" s="3" t="n">
        <f aca="false">Adequacy_central!AL79</f>
        <v>0.351801780688971</v>
      </c>
      <c r="R81" s="3" t="n">
        <f aca="false">Adequacy_central!AM79</f>
        <v>0.338623808097745</v>
      </c>
      <c r="S81" s="3" t="n">
        <f aca="false">Adequacy_central!AN79</f>
        <v>0.320271203759267</v>
      </c>
      <c r="U81" s="14" t="n">
        <f aca="false">U77+1</f>
        <v>2034</v>
      </c>
      <c r="V81" s="3" t="n">
        <f aca="false">Adequacy_high!AG78</f>
        <v>0.403027555777153</v>
      </c>
      <c r="W81" s="3" t="n">
        <f aca="false">Adequacy_high!AH78</f>
        <v>0.415168312895813</v>
      </c>
      <c r="X81" s="3" t="n">
        <f aca="false">Adequacy_high!AI78</f>
        <v>0.345307133516159</v>
      </c>
      <c r="Y81" s="3" t="n">
        <f aca="false">Adequacy_high!AJ78</f>
        <v>0.34169638717513</v>
      </c>
      <c r="Z81" s="3" t="n">
        <f aca="false">Adequacy_high!AK78</f>
        <v>0.366919286964588</v>
      </c>
      <c r="AA81" s="3" t="n">
        <f aca="false">Adequacy_high!AL78</f>
        <v>0.354610918509605</v>
      </c>
      <c r="AB81" s="3" t="n">
        <f aca="false">Adequacy_high!AM78</f>
        <v>0.334734611459322</v>
      </c>
      <c r="AC81" s="3" t="n">
        <f aca="false">Adequacy_high!AN78</f>
        <v>0.322935369053921</v>
      </c>
    </row>
    <row r="82" customFormat="false" ht="15" hidden="false" customHeight="false" outlineLevel="0" collapsed="false">
      <c r="A82" s="14" t="n">
        <f aca="false">A78+1</f>
        <v>2034</v>
      </c>
      <c r="B82" s="3" t="n">
        <f aca="false">Adequacy_low!AG79</f>
        <v>0.401574336186848</v>
      </c>
      <c r="C82" s="3" t="n">
        <f aca="false">Adequacy_low!AH79</f>
        <v>0.408665521702646</v>
      </c>
      <c r="D82" s="3" t="n">
        <f aca="false">Adequacy_low!AI79</f>
        <v>0.338920150703173</v>
      </c>
      <c r="E82" s="3" t="n">
        <f aca="false">Adequacy_low!AJ79</f>
        <v>0.331338996867778</v>
      </c>
      <c r="F82" s="3" t="n">
        <f aca="false">Adequacy_low!AK79</f>
        <v>0.361817724917832</v>
      </c>
      <c r="G82" s="3" t="n">
        <f aca="false">Adequacy_low!AL79</f>
        <v>0.344885774718756</v>
      </c>
      <c r="H82" s="3" t="n">
        <f aca="false">Adequacy_low!AM79</f>
        <v>0.329966072569534</v>
      </c>
      <c r="I82" s="3" t="n">
        <f aca="false">Adequacy_low!AN79</f>
        <v>0.316430084594872</v>
      </c>
      <c r="K82" s="14" t="n">
        <f aca="false">K78+1</f>
        <v>2034</v>
      </c>
      <c r="L82" s="3" t="n">
        <f aca="false">Adequacy_central!AG80</f>
        <v>0.406880038754337</v>
      </c>
      <c r="M82" s="3" t="n">
        <f aca="false">Adequacy_central!AH80</f>
        <v>0.415176779064013</v>
      </c>
      <c r="N82" s="3" t="n">
        <f aca="false">Adequacy_central!AI80</f>
        <v>0.346058954955336</v>
      </c>
      <c r="O82" s="3" t="n">
        <f aca="false">Adequacy_central!AJ80</f>
        <v>0.339307626742987</v>
      </c>
      <c r="P82" s="3" t="n">
        <f aca="false">Adequacy_central!AK80</f>
        <v>0.367056027146132</v>
      </c>
      <c r="Q82" s="3" t="n">
        <f aca="false">Adequacy_central!AL80</f>
        <v>0.352737820387025</v>
      </c>
      <c r="R82" s="3" t="n">
        <f aca="false">Adequacy_central!AM80</f>
        <v>0.336237333314783</v>
      </c>
      <c r="S82" s="3" t="n">
        <f aca="false">Adequacy_central!AN80</f>
        <v>0.320406574630507</v>
      </c>
      <c r="U82" s="14" t="n">
        <f aca="false">U78+1</f>
        <v>2034</v>
      </c>
      <c r="V82" s="3" t="n">
        <f aca="false">Adequacy_high!AG79</f>
        <v>0.408383125679915</v>
      </c>
      <c r="W82" s="3" t="n">
        <f aca="false">Adequacy_high!AH79</f>
        <v>0.419235085418585</v>
      </c>
      <c r="X82" s="3" t="n">
        <f aca="false">Adequacy_high!AI79</f>
        <v>0.347150102786549</v>
      </c>
      <c r="Y82" s="3" t="n">
        <f aca="false">Adequacy_high!AJ79</f>
        <v>0.343321088376803</v>
      </c>
      <c r="Z82" s="3" t="n">
        <f aca="false">Adequacy_high!AK79</f>
        <v>0.371643479129142</v>
      </c>
      <c r="AA82" s="3" t="n">
        <f aca="false">Adequacy_high!AL79</f>
        <v>0.357585745352548</v>
      </c>
      <c r="AB82" s="3" t="n">
        <f aca="false">Adequacy_high!AM79</f>
        <v>0.336738432140609</v>
      </c>
      <c r="AC82" s="3" t="n">
        <f aca="false">Adequacy_high!AN79</f>
        <v>0.323588329491352</v>
      </c>
    </row>
    <row r="83" customFormat="false" ht="15" hidden="false" customHeight="false" outlineLevel="0" collapsed="false">
      <c r="A83" s="14" t="n">
        <f aca="false">A79+1</f>
        <v>2034</v>
      </c>
      <c r="B83" s="3" t="n">
        <f aca="false">Adequacy_low!AG80</f>
        <v>0.403874906946214</v>
      </c>
      <c r="C83" s="3" t="n">
        <f aca="false">Adequacy_low!AH80</f>
        <v>0.409175088457117</v>
      </c>
      <c r="D83" s="3" t="n">
        <f aca="false">Adequacy_low!AI80</f>
        <v>0.341120624576671</v>
      </c>
      <c r="E83" s="3" t="n">
        <f aca="false">Adequacy_low!AJ80</f>
        <v>0.330832192824801</v>
      </c>
      <c r="F83" s="3" t="n">
        <f aca="false">Adequacy_low!AK80</f>
        <v>0.362777000531894</v>
      </c>
      <c r="G83" s="3" t="n">
        <f aca="false">Adequacy_low!AL80</f>
        <v>0.343857193946039</v>
      </c>
      <c r="H83" s="3" t="n">
        <f aca="false">Adequacy_low!AM80</f>
        <v>0.331696610964265</v>
      </c>
      <c r="I83" s="3" t="n">
        <f aca="false">Adequacy_low!AN80</f>
        <v>0.316148340443662</v>
      </c>
      <c r="K83" s="14" t="n">
        <f aca="false">K79+1</f>
        <v>2034</v>
      </c>
      <c r="L83" s="3" t="n">
        <f aca="false">Adequacy_central!AG81</f>
        <v>0.406136298687472</v>
      </c>
      <c r="M83" s="3" t="n">
        <f aca="false">Adequacy_central!AH81</f>
        <v>0.416742315901949</v>
      </c>
      <c r="N83" s="3" t="n">
        <f aca="false">Adequacy_central!AI81</f>
        <v>0.345701510552593</v>
      </c>
      <c r="O83" s="3" t="n">
        <f aca="false">Adequacy_central!AJ81</f>
        <v>0.340630446985253</v>
      </c>
      <c r="P83" s="3" t="n">
        <f aca="false">Adequacy_central!AK81</f>
        <v>0.366495194054241</v>
      </c>
      <c r="Q83" s="3" t="n">
        <f aca="false">Adequacy_central!AL81</f>
        <v>0.353594952799148</v>
      </c>
      <c r="R83" s="3" t="n">
        <f aca="false">Adequacy_central!AM81</f>
        <v>0.335653021459713</v>
      </c>
      <c r="S83" s="3" t="n">
        <f aca="false">Adequacy_central!AN81</f>
        <v>0.319925843626646</v>
      </c>
      <c r="U83" s="14" t="n">
        <f aca="false">U79+1</f>
        <v>2034</v>
      </c>
      <c r="V83" s="3" t="n">
        <f aca="false">Adequacy_high!AG80</f>
        <v>0.409262002812987</v>
      </c>
      <c r="W83" s="3" t="n">
        <f aca="false">Adequacy_high!AH80</f>
        <v>0.421872064334577</v>
      </c>
      <c r="X83" s="3" t="n">
        <f aca="false">Adequacy_high!AI80</f>
        <v>0.347809316014619</v>
      </c>
      <c r="Y83" s="3" t="n">
        <f aca="false">Adequacy_high!AJ80</f>
        <v>0.344468803829017</v>
      </c>
      <c r="Z83" s="3" t="n">
        <f aca="false">Adequacy_high!AK80</f>
        <v>0.371184724956519</v>
      </c>
      <c r="AA83" s="3" t="n">
        <f aca="false">Adequacy_high!AL80</f>
        <v>0.358468513652394</v>
      </c>
      <c r="AB83" s="3" t="n">
        <f aca="false">Adequacy_high!AM80</f>
        <v>0.33657955226713</v>
      </c>
      <c r="AC83" s="3" t="n">
        <f aca="false">Adequacy_high!AN80</f>
        <v>0.323150194499716</v>
      </c>
    </row>
    <row r="84" customFormat="false" ht="15" hidden="false" customHeight="false" outlineLevel="0" collapsed="false">
      <c r="A84" s="14" t="n">
        <f aca="false">A80+1</f>
        <v>2034</v>
      </c>
      <c r="B84" s="3" t="n">
        <f aca="false">Adequacy_low!AG81</f>
        <v>0.398973322467268</v>
      </c>
      <c r="C84" s="3" t="n">
        <f aca="false">Adequacy_low!AH81</f>
        <v>0.410017599156479</v>
      </c>
      <c r="D84" s="3" t="n">
        <f aca="false">Adequacy_low!AI81</f>
        <v>0.33681743812023</v>
      </c>
      <c r="E84" s="3" t="n">
        <f aca="false">Adequacy_low!AJ81</f>
        <v>0.33144250938339</v>
      </c>
      <c r="F84" s="3" t="n">
        <f aca="false">Adequacy_low!AK81</f>
        <v>0.35748874623005</v>
      </c>
      <c r="G84" s="3" t="n">
        <f aca="false">Adequacy_low!AL81</f>
        <v>0.344480281100571</v>
      </c>
      <c r="H84" s="3" t="n">
        <f aca="false">Adequacy_low!AM81</f>
        <v>0.327033490024116</v>
      </c>
      <c r="I84" s="3" t="n">
        <f aca="false">Adequacy_low!AN81</f>
        <v>0.316494778366477</v>
      </c>
      <c r="K84" s="14" t="n">
        <f aca="false">K80+1</f>
        <v>2035</v>
      </c>
      <c r="L84" s="3" t="n">
        <f aca="false">Adequacy_central!AG82</f>
        <v>0.404825596786132</v>
      </c>
      <c r="M84" s="3" t="n">
        <f aca="false">Adequacy_central!AH82</f>
        <v>0.416002515716545</v>
      </c>
      <c r="N84" s="3" t="n">
        <f aca="false">Adequacy_central!AI82</f>
        <v>0.345991667572319</v>
      </c>
      <c r="O84" s="3" t="n">
        <f aca="false">Adequacy_central!AJ82</f>
        <v>0.340581754702473</v>
      </c>
      <c r="P84" s="3" t="n">
        <f aca="false">Adequacy_central!AK82</f>
        <v>0.366654834537833</v>
      </c>
      <c r="Q84" s="3" t="n">
        <f aca="false">Adequacy_central!AL82</f>
        <v>0.352887975772435</v>
      </c>
      <c r="R84" s="3" t="n">
        <f aca="false">Adequacy_central!AM82</f>
        <v>0.335596791972975</v>
      </c>
      <c r="S84" s="3" t="n">
        <f aca="false">Adequacy_central!AN82</f>
        <v>0.320670065765762</v>
      </c>
      <c r="U84" s="14" t="n">
        <f aca="false">U80+1</f>
        <v>2034</v>
      </c>
      <c r="V84" s="3" t="n">
        <f aca="false">Adequacy_high!AG81</f>
        <v>0.411343947013218</v>
      </c>
      <c r="W84" s="3" t="n">
        <f aca="false">Adequacy_high!AH81</f>
        <v>0.422866639577176</v>
      </c>
      <c r="X84" s="3" t="n">
        <f aca="false">Adequacy_high!AI81</f>
        <v>0.34754700215551</v>
      </c>
      <c r="Y84" s="3" t="n">
        <f aca="false">Adequacy_high!AJ81</f>
        <v>0.343469432716079</v>
      </c>
      <c r="Z84" s="3" t="n">
        <f aca="false">Adequacy_high!AK81</f>
        <v>0.373303909476786</v>
      </c>
      <c r="AA84" s="3" t="n">
        <f aca="false">Adequacy_high!AL81</f>
        <v>0.358635636196311</v>
      </c>
      <c r="AB84" s="3" t="n">
        <f aca="false">Adequacy_high!AM81</f>
        <v>0.336058426881515</v>
      </c>
      <c r="AC84" s="3" t="n">
        <f aca="false">Adequacy_high!AN81</f>
        <v>0.322559335206559</v>
      </c>
    </row>
    <row r="85" customFormat="false" ht="15" hidden="false" customHeight="false" outlineLevel="0" collapsed="false">
      <c r="A85" s="14" t="n">
        <f aca="false">A81+1</f>
        <v>2035</v>
      </c>
      <c r="B85" s="3" t="n">
        <f aca="false">Adequacy_low!AG82</f>
        <v>0.40248434085776</v>
      </c>
      <c r="C85" s="3" t="n">
        <f aca="false">Adequacy_low!AH82</f>
        <v>0.411517484359514</v>
      </c>
      <c r="D85" s="3" t="n">
        <f aca="false">Adequacy_low!AI82</f>
        <v>0.340155842617926</v>
      </c>
      <c r="E85" s="3" t="n">
        <f aca="false">Adequacy_low!AJ82</f>
        <v>0.333663791408842</v>
      </c>
      <c r="F85" s="3" t="n">
        <f aca="false">Adequacy_low!AK82</f>
        <v>0.36098674475147</v>
      </c>
      <c r="G85" s="3" t="n">
        <f aca="false">Adequacy_low!AL82</f>
        <v>0.344972344091696</v>
      </c>
      <c r="H85" s="3" t="n">
        <f aca="false">Adequacy_low!AM82</f>
        <v>0.329887868546249</v>
      </c>
      <c r="I85" s="3" t="n">
        <f aca="false">Adequacy_low!AN82</f>
        <v>0.318187855278233</v>
      </c>
      <c r="K85" s="14" t="n">
        <f aca="false">K81+1</f>
        <v>2035</v>
      </c>
      <c r="L85" s="3" t="n">
        <f aca="false">Adequacy_central!AG83</f>
        <v>0.406868116922402</v>
      </c>
      <c r="M85" s="3" t="n">
        <f aca="false">Adequacy_central!AH83</f>
        <v>0.417841789668803</v>
      </c>
      <c r="N85" s="3" t="n">
        <f aca="false">Adequacy_central!AI83</f>
        <v>0.348836013866808</v>
      </c>
      <c r="O85" s="3" t="n">
        <f aca="false">Adequacy_central!AJ83</f>
        <v>0.341465571825375</v>
      </c>
      <c r="P85" s="3" t="n">
        <f aca="false">Adequacy_central!AK83</f>
        <v>0.368578220202615</v>
      </c>
      <c r="Q85" s="3" t="n">
        <f aca="false">Adequacy_central!AL83</f>
        <v>0.354504102622825</v>
      </c>
      <c r="R85" s="3" t="n">
        <f aca="false">Adequacy_central!AM83</f>
        <v>0.338632324411462</v>
      </c>
      <c r="S85" s="3" t="n">
        <f aca="false">Adequacy_central!AN83</f>
        <v>0.320454797493195</v>
      </c>
      <c r="U85" s="14" t="n">
        <f aca="false">U81+1</f>
        <v>2035</v>
      </c>
      <c r="V85" s="3" t="n">
        <f aca="false">Adequacy_high!AG82</f>
        <v>0.411979385357265</v>
      </c>
      <c r="W85" s="3" t="n">
        <f aca="false">Adequacy_high!AH82</f>
        <v>0.42098735063204</v>
      </c>
      <c r="X85" s="3" t="n">
        <f aca="false">Adequacy_high!AI82</f>
        <v>0.35023680226421</v>
      </c>
      <c r="Y85" s="3" t="n">
        <f aca="false">Adequacy_high!AJ82</f>
        <v>0.343824152979904</v>
      </c>
      <c r="Z85" s="3" t="n">
        <f aca="false">Adequacy_high!AK82</f>
        <v>0.375488807329915</v>
      </c>
      <c r="AA85" s="3" t="n">
        <f aca="false">Adequacy_high!AL82</f>
        <v>0.358525478483056</v>
      </c>
      <c r="AB85" s="3" t="n">
        <f aca="false">Adequacy_high!AM82</f>
        <v>0.338704753894403</v>
      </c>
      <c r="AC85" s="3" t="n">
        <f aca="false">Adequacy_high!AN82</f>
        <v>0.322905876415601</v>
      </c>
    </row>
    <row r="86" customFormat="false" ht="15" hidden="false" customHeight="false" outlineLevel="0" collapsed="false">
      <c r="A86" s="14" t="n">
        <f aca="false">A82+1</f>
        <v>2035</v>
      </c>
      <c r="B86" s="3" t="n">
        <f aca="false">Adequacy_low!AG83</f>
        <v>0.402567994868877</v>
      </c>
      <c r="C86" s="3" t="n">
        <f aca="false">Adequacy_low!AH83</f>
        <v>0.413057464362407</v>
      </c>
      <c r="D86" s="3" t="n">
        <f aca="false">Adequacy_low!AI83</f>
        <v>0.341585817307654</v>
      </c>
      <c r="E86" s="3" t="n">
        <f aca="false">Adequacy_low!AJ83</f>
        <v>0.335051142994632</v>
      </c>
      <c r="F86" s="3" t="n">
        <f aca="false">Adequacy_low!AK83</f>
        <v>0.362238064754543</v>
      </c>
      <c r="G86" s="3" t="n">
        <f aca="false">Adequacy_low!AL83</f>
        <v>0.346930269446622</v>
      </c>
      <c r="H86" s="3" t="n">
        <f aca="false">Adequacy_low!AM83</f>
        <v>0.330910012026349</v>
      </c>
      <c r="I86" s="3" t="n">
        <f aca="false">Adequacy_low!AN83</f>
        <v>0.318865126981561</v>
      </c>
      <c r="K86" s="14" t="n">
        <f aca="false">K82+1</f>
        <v>2035</v>
      </c>
      <c r="L86" s="3" t="n">
        <f aca="false">Adequacy_central!AG84</f>
        <v>0.409225294198736</v>
      </c>
      <c r="M86" s="3" t="n">
        <f aca="false">Adequacy_central!AH84</f>
        <v>0.417254534032802</v>
      </c>
      <c r="N86" s="3" t="n">
        <f aca="false">Adequacy_central!AI84</f>
        <v>0.350605625710238</v>
      </c>
      <c r="O86" s="3" t="n">
        <f aca="false">Adequacy_central!AJ84</f>
        <v>0.341546219934409</v>
      </c>
      <c r="P86" s="3" t="n">
        <f aca="false">Adequacy_central!AK84</f>
        <v>0.370860216823655</v>
      </c>
      <c r="Q86" s="3" t="n">
        <f aca="false">Adequacy_central!AL84</f>
        <v>0.354271336599739</v>
      </c>
      <c r="R86" s="3" t="n">
        <f aca="false">Adequacy_central!AM84</f>
        <v>0.339375161458927</v>
      </c>
      <c r="S86" s="3" t="n">
        <f aca="false">Adequacy_central!AN84</f>
        <v>0.321267811378951</v>
      </c>
      <c r="U86" s="14" t="n">
        <f aca="false">U82+1</f>
        <v>2035</v>
      </c>
      <c r="V86" s="3" t="n">
        <f aca="false">Adequacy_high!AG83</f>
        <v>0.413984052961143</v>
      </c>
      <c r="W86" s="3" t="n">
        <f aca="false">Adequacy_high!AH83</f>
        <v>0.423434070592234</v>
      </c>
      <c r="X86" s="3" t="n">
        <f aca="false">Adequacy_high!AI83</f>
        <v>0.353171390262927</v>
      </c>
      <c r="Y86" s="3" t="n">
        <f aca="false">Adequacy_high!AJ83</f>
        <v>0.345499101716708</v>
      </c>
      <c r="Z86" s="3" t="n">
        <f aca="false">Adequacy_high!AK83</f>
        <v>0.376334960784532</v>
      </c>
      <c r="AA86" s="3" t="n">
        <f aca="false">Adequacy_high!AL83</f>
        <v>0.359245598819664</v>
      </c>
      <c r="AB86" s="3" t="n">
        <f aca="false">Adequacy_high!AM83</f>
        <v>0.340667916599525</v>
      </c>
      <c r="AC86" s="3" t="n">
        <f aca="false">Adequacy_high!AN83</f>
        <v>0.323207012839779</v>
      </c>
    </row>
    <row r="87" customFormat="false" ht="15" hidden="false" customHeight="false" outlineLevel="0" collapsed="false">
      <c r="A87" s="14" t="n">
        <f aca="false">A83+1</f>
        <v>2035</v>
      </c>
      <c r="B87" s="3" t="n">
        <f aca="false">Adequacy_low!AG84</f>
        <v>0.40432669377415</v>
      </c>
      <c r="C87" s="3" t="n">
        <f aca="false">Adequacy_low!AH84</f>
        <v>0.415081675037339</v>
      </c>
      <c r="D87" s="3" t="n">
        <f aca="false">Adequacy_low!AI84</f>
        <v>0.343530082986288</v>
      </c>
      <c r="E87" s="3" t="n">
        <f aca="false">Adequacy_low!AJ84</f>
        <v>0.337228877898045</v>
      </c>
      <c r="F87" s="3" t="n">
        <f aca="false">Adequacy_low!AK84</f>
        <v>0.362409857381343</v>
      </c>
      <c r="G87" s="3" t="n">
        <f aca="false">Adequacy_low!AL84</f>
        <v>0.348841819461199</v>
      </c>
      <c r="H87" s="3" t="n">
        <f aca="false">Adequacy_low!AM84</f>
        <v>0.332386248945132</v>
      </c>
      <c r="I87" s="3" t="n">
        <f aca="false">Adequacy_low!AN84</f>
        <v>0.319955893621164</v>
      </c>
      <c r="K87" s="14" t="n">
        <f aca="false">K83+1</f>
        <v>2035</v>
      </c>
      <c r="L87" s="3" t="n">
        <f aca="false">Adequacy_central!AG85</f>
        <v>0.410665579238064</v>
      </c>
      <c r="M87" s="3" t="n">
        <f aca="false">Adequacy_central!AH85</f>
        <v>0.419825003791401</v>
      </c>
      <c r="N87" s="3" t="n">
        <f aca="false">Adequacy_central!AI85</f>
        <v>0.349278778416272</v>
      </c>
      <c r="O87" s="3" t="n">
        <f aca="false">Adequacy_central!AJ85</f>
        <v>0.343182796182643</v>
      </c>
      <c r="P87" s="3" t="n">
        <f aca="false">Adequacy_central!AK85</f>
        <v>0.370151205741925</v>
      </c>
      <c r="Q87" s="3" t="n">
        <f aca="false">Adequacy_central!AL85</f>
        <v>0.355383023594921</v>
      </c>
      <c r="R87" s="3" t="n">
        <f aca="false">Adequacy_central!AM85</f>
        <v>0.337497656944582</v>
      </c>
      <c r="S87" s="3" t="n">
        <f aca="false">Adequacy_central!AN85</f>
        <v>0.321452084949645</v>
      </c>
      <c r="U87" s="14" t="n">
        <f aca="false">U83+1</f>
        <v>2035</v>
      </c>
      <c r="V87" s="3" t="n">
        <f aca="false">Adequacy_high!AG84</f>
        <v>0.414776249543287</v>
      </c>
      <c r="W87" s="3" t="n">
        <f aca="false">Adequacy_high!AH84</f>
        <v>0.424509844435293</v>
      </c>
      <c r="X87" s="3" t="n">
        <f aca="false">Adequacy_high!AI84</f>
        <v>0.35505697336972</v>
      </c>
      <c r="Y87" s="3" t="n">
        <f aca="false">Adequacy_high!AJ84</f>
        <v>0.347464497726831</v>
      </c>
      <c r="Z87" s="3" t="n">
        <f aca="false">Adequacy_high!AK84</f>
        <v>0.377588429692454</v>
      </c>
      <c r="AA87" s="3" t="n">
        <f aca="false">Adequacy_high!AL84</f>
        <v>0.361133046270747</v>
      </c>
      <c r="AB87" s="3" t="n">
        <f aca="false">Adequacy_high!AM84</f>
        <v>0.342641114366746</v>
      </c>
      <c r="AC87" s="3" t="n">
        <f aca="false">Adequacy_high!AN84</f>
        <v>0.324022150475263</v>
      </c>
    </row>
    <row r="88" customFormat="false" ht="15" hidden="false" customHeight="false" outlineLevel="0" collapsed="false">
      <c r="A88" s="14" t="n">
        <f aca="false">A84+1</f>
        <v>2035</v>
      </c>
      <c r="B88" s="3" t="n">
        <f aca="false">Adequacy_low!AG85</f>
        <v>0.405945181422772</v>
      </c>
      <c r="C88" s="3" t="n">
        <f aca="false">Adequacy_low!AH85</f>
        <v>0.417200914269546</v>
      </c>
      <c r="D88" s="3" t="n">
        <f aca="false">Adequacy_low!AI85</f>
        <v>0.343490889441062</v>
      </c>
      <c r="E88" s="3" t="n">
        <f aca="false">Adequacy_low!AJ85</f>
        <v>0.337819797296428</v>
      </c>
      <c r="F88" s="3" t="n">
        <f aca="false">Adequacy_low!AK85</f>
        <v>0.363769237800517</v>
      </c>
      <c r="G88" s="3" t="n">
        <f aca="false">Adequacy_low!AL85</f>
        <v>0.350078052801327</v>
      </c>
      <c r="H88" s="3" t="n">
        <f aca="false">Adequacy_low!AM85</f>
        <v>0.331254070991169</v>
      </c>
      <c r="I88" s="3" t="n">
        <f aca="false">Adequacy_low!AN85</f>
        <v>0.319012620076946</v>
      </c>
      <c r="K88" s="14" t="n">
        <f aca="false">K84+1</f>
        <v>2036</v>
      </c>
      <c r="L88" s="3" t="n">
        <f aca="false">Adequacy_central!AG86</f>
        <v>0.41090558559794</v>
      </c>
      <c r="M88" s="3" t="n">
        <f aca="false">Adequacy_central!AH86</f>
        <v>0.419954820412085</v>
      </c>
      <c r="N88" s="3" t="n">
        <f aca="false">Adequacy_central!AI86</f>
        <v>0.349854654807042</v>
      </c>
      <c r="O88" s="3" t="n">
        <f aca="false">Adequacy_central!AJ86</f>
        <v>0.344195577304937</v>
      </c>
      <c r="P88" s="3" t="n">
        <f aca="false">Adequacy_central!AK86</f>
        <v>0.370992711087124</v>
      </c>
      <c r="Q88" s="3" t="n">
        <f aca="false">Adequacy_central!AL86</f>
        <v>0.355438414320365</v>
      </c>
      <c r="R88" s="3" t="n">
        <f aca="false">Adequacy_central!AM86</f>
        <v>0.338171436483423</v>
      </c>
      <c r="S88" s="3" t="n">
        <f aca="false">Adequacy_central!AN86</f>
        <v>0.322298038709546</v>
      </c>
      <c r="U88" s="14" t="n">
        <f aca="false">U84+1</f>
        <v>2035</v>
      </c>
      <c r="V88" s="3" t="n">
        <f aca="false">Adequacy_high!AG85</f>
        <v>0.414387060852536</v>
      </c>
      <c r="W88" s="3" t="n">
        <f aca="false">Adequacy_high!AH85</f>
        <v>0.425545881937891</v>
      </c>
      <c r="X88" s="3" t="n">
        <f aca="false">Adequacy_high!AI85</f>
        <v>0.351960932033869</v>
      </c>
      <c r="Y88" s="3" t="n">
        <f aca="false">Adequacy_high!AJ85</f>
        <v>0.347036929849977</v>
      </c>
      <c r="Z88" s="3" t="n">
        <f aca="false">Adequacy_high!AK85</f>
        <v>0.375896408790383</v>
      </c>
      <c r="AA88" s="3" t="n">
        <f aca="false">Adequacy_high!AL85</f>
        <v>0.361678233268209</v>
      </c>
      <c r="AB88" s="3" t="n">
        <f aca="false">Adequacy_high!AM85</f>
        <v>0.338650234970817</v>
      </c>
      <c r="AC88" s="3" t="n">
        <f aca="false">Adequacy_high!AN85</f>
        <v>0.323748798653884</v>
      </c>
    </row>
    <row r="89" customFormat="false" ht="15" hidden="false" customHeight="false" outlineLevel="0" collapsed="false">
      <c r="A89" s="14" t="n">
        <f aca="false">A85+1</f>
        <v>2036</v>
      </c>
      <c r="B89" s="3" t="n">
        <f aca="false">Adequacy_low!AG86</f>
        <v>0.408569980712547</v>
      </c>
      <c r="C89" s="3" t="n">
        <f aca="false">Adequacy_low!AH86</f>
        <v>0.418300294658527</v>
      </c>
      <c r="D89" s="3" t="n">
        <f aca="false">Adequacy_low!AI86</f>
        <v>0.34584059698036</v>
      </c>
      <c r="E89" s="3" t="n">
        <f aca="false">Adequacy_low!AJ86</f>
        <v>0.33901667452343</v>
      </c>
      <c r="F89" s="3" t="n">
        <f aca="false">Adequacy_low!AK86</f>
        <v>0.366429345534205</v>
      </c>
      <c r="G89" s="3" t="n">
        <f aca="false">Adequacy_low!AL86</f>
        <v>0.350684370515563</v>
      </c>
      <c r="H89" s="3" t="n">
        <f aca="false">Adequacy_low!AM86</f>
        <v>0.333489264724668</v>
      </c>
      <c r="I89" s="3" t="n">
        <f aca="false">Adequacy_low!AN86</f>
        <v>0.319924234411015</v>
      </c>
      <c r="K89" s="14" t="n">
        <f aca="false">K85+1</f>
        <v>2036</v>
      </c>
      <c r="L89" s="3" t="n">
        <f aca="false">Adequacy_central!AG87</f>
        <v>0.413111621619161</v>
      </c>
      <c r="M89" s="3" t="n">
        <f aca="false">Adequacy_central!AH87</f>
        <v>0.42158788665832</v>
      </c>
      <c r="N89" s="3" t="n">
        <f aca="false">Adequacy_central!AI87</f>
        <v>0.353616115085268</v>
      </c>
      <c r="O89" s="3" t="n">
        <f aca="false">Adequacy_central!AJ87</f>
        <v>0.345024774538266</v>
      </c>
      <c r="P89" s="3" t="n">
        <f aca="false">Adequacy_central!AK87</f>
        <v>0.373683922142419</v>
      </c>
      <c r="Q89" s="3" t="n">
        <f aca="false">Adequacy_central!AL87</f>
        <v>0.357006968253676</v>
      </c>
      <c r="R89" s="3" t="n">
        <f aca="false">Adequacy_central!AM87</f>
        <v>0.341480891000869</v>
      </c>
      <c r="S89" s="3" t="n">
        <f aca="false">Adequacy_central!AN87</f>
        <v>0.322471090912683</v>
      </c>
      <c r="U89" s="14" t="n">
        <f aca="false">U85+1</f>
        <v>2036</v>
      </c>
      <c r="V89" s="3" t="n">
        <f aca="false">Adequacy_high!AG86</f>
        <v>0.412991382644959</v>
      </c>
      <c r="W89" s="3" t="n">
        <f aca="false">Adequacy_high!AH86</f>
        <v>0.425148155686068</v>
      </c>
      <c r="X89" s="3" t="n">
        <f aca="false">Adequacy_high!AI86</f>
        <v>0.350830495867974</v>
      </c>
      <c r="Y89" s="3" t="n">
        <f aca="false">Adequacy_high!AJ86</f>
        <v>0.346084483426089</v>
      </c>
      <c r="Z89" s="3" t="n">
        <f aca="false">Adequacy_high!AK86</f>
        <v>0.374139273466193</v>
      </c>
      <c r="AA89" s="3" t="n">
        <f aca="false">Adequacy_high!AL86</f>
        <v>0.360150465573193</v>
      </c>
      <c r="AB89" s="3" t="n">
        <f aca="false">Adequacy_high!AM86</f>
        <v>0.337444262606627</v>
      </c>
      <c r="AC89" s="3" t="n">
        <f aca="false">Adequacy_high!AN86</f>
        <v>0.323988374903302</v>
      </c>
    </row>
    <row r="90" customFormat="false" ht="15" hidden="false" customHeight="false" outlineLevel="0" collapsed="false">
      <c r="A90" s="14" t="n">
        <f aca="false">A86+1</f>
        <v>2036</v>
      </c>
      <c r="B90" s="3" t="n">
        <f aca="false">Adequacy_low!AG87</f>
        <v>0.410429229906366</v>
      </c>
      <c r="C90" s="3" t="n">
        <f aca="false">Adequacy_low!AH87</f>
        <v>0.420223612609433</v>
      </c>
      <c r="D90" s="3" t="n">
        <f aca="false">Adequacy_low!AI87</f>
        <v>0.349022009068828</v>
      </c>
      <c r="E90" s="3" t="n">
        <f aca="false">Adequacy_low!AJ87</f>
        <v>0.340292563578255</v>
      </c>
      <c r="F90" s="3" t="n">
        <f aca="false">Adequacy_low!AK87</f>
        <v>0.367615457610375</v>
      </c>
      <c r="G90" s="3" t="n">
        <f aca="false">Adequacy_low!AL87</f>
        <v>0.352264775764447</v>
      </c>
      <c r="H90" s="3" t="n">
        <f aca="false">Adequacy_low!AM87</f>
        <v>0.336145221562009</v>
      </c>
      <c r="I90" s="3" t="n">
        <f aca="false">Adequacy_low!AN87</f>
        <v>0.320667539129128</v>
      </c>
      <c r="K90" s="14" t="n">
        <f aca="false">K86+1</f>
        <v>2036</v>
      </c>
      <c r="L90" s="3" t="n">
        <f aca="false">Adequacy_central!AG88</f>
        <v>0.409939785133003</v>
      </c>
      <c r="M90" s="3" t="n">
        <f aca="false">Adequacy_central!AH88</f>
        <v>0.423517293421667</v>
      </c>
      <c r="N90" s="3" t="n">
        <f aca="false">Adequacy_central!AI88</f>
        <v>0.35198852751833</v>
      </c>
      <c r="O90" s="3" t="n">
        <f aca="false">Adequacy_central!AJ88</f>
        <v>0.346510910289669</v>
      </c>
      <c r="P90" s="3" t="n">
        <f aca="false">Adequacy_central!AK88</f>
        <v>0.370541228495047</v>
      </c>
      <c r="Q90" s="3" t="n">
        <f aca="false">Adequacy_central!AL88</f>
        <v>0.358284847081309</v>
      </c>
      <c r="R90" s="3" t="n">
        <f aca="false">Adequacy_central!AM88</f>
        <v>0.339938114411974</v>
      </c>
      <c r="S90" s="3" t="n">
        <f aca="false">Adequacy_central!AN88</f>
        <v>0.323569249109313</v>
      </c>
      <c r="U90" s="14" t="n">
        <f aca="false">U86+1</f>
        <v>2036</v>
      </c>
      <c r="V90" s="3" t="n">
        <f aca="false">Adequacy_high!AG87</f>
        <v>0.417936127691336</v>
      </c>
      <c r="W90" s="3" t="n">
        <f aca="false">Adequacy_high!AH87</f>
        <v>0.42654500181803</v>
      </c>
      <c r="X90" s="3" t="n">
        <f aca="false">Adequacy_high!AI87</f>
        <v>0.355443242563396</v>
      </c>
      <c r="Y90" s="3" t="n">
        <f aca="false">Adequacy_high!AJ87</f>
        <v>0.347028561345873</v>
      </c>
      <c r="Z90" s="3" t="n">
        <f aca="false">Adequacy_high!AK87</f>
        <v>0.379101291654326</v>
      </c>
      <c r="AA90" s="3" t="n">
        <f aca="false">Adequacy_high!AL87</f>
        <v>0.361390523209998</v>
      </c>
      <c r="AB90" s="3" t="n">
        <f aca="false">Adequacy_high!AM87</f>
        <v>0.341309497206735</v>
      </c>
      <c r="AC90" s="3" t="n">
        <f aca="false">Adequacy_high!AN87</f>
        <v>0.324070972870533</v>
      </c>
    </row>
    <row r="91" customFormat="false" ht="15" hidden="false" customHeight="false" outlineLevel="0" collapsed="false">
      <c r="A91" s="14" t="n">
        <f aca="false">A87+1</f>
        <v>2036</v>
      </c>
      <c r="B91" s="3" t="n">
        <f aca="false">Adequacy_low!AG88</f>
        <v>0.409297649721513</v>
      </c>
      <c r="C91" s="3" t="n">
        <f aca="false">Adequacy_low!AH88</f>
        <v>0.421402050430649</v>
      </c>
      <c r="D91" s="3" t="n">
        <f aca="false">Adequacy_low!AI88</f>
        <v>0.347785822684131</v>
      </c>
      <c r="E91" s="3" t="n">
        <f aca="false">Adequacy_low!AJ88</f>
        <v>0.341830190376383</v>
      </c>
      <c r="F91" s="3" t="n">
        <f aca="false">Adequacy_low!AK88</f>
        <v>0.367999256735881</v>
      </c>
      <c r="G91" s="3" t="n">
        <f aca="false">Adequacy_low!AL88</f>
        <v>0.353716215684275</v>
      </c>
      <c r="H91" s="3" t="n">
        <f aca="false">Adequacy_low!AM88</f>
        <v>0.334199459643653</v>
      </c>
      <c r="I91" s="3" t="n">
        <f aca="false">Adequacy_low!AN88</f>
        <v>0.320620793355831</v>
      </c>
      <c r="K91" s="14" t="n">
        <f aca="false">K87+1</f>
        <v>2036</v>
      </c>
      <c r="L91" s="3" t="n">
        <f aca="false">Adequacy_central!AG89</f>
        <v>0.412393118997881</v>
      </c>
      <c r="M91" s="3" t="n">
        <f aca="false">Adequacy_central!AH89</f>
        <v>0.423724767830276</v>
      </c>
      <c r="N91" s="3" t="n">
        <f aca="false">Adequacy_central!AI89</f>
        <v>0.353053603835573</v>
      </c>
      <c r="O91" s="3" t="n">
        <f aca="false">Adequacy_central!AJ89</f>
        <v>0.347583861036881</v>
      </c>
      <c r="P91" s="3" t="n">
        <f aca="false">Adequacy_central!AK89</f>
        <v>0.372168699449831</v>
      </c>
      <c r="Q91" s="3" t="n">
        <f aca="false">Adequacy_central!AL89</f>
        <v>0.358108704125168</v>
      </c>
      <c r="R91" s="3" t="n">
        <f aca="false">Adequacy_central!AM89</f>
        <v>0.340723595166871</v>
      </c>
      <c r="S91" s="3" t="n">
        <f aca="false">Adequacy_central!AN89</f>
        <v>0.324445092493768</v>
      </c>
      <c r="U91" s="14" t="n">
        <f aca="false">U87+1</f>
        <v>2036</v>
      </c>
      <c r="V91" s="3" t="n">
        <f aca="false">Adequacy_high!AG88</f>
        <v>0.418568449709809</v>
      </c>
      <c r="W91" s="3" t="n">
        <f aca="false">Adequacy_high!AH88</f>
        <v>0.426978427923656</v>
      </c>
      <c r="X91" s="3" t="n">
        <f aca="false">Adequacy_high!AI88</f>
        <v>0.356600475447154</v>
      </c>
      <c r="Y91" s="3" t="n">
        <f aca="false">Adequacy_high!AJ88</f>
        <v>0.348947950887012</v>
      </c>
      <c r="Z91" s="3" t="n">
        <f aca="false">Adequacy_high!AK88</f>
        <v>0.37961650723926</v>
      </c>
      <c r="AA91" s="3" t="n">
        <f aca="false">Adequacy_high!AL88</f>
        <v>0.362133925581651</v>
      </c>
      <c r="AB91" s="3" t="n">
        <f aca="false">Adequacy_high!AM88</f>
        <v>0.342148446903451</v>
      </c>
      <c r="AC91" s="3" t="n">
        <f aca="false">Adequacy_high!AN88</f>
        <v>0.325601662388635</v>
      </c>
    </row>
    <row r="92" customFormat="false" ht="15" hidden="false" customHeight="false" outlineLevel="0" collapsed="false">
      <c r="A92" s="14" t="n">
        <f aca="false">A88+1</f>
        <v>2036</v>
      </c>
      <c r="B92" s="3" t="n">
        <f aca="false">Adequacy_low!AG89</f>
        <v>0.411575871631887</v>
      </c>
      <c r="C92" s="3" t="n">
        <f aca="false">Adequacy_low!AH89</f>
        <v>0.421405114137288</v>
      </c>
      <c r="D92" s="3" t="n">
        <f aca="false">Adequacy_low!AI89</f>
        <v>0.347943576729253</v>
      </c>
      <c r="E92" s="3" t="n">
        <f aca="false">Adequacy_low!AJ89</f>
        <v>0.343121712037821</v>
      </c>
      <c r="F92" s="3" t="n">
        <f aca="false">Adequacy_low!AK89</f>
        <v>0.370590771972699</v>
      </c>
      <c r="G92" s="3" t="n">
        <f aca="false">Adequacy_low!AL89</f>
        <v>0.35492671815343</v>
      </c>
      <c r="H92" s="3" t="n">
        <f aca="false">Adequacy_low!AM89</f>
        <v>0.333453541769857</v>
      </c>
      <c r="I92" s="3" t="n">
        <f aca="false">Adequacy_low!AN89</f>
        <v>0.321033614725855</v>
      </c>
      <c r="K92" s="14" t="n">
        <f aca="false">K88+1</f>
        <v>2037</v>
      </c>
      <c r="L92" s="3" t="n">
        <f aca="false">Adequacy_central!AG90</f>
        <v>0.413516558055217</v>
      </c>
      <c r="M92" s="3" t="n">
        <f aca="false">Adequacy_central!AH90</f>
        <v>0.426364623296444</v>
      </c>
      <c r="N92" s="3" t="n">
        <f aca="false">Adequacy_central!AI90</f>
        <v>0.35379905107507</v>
      </c>
      <c r="O92" s="3" t="n">
        <f aca="false">Adequacy_central!AJ90</f>
        <v>0.349441275620721</v>
      </c>
      <c r="P92" s="3" t="n">
        <f aca="false">Adequacy_central!AK90</f>
        <v>0.372954597130105</v>
      </c>
      <c r="Q92" s="3" t="n">
        <f aca="false">Adequacy_central!AL90</f>
        <v>0.359236526904679</v>
      </c>
      <c r="R92" s="3" t="n">
        <f aca="false">Adequacy_central!AM90</f>
        <v>0.340541868782805</v>
      </c>
      <c r="S92" s="3" t="n">
        <f aca="false">Adequacy_central!AN90</f>
        <v>0.325106014719201</v>
      </c>
      <c r="U92" s="14" t="n">
        <f aca="false">U88+1</f>
        <v>2036</v>
      </c>
      <c r="V92" s="3" t="n">
        <f aca="false">Adequacy_high!AG89</f>
        <v>0.422908070704956</v>
      </c>
      <c r="W92" s="3" t="n">
        <f aca="false">Adequacy_high!AH89</f>
        <v>0.427797182104348</v>
      </c>
      <c r="X92" s="3" t="n">
        <f aca="false">Adequacy_high!AI89</f>
        <v>0.36284447144975</v>
      </c>
      <c r="Y92" s="3" t="n">
        <f aca="false">Adequacy_high!AJ89</f>
        <v>0.350164848420345</v>
      </c>
      <c r="Z92" s="3" t="n">
        <f aca="false">Adequacy_high!AK89</f>
        <v>0.384136306094876</v>
      </c>
      <c r="AA92" s="3" t="n">
        <f aca="false">Adequacy_high!AL89</f>
        <v>0.362778757325684</v>
      </c>
      <c r="AB92" s="3" t="n">
        <f aca="false">Adequacy_high!AM89</f>
        <v>0.348177135126136</v>
      </c>
      <c r="AC92" s="3" t="n">
        <f aca="false">Adequacy_high!AN89</f>
        <v>0.326910035208215</v>
      </c>
    </row>
    <row r="93" customFormat="false" ht="15" hidden="false" customHeight="false" outlineLevel="0" collapsed="false">
      <c r="A93" s="14" t="n">
        <f aca="false">A89+1</f>
        <v>2037</v>
      </c>
      <c r="B93" s="3" t="n">
        <f aca="false">Adequacy_low!AG90</f>
        <v>0.413074555973366</v>
      </c>
      <c r="C93" s="3" t="n">
        <f aca="false">Adequacy_low!AH90</f>
        <v>0.422168195716309</v>
      </c>
      <c r="D93" s="3" t="n">
        <f aca="false">Adequacy_low!AI90</f>
        <v>0.350413725290806</v>
      </c>
      <c r="E93" s="3" t="n">
        <f aca="false">Adequacy_low!AJ90</f>
        <v>0.342947184690774</v>
      </c>
      <c r="F93" s="3" t="n">
        <f aca="false">Adequacy_low!AK90</f>
        <v>0.371361634887959</v>
      </c>
      <c r="G93" s="3" t="n">
        <f aca="false">Adequacy_low!AL90</f>
        <v>0.354008750768365</v>
      </c>
      <c r="H93" s="3" t="n">
        <f aca="false">Adequacy_low!AM90</f>
        <v>0.335287084801379</v>
      </c>
      <c r="I93" s="3" t="n">
        <f aca="false">Adequacy_low!AN90</f>
        <v>0.321133795077802</v>
      </c>
      <c r="K93" s="14" t="n">
        <f aca="false">K89+1</f>
        <v>2037</v>
      </c>
      <c r="L93" s="3" t="n">
        <f aca="false">Adequacy_central!AG91</f>
        <v>0.416648994550587</v>
      </c>
      <c r="M93" s="3" t="n">
        <f aca="false">Adequacy_central!AH91</f>
        <v>0.427955669190113</v>
      </c>
      <c r="N93" s="3" t="n">
        <f aca="false">Adequacy_central!AI91</f>
        <v>0.357699692341621</v>
      </c>
      <c r="O93" s="3" t="n">
        <f aca="false">Adequacy_central!AJ91</f>
        <v>0.350662565589552</v>
      </c>
      <c r="P93" s="3" t="n">
        <f aca="false">Adequacy_central!AK91</f>
        <v>0.375909251943806</v>
      </c>
      <c r="Q93" s="3" t="n">
        <f aca="false">Adequacy_central!AL91</f>
        <v>0.360870298216618</v>
      </c>
      <c r="R93" s="3" t="n">
        <f aca="false">Adequacy_central!AM91</f>
        <v>0.344247977217059</v>
      </c>
      <c r="S93" s="3" t="n">
        <f aca="false">Adequacy_central!AN91</f>
        <v>0.325917399776594</v>
      </c>
      <c r="U93" s="14" t="n">
        <f aca="false">U89+1</f>
        <v>2037</v>
      </c>
      <c r="V93" s="3" t="n">
        <f aca="false">Adequacy_high!AG90</f>
        <v>0.421816802100037</v>
      </c>
      <c r="W93" s="3" t="n">
        <f aca="false">Adequacy_high!AH90</f>
        <v>0.428219474841064</v>
      </c>
      <c r="X93" s="3" t="n">
        <f aca="false">Adequacy_high!AI90</f>
        <v>0.361818307815705</v>
      </c>
      <c r="Y93" s="3" t="n">
        <f aca="false">Adequacy_high!AJ90</f>
        <v>0.35039878705719</v>
      </c>
      <c r="Z93" s="3" t="n">
        <f aca="false">Adequacy_high!AK90</f>
        <v>0.38265024685988</v>
      </c>
      <c r="AA93" s="3" t="n">
        <f aca="false">Adequacy_high!AL90</f>
        <v>0.362897251681779</v>
      </c>
      <c r="AB93" s="3" t="n">
        <f aca="false">Adequacy_high!AM90</f>
        <v>0.346663169989155</v>
      </c>
      <c r="AC93" s="3" t="n">
        <f aca="false">Adequacy_high!AN90</f>
        <v>0.326716595804865</v>
      </c>
    </row>
    <row r="94" customFormat="false" ht="15" hidden="false" customHeight="false" outlineLevel="0" collapsed="false">
      <c r="A94" s="14" t="n">
        <f aca="false">A90+1</f>
        <v>2037</v>
      </c>
      <c r="B94" s="3" t="n">
        <f aca="false">Adequacy_low!AG91</f>
        <v>0.413327801265721</v>
      </c>
      <c r="C94" s="3" t="n">
        <f aca="false">Adequacy_low!AH91</f>
        <v>0.423884041863094</v>
      </c>
      <c r="D94" s="3" t="n">
        <f aca="false">Adequacy_low!AI91</f>
        <v>0.35201106993177</v>
      </c>
      <c r="E94" s="3" t="n">
        <f aca="false">Adequacy_low!AJ91</f>
        <v>0.344824442206586</v>
      </c>
      <c r="F94" s="3" t="n">
        <f aca="false">Adequacy_low!AK91</f>
        <v>0.372087946275587</v>
      </c>
      <c r="G94" s="3" t="n">
        <f aca="false">Adequacy_low!AL91</f>
        <v>0.356052444568424</v>
      </c>
      <c r="H94" s="3" t="n">
        <f aca="false">Adequacy_low!AM91</f>
        <v>0.337101644663149</v>
      </c>
      <c r="I94" s="3" t="n">
        <f aca="false">Adequacy_low!AN91</f>
        <v>0.322321274163095</v>
      </c>
      <c r="K94" s="14" t="n">
        <f aca="false">K90+1</f>
        <v>2037</v>
      </c>
      <c r="L94" s="3" t="n">
        <f aca="false">Adequacy_central!AG92</f>
        <v>0.417372246014345</v>
      </c>
      <c r="M94" s="3" t="n">
        <f aca="false">Adequacy_central!AH92</f>
        <v>0.42869627953001</v>
      </c>
      <c r="N94" s="3" t="n">
        <f aca="false">Adequacy_central!AI92</f>
        <v>0.358416347223264</v>
      </c>
      <c r="O94" s="3" t="n">
        <f aca="false">Adequacy_central!AJ92</f>
        <v>0.351651191724407</v>
      </c>
      <c r="P94" s="3" t="n">
        <f aca="false">Adequacy_central!AK92</f>
        <v>0.37794709206254</v>
      </c>
      <c r="Q94" s="3" t="n">
        <f aca="false">Adequacy_central!AL92</f>
        <v>0.362496164495761</v>
      </c>
      <c r="R94" s="3" t="n">
        <f aca="false">Adequacy_central!AM92</f>
        <v>0.344169751654081</v>
      </c>
      <c r="S94" s="3" t="n">
        <f aca="false">Adequacy_central!AN92</f>
        <v>0.326296146205216</v>
      </c>
      <c r="U94" s="14" t="n">
        <f aca="false">U90+1</f>
        <v>2037</v>
      </c>
      <c r="V94" s="3" t="n">
        <f aca="false">Adequacy_high!AG91</f>
        <v>0.425043844648518</v>
      </c>
      <c r="W94" s="3" t="n">
        <f aca="false">Adequacy_high!AH91</f>
        <v>0.429907408840551</v>
      </c>
      <c r="X94" s="3" t="n">
        <f aca="false">Adequacy_high!AI91</f>
        <v>0.362065403838348</v>
      </c>
      <c r="Y94" s="3" t="n">
        <f aca="false">Adequacy_high!AJ91</f>
        <v>0.351692605365369</v>
      </c>
      <c r="Z94" s="3" t="n">
        <f aca="false">Adequacy_high!AK91</f>
        <v>0.385167354452723</v>
      </c>
      <c r="AA94" s="3" t="n">
        <f aca="false">Adequacy_high!AL91</f>
        <v>0.364132731981803</v>
      </c>
      <c r="AB94" s="3" t="n">
        <f aca="false">Adequacy_high!AM91</f>
        <v>0.346856216345337</v>
      </c>
      <c r="AC94" s="3" t="n">
        <f aca="false">Adequacy_high!AN91</f>
        <v>0.327611948495229</v>
      </c>
    </row>
    <row r="95" customFormat="false" ht="15" hidden="false" customHeight="false" outlineLevel="0" collapsed="false">
      <c r="A95" s="14" t="n">
        <f aca="false">A91+1</f>
        <v>2037</v>
      </c>
      <c r="B95" s="3" t="n">
        <f aca="false">Adequacy_low!AG92</f>
        <v>0.414704762072305</v>
      </c>
      <c r="C95" s="3" t="n">
        <f aca="false">Adequacy_low!AH92</f>
        <v>0.42607251341662</v>
      </c>
      <c r="D95" s="3" t="n">
        <f aca="false">Adequacy_low!AI92</f>
        <v>0.352573223496242</v>
      </c>
      <c r="E95" s="3" t="n">
        <f aca="false">Adequacy_low!AJ92</f>
        <v>0.346857471603152</v>
      </c>
      <c r="F95" s="3" t="n">
        <f aca="false">Adequacy_low!AK92</f>
        <v>0.37301194786724</v>
      </c>
      <c r="G95" s="3" t="n">
        <f aca="false">Adequacy_low!AL92</f>
        <v>0.358251111253865</v>
      </c>
      <c r="H95" s="3" t="n">
        <f aca="false">Adequacy_low!AM92</f>
        <v>0.337840304402321</v>
      </c>
      <c r="I95" s="3" t="n">
        <f aca="false">Adequacy_low!AN92</f>
        <v>0.323815310405357</v>
      </c>
      <c r="K95" s="14" t="n">
        <f aca="false">K91+1</f>
        <v>2037</v>
      </c>
      <c r="L95" s="3" t="n">
        <f aca="false">Adequacy_central!AG93</f>
        <v>0.416452577645817</v>
      </c>
      <c r="M95" s="3" t="n">
        <f aca="false">Adequacy_central!AH93</f>
        <v>0.429474145475204</v>
      </c>
      <c r="N95" s="3" t="n">
        <f aca="false">Adequacy_central!AI93</f>
        <v>0.35767297144033</v>
      </c>
      <c r="O95" s="3" t="n">
        <f aca="false">Adequacy_central!AJ93</f>
        <v>0.353909795831447</v>
      </c>
      <c r="P95" s="3" t="n">
        <f aca="false">Adequacy_central!AK93</f>
        <v>0.377753258441623</v>
      </c>
      <c r="Q95" s="3" t="n">
        <f aca="false">Adequacy_central!AL93</f>
        <v>0.365409359605301</v>
      </c>
      <c r="R95" s="3" t="n">
        <f aca="false">Adequacy_central!AM93</f>
        <v>0.343722790794217</v>
      </c>
      <c r="S95" s="3" t="n">
        <f aca="false">Adequacy_central!AN93</f>
        <v>0.327514332029566</v>
      </c>
      <c r="U95" s="14" t="n">
        <f aca="false">U91+1</f>
        <v>2037</v>
      </c>
      <c r="V95" s="3" t="n">
        <f aca="false">Adequacy_high!AG92</f>
        <v>0.4262392083274</v>
      </c>
      <c r="W95" s="3" t="n">
        <f aca="false">Adequacy_high!AH92</f>
        <v>0.431055947704132</v>
      </c>
      <c r="X95" s="3" t="n">
        <f aca="false">Adequacy_high!AI92</f>
        <v>0.362920513135957</v>
      </c>
      <c r="Y95" s="3" t="n">
        <f aca="false">Adequacy_high!AJ92</f>
        <v>0.35334691662821</v>
      </c>
      <c r="Z95" s="3" t="n">
        <f aca="false">Adequacy_high!AK92</f>
        <v>0.387257477313207</v>
      </c>
      <c r="AA95" s="3" t="n">
        <f aca="false">Adequacy_high!AL92</f>
        <v>0.36647603911692</v>
      </c>
      <c r="AB95" s="3" t="n">
        <f aca="false">Adequacy_high!AM92</f>
        <v>0.347168615715454</v>
      </c>
      <c r="AC95" s="3" t="n">
        <f aca="false">Adequacy_high!AN92</f>
        <v>0.328119304483822</v>
      </c>
    </row>
    <row r="96" customFormat="false" ht="15" hidden="false" customHeight="false" outlineLevel="0" collapsed="false">
      <c r="A96" s="14" t="n">
        <f aca="false">A92+1</f>
        <v>2037</v>
      </c>
      <c r="B96" s="3" t="n">
        <f aca="false">Adequacy_low!AG93</f>
        <v>0.413474302838217</v>
      </c>
      <c r="C96" s="3" t="n">
        <f aca="false">Adequacy_low!AH93</f>
        <v>0.425123792445363</v>
      </c>
      <c r="D96" s="3" t="n">
        <f aca="false">Adequacy_low!AI93</f>
        <v>0.352815030056662</v>
      </c>
      <c r="E96" s="3" t="n">
        <f aca="false">Adequacy_low!AJ93</f>
        <v>0.34827974246952</v>
      </c>
      <c r="F96" s="3" t="n">
        <f aca="false">Adequacy_low!AK93</f>
        <v>0.372483692974339</v>
      </c>
      <c r="G96" s="3" t="n">
        <f aca="false">Adequacy_low!AL93</f>
        <v>0.359138098271175</v>
      </c>
      <c r="H96" s="3" t="n">
        <f aca="false">Adequacy_low!AM93</f>
        <v>0.337608311395764</v>
      </c>
      <c r="I96" s="3" t="n">
        <f aca="false">Adequacy_low!AN93</f>
        <v>0.324269423813499</v>
      </c>
      <c r="K96" s="14" t="n">
        <f aca="false">K92+1</f>
        <v>2038</v>
      </c>
      <c r="L96" s="3" t="n">
        <f aca="false">Adequacy_central!AG94</f>
        <v>0.41873012290939</v>
      </c>
      <c r="M96" s="3" t="n">
        <f aca="false">Adequacy_central!AH94</f>
        <v>0.430865536805202</v>
      </c>
      <c r="N96" s="3" t="n">
        <f aca="false">Adequacy_central!AI94</f>
        <v>0.359029087093705</v>
      </c>
      <c r="O96" s="3" t="n">
        <f aca="false">Adequacy_central!AJ94</f>
        <v>0.354812788133307</v>
      </c>
      <c r="P96" s="3" t="n">
        <f aca="false">Adequacy_central!AK94</f>
        <v>0.379144816679556</v>
      </c>
      <c r="Q96" s="3" t="n">
        <f aca="false">Adequacy_central!AL94</f>
        <v>0.365993246674643</v>
      </c>
      <c r="R96" s="3" t="n">
        <f aca="false">Adequacy_central!AM94</f>
        <v>0.344374799254928</v>
      </c>
      <c r="S96" s="3" t="n">
        <f aca="false">Adequacy_central!AN94</f>
        <v>0.327299668537066</v>
      </c>
      <c r="U96" s="14" t="n">
        <f aca="false">U92+1</f>
        <v>2037</v>
      </c>
      <c r="V96" s="3" t="n">
        <f aca="false">Adequacy_high!AG93</f>
        <v>0.426358980199093</v>
      </c>
      <c r="W96" s="3" t="n">
        <f aca="false">Adequacy_high!AH93</f>
        <v>0.431223372367398</v>
      </c>
      <c r="X96" s="3" t="n">
        <f aca="false">Adequacy_high!AI93</f>
        <v>0.365749163580626</v>
      </c>
      <c r="Y96" s="3" t="n">
        <f aca="false">Adequacy_high!AJ93</f>
        <v>0.355125820611581</v>
      </c>
      <c r="Z96" s="3" t="n">
        <f aca="false">Adequacy_high!AK93</f>
        <v>0.388571499732631</v>
      </c>
      <c r="AA96" s="3" t="n">
        <f aca="false">Adequacy_high!AL93</f>
        <v>0.368275792331725</v>
      </c>
      <c r="AB96" s="3" t="n">
        <f aca="false">Adequacy_high!AM93</f>
        <v>0.3493310473994</v>
      </c>
      <c r="AC96" s="3" t="n">
        <f aca="false">Adequacy_high!AN93</f>
        <v>0.329104069414506</v>
      </c>
    </row>
    <row r="97" customFormat="false" ht="15" hidden="false" customHeight="false" outlineLevel="0" collapsed="false">
      <c r="A97" s="14" t="n">
        <f aca="false">A93+1</f>
        <v>2038</v>
      </c>
      <c r="B97" s="3" t="n">
        <f aca="false">Adequacy_low!AG94</f>
        <v>0.41221449475512</v>
      </c>
      <c r="C97" s="3" t="n">
        <f aca="false">Adequacy_low!AH94</f>
        <v>0.424692064346758</v>
      </c>
      <c r="D97" s="3" t="n">
        <f aca="false">Adequacy_low!AI94</f>
        <v>0.352301511521401</v>
      </c>
      <c r="E97" s="3" t="n">
        <f aca="false">Adequacy_low!AJ94</f>
        <v>0.347801078742548</v>
      </c>
      <c r="F97" s="3" t="n">
        <f aca="false">Adequacy_low!AK94</f>
        <v>0.372078203621112</v>
      </c>
      <c r="G97" s="3" t="n">
        <f aca="false">Adequacy_low!AL94</f>
        <v>0.358274453685205</v>
      </c>
      <c r="H97" s="3" t="n">
        <f aca="false">Adequacy_low!AM94</f>
        <v>0.336853548457898</v>
      </c>
      <c r="I97" s="3" t="n">
        <f aca="false">Adequacy_low!AN94</f>
        <v>0.324266995219267</v>
      </c>
      <c r="K97" s="14" t="n">
        <f aca="false">K93+1</f>
        <v>2038</v>
      </c>
      <c r="L97" s="3" t="n">
        <f aca="false">Adequacy_central!AG95</f>
        <v>0.421182425957109</v>
      </c>
      <c r="M97" s="3" t="n">
        <f aca="false">Adequacy_central!AH95</f>
        <v>0.432825452190849</v>
      </c>
      <c r="N97" s="3" t="n">
        <f aca="false">Adequacy_central!AI95</f>
        <v>0.361924935085319</v>
      </c>
      <c r="O97" s="3" t="n">
        <f aca="false">Adequacy_central!AJ95</f>
        <v>0.355423181460634</v>
      </c>
      <c r="P97" s="3" t="n">
        <f aca="false">Adequacy_central!AK95</f>
        <v>0.380861371830138</v>
      </c>
      <c r="Q97" s="3" t="n">
        <f aca="false">Adequacy_central!AL95</f>
        <v>0.367030239931053</v>
      </c>
      <c r="R97" s="3" t="n">
        <f aca="false">Adequacy_central!AM95</f>
        <v>0.347201760284499</v>
      </c>
      <c r="S97" s="3" t="n">
        <f aca="false">Adequacy_central!AN95</f>
        <v>0.328667826672289</v>
      </c>
      <c r="U97" s="14" t="n">
        <f aca="false">U93+1</f>
        <v>2038</v>
      </c>
      <c r="V97" s="3" t="n">
        <f aca="false">Adequacy_high!AG94</f>
        <v>0.425890394836925</v>
      </c>
      <c r="W97" s="3" t="n">
        <f aca="false">Adequacy_high!AH94</f>
        <v>0.432570503378961</v>
      </c>
      <c r="X97" s="3" t="n">
        <f aca="false">Adequacy_high!AI94</f>
        <v>0.363419255663341</v>
      </c>
      <c r="Y97" s="3" t="n">
        <f aca="false">Adequacy_high!AJ94</f>
        <v>0.354820968494478</v>
      </c>
      <c r="Z97" s="3" t="n">
        <f aca="false">Adequacy_high!AK94</f>
        <v>0.386991224555967</v>
      </c>
      <c r="AA97" s="3" t="n">
        <f aca="false">Adequacy_high!AL94</f>
        <v>0.367224759806734</v>
      </c>
      <c r="AB97" s="3" t="n">
        <f aca="false">Adequacy_high!AM94</f>
        <v>0.346743089169624</v>
      </c>
      <c r="AC97" s="3" t="n">
        <f aca="false">Adequacy_high!AN94</f>
        <v>0.328506316091798</v>
      </c>
    </row>
    <row r="98" customFormat="false" ht="15" hidden="false" customHeight="false" outlineLevel="0" collapsed="false">
      <c r="A98" s="14" t="n">
        <f aca="false">A94+1</f>
        <v>2038</v>
      </c>
      <c r="B98" s="3" t="n">
        <f aca="false">Adequacy_low!AG95</f>
        <v>0.415330096590131</v>
      </c>
      <c r="C98" s="3" t="n">
        <f aca="false">Adequacy_low!AH95</f>
        <v>0.427256762338952</v>
      </c>
      <c r="D98" s="3" t="n">
        <f aca="false">Adequacy_low!AI95</f>
        <v>0.355212349620149</v>
      </c>
      <c r="E98" s="3" t="n">
        <f aca="false">Adequacy_low!AJ95</f>
        <v>0.348347373136154</v>
      </c>
      <c r="F98" s="3" t="n">
        <f aca="false">Adequacy_low!AK95</f>
        <v>0.375046519861305</v>
      </c>
      <c r="G98" s="3" t="n">
        <f aca="false">Adequacy_low!AL95</f>
        <v>0.359549529535671</v>
      </c>
      <c r="H98" s="3" t="n">
        <f aca="false">Adequacy_low!AM95</f>
        <v>0.339512276102437</v>
      </c>
      <c r="I98" s="3" t="n">
        <f aca="false">Adequacy_low!AN95</f>
        <v>0.324553220362996</v>
      </c>
      <c r="K98" s="14" t="n">
        <f aca="false">K94+1</f>
        <v>2038</v>
      </c>
      <c r="L98" s="3" t="n">
        <f aca="false">Adequacy_central!AG96</f>
        <v>0.420271293939378</v>
      </c>
      <c r="M98" s="3" t="n">
        <f aca="false">Adequacy_central!AH96</f>
        <v>0.433851743719641</v>
      </c>
      <c r="N98" s="3" t="n">
        <f aca="false">Adequacy_central!AI96</f>
        <v>0.361448624305849</v>
      </c>
      <c r="O98" s="3" t="n">
        <f aca="false">Adequacy_central!AJ96</f>
        <v>0.356646346851793</v>
      </c>
      <c r="P98" s="3" t="n">
        <f aca="false">Adequacy_central!AK96</f>
        <v>0.379862839175225</v>
      </c>
      <c r="Q98" s="3" t="n">
        <f aca="false">Adequacy_central!AL96</f>
        <v>0.368587461932886</v>
      </c>
      <c r="R98" s="3" t="n">
        <f aca="false">Adequacy_central!AM96</f>
        <v>0.345413828069177</v>
      </c>
      <c r="S98" s="3" t="n">
        <f aca="false">Adequacy_central!AN96</f>
        <v>0.329195598343958</v>
      </c>
      <c r="U98" s="14" t="n">
        <f aca="false">U94+1</f>
        <v>2038</v>
      </c>
      <c r="V98" s="3" t="n">
        <f aca="false">Adequacy_high!AG95</f>
        <v>0.427340543011642</v>
      </c>
      <c r="W98" s="3" t="n">
        <f aca="false">Adequacy_high!AH95</f>
        <v>0.433799666556593</v>
      </c>
      <c r="X98" s="3" t="n">
        <f aca="false">Adequacy_high!AI95</f>
        <v>0.365957229380532</v>
      </c>
      <c r="Y98" s="3" t="n">
        <f aca="false">Adequacy_high!AJ95</f>
        <v>0.356482308433789</v>
      </c>
      <c r="Z98" s="3" t="n">
        <f aca="false">Adequacy_high!AK95</f>
        <v>0.388590124265668</v>
      </c>
      <c r="AA98" s="3" t="n">
        <f aca="false">Adequacy_high!AL95</f>
        <v>0.369384861123262</v>
      </c>
      <c r="AB98" s="3" t="n">
        <f aca="false">Adequacy_high!AM95</f>
        <v>0.348830638875536</v>
      </c>
      <c r="AC98" s="3" t="n">
        <f aca="false">Adequacy_high!AN95</f>
        <v>0.329506288057239</v>
      </c>
    </row>
    <row r="99" customFormat="false" ht="15" hidden="false" customHeight="false" outlineLevel="0" collapsed="false">
      <c r="A99" s="14" t="n">
        <f aca="false">A95+1</f>
        <v>2038</v>
      </c>
      <c r="B99" s="3" t="n">
        <f aca="false">Adequacy_low!AG96</f>
        <v>0.41782307174769</v>
      </c>
      <c r="C99" s="3" t="n">
        <f aca="false">Adequacy_low!AH96</f>
        <v>0.428921829795886</v>
      </c>
      <c r="D99" s="3" t="n">
        <f aca="false">Adequacy_low!AI96</f>
        <v>0.357274068938716</v>
      </c>
      <c r="E99" s="3" t="n">
        <f aca="false">Adequacy_low!AJ96</f>
        <v>0.349928429734745</v>
      </c>
      <c r="F99" s="3" t="n">
        <f aca="false">Adequacy_low!AK96</f>
        <v>0.376583708787147</v>
      </c>
      <c r="G99" s="3" t="n">
        <f aca="false">Adequacy_low!AL96</f>
        <v>0.360613960858239</v>
      </c>
      <c r="H99" s="3" t="n">
        <f aca="false">Adequacy_low!AM96</f>
        <v>0.340252951015691</v>
      </c>
      <c r="I99" s="3" t="n">
        <f aca="false">Adequacy_low!AN96</f>
        <v>0.324812659264867</v>
      </c>
      <c r="K99" s="14" t="n">
        <f aca="false">K95+1</f>
        <v>2038</v>
      </c>
      <c r="L99" s="3" t="n">
        <f aca="false">Adequacy_central!AG97</f>
        <v>0.422473379759196</v>
      </c>
      <c r="M99" s="3" t="n">
        <f aca="false">Adequacy_central!AH97</f>
        <v>0.436953883528286</v>
      </c>
      <c r="N99" s="3" t="n">
        <f aca="false">Adequacy_central!AI97</f>
        <v>0.362263565836908</v>
      </c>
      <c r="O99" s="3" t="n">
        <f aca="false">Adequacy_central!AJ97</f>
        <v>0.358621961988691</v>
      </c>
      <c r="P99" s="3" t="n">
        <f aca="false">Adequacy_central!AK97</f>
        <v>0.382713983606535</v>
      </c>
      <c r="Q99" s="3" t="n">
        <f aca="false">Adequacy_central!AL97</f>
        <v>0.370886686372351</v>
      </c>
      <c r="R99" s="3" t="n">
        <f aca="false">Adequacy_central!AM97</f>
        <v>0.346306859422486</v>
      </c>
      <c r="S99" s="3" t="n">
        <f aca="false">Adequacy_central!AN97</f>
        <v>0.330516229338581</v>
      </c>
      <c r="U99" s="14" t="n">
        <f aca="false">U95+1</f>
        <v>2038</v>
      </c>
      <c r="V99" s="3" t="n">
        <f aca="false">Adequacy_high!AG96</f>
        <v>0.428903888988294</v>
      </c>
      <c r="W99" s="3" t="n">
        <f aca="false">Adequacy_high!AH96</f>
        <v>0.433967031434367</v>
      </c>
      <c r="X99" s="3" t="n">
        <f aca="false">Adequacy_high!AI96</f>
        <v>0.367515616809101</v>
      </c>
      <c r="Y99" s="3" t="n">
        <f aca="false">Adequacy_high!AJ96</f>
        <v>0.356786713220162</v>
      </c>
      <c r="Z99" s="3" t="n">
        <f aca="false">Adequacy_high!AK96</f>
        <v>0.390597249893658</v>
      </c>
      <c r="AA99" s="3" t="n">
        <f aca="false">Adequacy_high!AL96</f>
        <v>0.36936893846446</v>
      </c>
      <c r="AB99" s="3" t="n">
        <f aca="false">Adequacy_high!AM96</f>
        <v>0.349657785382329</v>
      </c>
      <c r="AC99" s="3" t="n">
        <f aca="false">Adequacy_high!AN96</f>
        <v>0.328898907238256</v>
      </c>
    </row>
    <row r="100" customFormat="false" ht="15" hidden="false" customHeight="false" outlineLevel="0" collapsed="false">
      <c r="A100" s="14" t="n">
        <f aca="false">A96+1</f>
        <v>2038</v>
      </c>
      <c r="B100" s="3" t="n">
        <f aca="false">Adequacy_low!AG97</f>
        <v>0.418354466831684</v>
      </c>
      <c r="C100" s="3" t="n">
        <f aca="false">Adequacy_low!AH97</f>
        <v>0.431779930974719</v>
      </c>
      <c r="D100" s="3" t="n">
        <f aca="false">Adequacy_low!AI97</f>
        <v>0.356307241916766</v>
      </c>
      <c r="E100" s="3" t="n">
        <f aca="false">Adequacy_low!AJ97</f>
        <v>0.351267978322994</v>
      </c>
      <c r="F100" s="3" t="n">
        <f aca="false">Adequacy_low!AK97</f>
        <v>0.37600517545188</v>
      </c>
      <c r="G100" s="3" t="n">
        <f aca="false">Adequacy_low!AL97</f>
        <v>0.361554247481086</v>
      </c>
      <c r="H100" s="3" t="n">
        <f aca="false">Adequacy_low!AM97</f>
        <v>0.337980516576695</v>
      </c>
      <c r="I100" s="3" t="n">
        <f aca="false">Adequacy_low!AN97</f>
        <v>0.32515061621616</v>
      </c>
      <c r="K100" s="14" t="n">
        <f aca="false">K96+1</f>
        <v>2039</v>
      </c>
      <c r="L100" s="3" t="n">
        <f aca="false">Adequacy_central!AG98</f>
        <v>0.423237124418586</v>
      </c>
      <c r="M100" s="3" t="n">
        <f aca="false">Adequacy_central!AH98</f>
        <v>0.437457379857235</v>
      </c>
      <c r="N100" s="3" t="n">
        <f aca="false">Adequacy_central!AI98</f>
        <v>0.36322903101967</v>
      </c>
      <c r="O100" s="3" t="n">
        <f aca="false">Adequacy_central!AJ98</f>
        <v>0.359665335640983</v>
      </c>
      <c r="P100" s="3" t="n">
        <f aca="false">Adequacy_central!AK98</f>
        <v>0.383009004762675</v>
      </c>
      <c r="Q100" s="3" t="n">
        <f aca="false">Adequacy_central!AL98</f>
        <v>0.371408029671251</v>
      </c>
      <c r="R100" s="3" t="n">
        <f aca="false">Adequacy_central!AM98</f>
        <v>0.346379426680467</v>
      </c>
      <c r="S100" s="3" t="n">
        <f aca="false">Adequacy_central!AN98</f>
        <v>0.33138660328517</v>
      </c>
      <c r="U100" s="14" t="n">
        <f aca="false">U96+1</f>
        <v>2038</v>
      </c>
      <c r="V100" s="3" t="n">
        <f aca="false">Adequacy_high!AG97</f>
        <v>0.429150877304122</v>
      </c>
      <c r="W100" s="3" t="n">
        <f aca="false">Adequacy_high!AH97</f>
        <v>0.43604718468987</v>
      </c>
      <c r="X100" s="3" t="n">
        <f aca="false">Adequacy_high!AI97</f>
        <v>0.366873546134573</v>
      </c>
      <c r="Y100" s="3" t="n">
        <f aca="false">Adequacy_high!AJ97</f>
        <v>0.357698401007691</v>
      </c>
      <c r="Z100" s="3" t="n">
        <f aca="false">Adequacy_high!AK97</f>
        <v>0.390580920181016</v>
      </c>
      <c r="AA100" s="3" t="n">
        <f aca="false">Adequacy_high!AL97</f>
        <v>0.370994803668242</v>
      </c>
      <c r="AB100" s="3" t="n">
        <f aca="false">Adequacy_high!AM97</f>
        <v>0.348516655997928</v>
      </c>
      <c r="AC100" s="3" t="n">
        <f aca="false">Adequacy_high!AN97</f>
        <v>0.329712268847402</v>
      </c>
    </row>
    <row r="101" customFormat="false" ht="15" hidden="false" customHeight="false" outlineLevel="0" collapsed="false">
      <c r="A101" s="14" t="n">
        <f aca="false">A97+1</f>
        <v>2039</v>
      </c>
      <c r="B101" s="3" t="n">
        <f aca="false">Adequacy_low!AG98</f>
        <v>0.417910432213195</v>
      </c>
      <c r="C101" s="3" t="n">
        <f aca="false">Adequacy_low!AH98</f>
        <v>0.431782901937882</v>
      </c>
      <c r="D101" s="3" t="n">
        <f aca="false">Adequacy_low!AI98</f>
        <v>0.356447297853256</v>
      </c>
      <c r="E101" s="3" t="n">
        <f aca="false">Adequacy_low!AJ98</f>
        <v>0.351302226247737</v>
      </c>
      <c r="F101" s="3" t="n">
        <f aca="false">Adequacy_low!AK98</f>
        <v>0.375824596160656</v>
      </c>
      <c r="G101" s="3" t="n">
        <f aca="false">Adequacy_low!AL98</f>
        <v>0.362256105912039</v>
      </c>
      <c r="H101" s="3" t="n">
        <f aca="false">Adequacy_low!AM98</f>
        <v>0.338605356798098</v>
      </c>
      <c r="I101" s="3" t="n">
        <f aca="false">Adequacy_low!AN98</f>
        <v>0.325833386851496</v>
      </c>
      <c r="K101" s="14" t="n">
        <f aca="false">K97+1</f>
        <v>2039</v>
      </c>
      <c r="L101" s="3" t="n">
        <f aca="false">Adequacy_central!AG99</f>
        <v>0.423076914323519</v>
      </c>
      <c r="M101" s="3" t="n">
        <f aca="false">Adequacy_central!AH99</f>
        <v>0.436695697576351</v>
      </c>
      <c r="N101" s="3" t="n">
        <f aca="false">Adequacy_central!AI99</f>
        <v>0.362964480059062</v>
      </c>
      <c r="O101" s="3" t="n">
        <f aca="false">Adequacy_central!AJ99</f>
        <v>0.358729434184169</v>
      </c>
      <c r="P101" s="3" t="n">
        <f aca="false">Adequacy_central!AK99</f>
        <v>0.383831801323605</v>
      </c>
      <c r="Q101" s="3" t="n">
        <f aca="false">Adequacy_central!AL99</f>
        <v>0.371123885344215</v>
      </c>
      <c r="R101" s="3" t="n">
        <f aca="false">Adequacy_central!AM99</f>
        <v>0.344551377349214</v>
      </c>
      <c r="S101" s="3" t="n">
        <f aca="false">Adequacy_central!AN99</f>
        <v>0.331211601622195</v>
      </c>
      <c r="U101" s="14" t="n">
        <f aca="false">U97+1</f>
        <v>2039</v>
      </c>
      <c r="V101" s="3" t="n">
        <f aca="false">Adequacy_high!AG98</f>
        <v>0.430595629873119</v>
      </c>
      <c r="W101" s="3" t="n">
        <f aca="false">Adequacy_high!AH98</f>
        <v>0.437522617663723</v>
      </c>
      <c r="X101" s="3" t="n">
        <f aca="false">Adequacy_high!AI98</f>
        <v>0.367106077053136</v>
      </c>
      <c r="Y101" s="3" t="n">
        <f aca="false">Adequacy_high!AJ98</f>
        <v>0.359605479709031</v>
      </c>
      <c r="Z101" s="3" t="n">
        <f aca="false">Adequacy_high!AK98</f>
        <v>0.392074195553934</v>
      </c>
      <c r="AA101" s="3" t="n">
        <f aca="false">Adequacy_high!AL98</f>
        <v>0.371983047427009</v>
      </c>
      <c r="AB101" s="3" t="n">
        <f aca="false">Adequacy_high!AM98</f>
        <v>0.348821390932495</v>
      </c>
      <c r="AC101" s="3" t="n">
        <f aca="false">Adequacy_high!AN98</f>
        <v>0.330337233753381</v>
      </c>
    </row>
    <row r="102" customFormat="false" ht="15" hidden="false" customHeight="false" outlineLevel="0" collapsed="false">
      <c r="A102" s="14" t="n">
        <f aca="false">A98+1</f>
        <v>2039</v>
      </c>
      <c r="B102" s="3" t="n">
        <f aca="false">Adequacy_low!AG99</f>
        <v>0.421525551710456</v>
      </c>
      <c r="C102" s="3" t="n">
        <f aca="false">Adequacy_low!AH99</f>
        <v>0.433057325418779</v>
      </c>
      <c r="D102" s="3" t="n">
        <f aca="false">Adequacy_low!AI99</f>
        <v>0.360589830214386</v>
      </c>
      <c r="E102" s="3" t="n">
        <f aca="false">Adequacy_low!AJ99</f>
        <v>0.351999899628925</v>
      </c>
      <c r="F102" s="3" t="n">
        <f aca="false">Adequacy_low!AK99</f>
        <v>0.379609395827528</v>
      </c>
      <c r="G102" s="3" t="n">
        <f aca="false">Adequacy_low!AL99</f>
        <v>0.363954635845281</v>
      </c>
      <c r="H102" s="3" t="n">
        <f aca="false">Adequacy_low!AM99</f>
        <v>0.342001544222438</v>
      </c>
      <c r="I102" s="3" t="n">
        <f aca="false">Adequacy_low!AN99</f>
        <v>0.325835168099667</v>
      </c>
      <c r="K102" s="14" t="n">
        <f aca="false">K98+1</f>
        <v>2039</v>
      </c>
      <c r="L102" s="3" t="n">
        <f aca="false">Adequacy_central!AG100</f>
        <v>0.423460377786379</v>
      </c>
      <c r="M102" s="3" t="n">
        <f aca="false">Adequacy_central!AH100</f>
        <v>0.438223786497812</v>
      </c>
      <c r="N102" s="3" t="n">
        <f aca="false">Adequacy_central!AI100</f>
        <v>0.365166418810548</v>
      </c>
      <c r="O102" s="3" t="n">
        <f aca="false">Adequacy_central!AJ100</f>
        <v>0.359932857275228</v>
      </c>
      <c r="P102" s="3" t="n">
        <f aca="false">Adequacy_central!AK100</f>
        <v>0.384071496721844</v>
      </c>
      <c r="Q102" s="3" t="n">
        <f aca="false">Adequacy_central!AL100</f>
        <v>0.372536438823358</v>
      </c>
      <c r="R102" s="3" t="n">
        <f aca="false">Adequacy_central!AM100</f>
        <v>0.346184022115738</v>
      </c>
      <c r="S102" s="3" t="n">
        <f aca="false">Adequacy_central!AN100</f>
        <v>0.331421546268651</v>
      </c>
      <c r="U102" s="14" t="n">
        <f aca="false">U98+1</f>
        <v>2039</v>
      </c>
      <c r="V102" s="3" t="n">
        <f aca="false">Adequacy_high!AG99</f>
        <v>0.432007916102907</v>
      </c>
      <c r="W102" s="3" t="n">
        <f aca="false">Adequacy_high!AH99</f>
        <v>0.437129719242907</v>
      </c>
      <c r="X102" s="3" t="n">
        <f aca="false">Adequacy_high!AI99</f>
        <v>0.37016066822697</v>
      </c>
      <c r="Y102" s="3" t="n">
        <f aca="false">Adequacy_high!AJ99</f>
        <v>0.360153872362545</v>
      </c>
      <c r="Z102" s="3" t="n">
        <f aca="false">Adequacy_high!AK99</f>
        <v>0.394715671524618</v>
      </c>
      <c r="AA102" s="3" t="n">
        <f aca="false">Adequacy_high!AL99</f>
        <v>0.373194813653149</v>
      </c>
      <c r="AB102" s="3" t="n">
        <f aca="false">Adequacy_high!AM99</f>
        <v>0.351063648243625</v>
      </c>
      <c r="AC102" s="3" t="n">
        <f aca="false">Adequacy_high!AN99</f>
        <v>0.330542106717477</v>
      </c>
    </row>
    <row r="103" customFormat="false" ht="15" hidden="false" customHeight="false" outlineLevel="0" collapsed="false">
      <c r="A103" s="14" t="n">
        <f aca="false">A99+1</f>
        <v>2039</v>
      </c>
      <c r="B103" s="3" t="n">
        <f aca="false">Adequacy_low!AG100</f>
        <v>0.422359056998017</v>
      </c>
      <c r="C103" s="3" t="n">
        <f aca="false">Adequacy_low!AH100</f>
        <v>0.433601999402945</v>
      </c>
      <c r="D103" s="3" t="n">
        <f aca="false">Adequacy_low!AI100</f>
        <v>0.361023703933667</v>
      </c>
      <c r="E103" s="3" t="n">
        <f aca="false">Adequacy_low!AJ100</f>
        <v>0.353056572023362</v>
      </c>
      <c r="F103" s="3" t="n">
        <f aca="false">Adequacy_low!AK100</f>
        <v>0.38091992763366</v>
      </c>
      <c r="G103" s="3" t="n">
        <f aca="false">Adequacy_low!AL100</f>
        <v>0.364153256635676</v>
      </c>
      <c r="H103" s="3" t="n">
        <f aca="false">Adequacy_low!AM100</f>
        <v>0.341696256109646</v>
      </c>
      <c r="I103" s="3" t="n">
        <f aca="false">Adequacy_low!AN100</f>
        <v>0.325491684752936</v>
      </c>
      <c r="K103" s="14" t="n">
        <f aca="false">K99+1</f>
        <v>2039</v>
      </c>
      <c r="L103" s="3" t="n">
        <f aca="false">Adequacy_central!AG101</f>
        <v>0.424560135654272</v>
      </c>
      <c r="M103" s="3" t="n">
        <f aca="false">Adequacy_central!AH101</f>
        <v>0.438168138252258</v>
      </c>
      <c r="N103" s="3" t="n">
        <f aca="false">Adequacy_central!AI101</f>
        <v>0.366748968630628</v>
      </c>
      <c r="O103" s="3" t="n">
        <f aca="false">Adequacy_central!AJ101</f>
        <v>0.360121929390697</v>
      </c>
      <c r="P103" s="3" t="n">
        <f aca="false">Adequacy_central!AK101</f>
        <v>0.385256055978527</v>
      </c>
      <c r="Q103" s="3" t="n">
        <f aca="false">Adequacy_central!AL101</f>
        <v>0.371577591260232</v>
      </c>
      <c r="R103" s="3" t="n">
        <f aca="false">Adequacy_central!AM101</f>
        <v>0.347317902289114</v>
      </c>
      <c r="S103" s="3" t="n">
        <f aca="false">Adequacy_central!AN101</f>
        <v>0.331501370350647</v>
      </c>
      <c r="U103" s="14" t="n">
        <f aca="false">U99+1</f>
        <v>2039</v>
      </c>
      <c r="V103" s="3" t="n">
        <f aca="false">Adequacy_high!AG100</f>
        <v>0.432716422627784</v>
      </c>
      <c r="W103" s="3" t="n">
        <f aca="false">Adequacy_high!AH100</f>
        <v>0.438431372185495</v>
      </c>
      <c r="X103" s="3" t="n">
        <f aca="false">Adequacy_high!AI100</f>
        <v>0.370014105927024</v>
      </c>
      <c r="Y103" s="3" t="n">
        <f aca="false">Adequacy_high!AJ100</f>
        <v>0.361265153600362</v>
      </c>
      <c r="Z103" s="3" t="n">
        <f aca="false">Adequacy_high!AK100</f>
        <v>0.395155363160383</v>
      </c>
      <c r="AA103" s="3" t="n">
        <f aca="false">Adequacy_high!AL100</f>
        <v>0.373661224958837</v>
      </c>
      <c r="AB103" s="3" t="n">
        <f aca="false">Adequacy_high!AM100</f>
        <v>0.349606390946942</v>
      </c>
      <c r="AC103" s="3" t="n">
        <f aca="false">Adequacy_high!AN100</f>
        <v>0.33085509312463</v>
      </c>
    </row>
    <row r="104" customFormat="false" ht="15" hidden="false" customHeight="false" outlineLevel="0" collapsed="false">
      <c r="A104" s="14" t="n">
        <f aca="false">A100+1</f>
        <v>2039</v>
      </c>
      <c r="B104" s="3" t="n">
        <f aca="false">Adequacy_low!AG101</f>
        <v>0.424267888895543</v>
      </c>
      <c r="C104" s="3" t="n">
        <f aca="false">Adequacy_low!AH101</f>
        <v>0.434138613547445</v>
      </c>
      <c r="D104" s="3" t="n">
        <f aca="false">Adequacy_low!AI101</f>
        <v>0.363253657510639</v>
      </c>
      <c r="E104" s="3" t="n">
        <f aca="false">Adequacy_low!AJ101</f>
        <v>0.353509628015025</v>
      </c>
      <c r="F104" s="3" t="n">
        <f aca="false">Adequacy_low!AK101</f>
        <v>0.382121042328587</v>
      </c>
      <c r="G104" s="3" t="n">
        <f aca="false">Adequacy_low!AL101</f>
        <v>0.364196440867526</v>
      </c>
      <c r="H104" s="3" t="n">
        <f aca="false">Adequacy_low!AM101</f>
        <v>0.343540545934648</v>
      </c>
      <c r="I104" s="3" t="n">
        <f aca="false">Adequacy_low!AN101</f>
        <v>0.32549910681187</v>
      </c>
      <c r="K104" s="14" t="n">
        <f aca="false">K100+1</f>
        <v>2040</v>
      </c>
      <c r="L104" s="3" t="n">
        <f aca="false">Adequacy_central!AG102</f>
        <v>0.423776030655247</v>
      </c>
      <c r="M104" s="3" t="n">
        <f aca="false">Adequacy_central!AH102</f>
        <v>0.43705453514659</v>
      </c>
      <c r="N104" s="3" t="n">
        <f aca="false">Adequacy_central!AI102</f>
        <v>0.366884406202678</v>
      </c>
      <c r="O104" s="3" t="n">
        <f aca="false">Adequacy_central!AJ102</f>
        <v>0.359945790135255</v>
      </c>
      <c r="P104" s="3" t="n">
        <f aca="false">Adequacy_central!AK102</f>
        <v>0.384829623727194</v>
      </c>
      <c r="Q104" s="3" t="n">
        <f aca="false">Adequacy_central!AL102</f>
        <v>0.370568992490148</v>
      </c>
      <c r="R104" s="3" t="n">
        <f aca="false">Adequacy_central!AM102</f>
        <v>0.347902855180592</v>
      </c>
      <c r="S104" s="3" t="n">
        <f aca="false">Adequacy_central!AN102</f>
        <v>0.331404609240796</v>
      </c>
      <c r="U104" s="14" t="n">
        <f aca="false">U100+1</f>
        <v>2039</v>
      </c>
      <c r="V104" s="3" t="n">
        <f aca="false">Adequacy_high!AG101</f>
        <v>0.435478240734894</v>
      </c>
      <c r="W104" s="3" t="n">
        <f aca="false">Adequacy_high!AH101</f>
        <v>0.440124007038846</v>
      </c>
      <c r="X104" s="3" t="n">
        <f aca="false">Adequacy_high!AI101</f>
        <v>0.375151116053491</v>
      </c>
      <c r="Y104" s="3" t="n">
        <f aca="false">Adequacy_high!AJ101</f>
        <v>0.364196721511954</v>
      </c>
      <c r="Z104" s="3" t="n">
        <f aca="false">Adequacy_high!AK101</f>
        <v>0.39801101694306</v>
      </c>
      <c r="AA104" s="3" t="n">
        <f aca="false">Adequacy_high!AL101</f>
        <v>0.375700015704815</v>
      </c>
      <c r="AB104" s="3" t="n">
        <f aca="false">Adequacy_high!AM101</f>
        <v>0.353330827976646</v>
      </c>
      <c r="AC104" s="3" t="n">
        <f aca="false">Adequacy_high!AN101</f>
        <v>0.331445174740983</v>
      </c>
    </row>
    <row r="105" customFormat="false" ht="15" hidden="false" customHeight="false" outlineLevel="0" collapsed="false">
      <c r="A105" s="14" t="n">
        <f aca="false">A101+1</f>
        <v>2040</v>
      </c>
      <c r="B105" s="3" t="n">
        <f aca="false">Adequacy_low!AG102</f>
        <v>0.419988367474037</v>
      </c>
      <c r="C105" s="3" t="n">
        <f aca="false">Adequacy_low!AH102</f>
        <v>0.435064793619166</v>
      </c>
      <c r="D105" s="3" t="n">
        <f aca="false">Adequacy_low!AI102</f>
        <v>0.360229852375069</v>
      </c>
      <c r="E105" s="3" t="n">
        <f aca="false">Adequacy_low!AJ102</f>
        <v>0.354398420107787</v>
      </c>
      <c r="F105" s="3" t="n">
        <f aca="false">Adequacy_low!AK102</f>
        <v>0.377789642624334</v>
      </c>
      <c r="G105" s="3" t="n">
        <f aca="false">Adequacy_low!AL102</f>
        <v>0.36450744439846</v>
      </c>
      <c r="H105" s="3" t="n">
        <f aca="false">Adequacy_low!AM102</f>
        <v>0.34016998699042</v>
      </c>
      <c r="I105" s="3" t="n">
        <f aca="false">Adequacy_low!AN102</f>
        <v>0.325868036354352</v>
      </c>
      <c r="K105" s="14" t="n">
        <f aca="false">K101+1</f>
        <v>2040</v>
      </c>
      <c r="L105" s="3" t="n">
        <f aca="false">Adequacy_central!AG103</f>
        <v>0.424776888297801</v>
      </c>
      <c r="M105" s="3" t="n">
        <f aca="false">Adequacy_central!AH103</f>
        <v>0.438901104461209</v>
      </c>
      <c r="N105" s="3" t="n">
        <f aca="false">Adequacy_central!AI103</f>
        <v>0.367436944951533</v>
      </c>
      <c r="O105" s="3" t="n">
        <f aca="false">Adequacy_central!AJ103</f>
        <v>0.362042767164805</v>
      </c>
      <c r="P105" s="3" t="n">
        <f aca="false">Adequacy_central!AK103</f>
        <v>0.386242397027097</v>
      </c>
      <c r="Q105" s="3" t="n">
        <f aca="false">Adequacy_central!AL103</f>
        <v>0.372977128683973</v>
      </c>
      <c r="R105" s="3" t="n">
        <f aca="false">Adequacy_central!AM103</f>
        <v>0.34682740353246</v>
      </c>
      <c r="S105" s="3" t="n">
        <f aca="false">Adequacy_central!AN103</f>
        <v>0.33162552806776</v>
      </c>
      <c r="U105" s="14" t="n">
        <f aca="false">U101+1</f>
        <v>2040</v>
      </c>
      <c r="V105" s="3" t="n">
        <f aca="false">Adequacy_high!AG102</f>
        <v>0.433958944693693</v>
      </c>
      <c r="W105" s="3" t="n">
        <f aca="false">Adequacy_high!AH102</f>
        <v>0.441188899527724</v>
      </c>
      <c r="X105" s="3" t="n">
        <f aca="false">Adequacy_high!AI102</f>
        <v>0.37517146940064</v>
      </c>
      <c r="Y105" s="3" t="n">
        <f aca="false">Adequacy_high!AJ102</f>
        <v>0.365605771510353</v>
      </c>
      <c r="Z105" s="3" t="n">
        <f aca="false">Adequacy_high!AK102</f>
        <v>0.395622762534157</v>
      </c>
      <c r="AA105" s="3" t="n">
        <f aca="false">Adequacy_high!AL102</f>
        <v>0.375591363693979</v>
      </c>
      <c r="AB105" s="3" t="n">
        <f aca="false">Adequacy_high!AM102</f>
        <v>0.353133523853292</v>
      </c>
      <c r="AC105" s="3" t="n">
        <f aca="false">Adequacy_high!AN102</f>
        <v>0.332097944609881</v>
      </c>
    </row>
    <row r="106" customFormat="false" ht="15" hidden="false" customHeight="false" outlineLevel="0" collapsed="false">
      <c r="A106" s="14" t="n">
        <f aca="false">A102+1</f>
        <v>2040</v>
      </c>
      <c r="B106" s="3" t="n">
        <f aca="false">Adequacy_low!AG103</f>
        <v>0.419181584128164</v>
      </c>
      <c r="C106" s="3" t="n">
        <f aca="false">Adequacy_low!AH103</f>
        <v>0.436125227834963</v>
      </c>
      <c r="D106" s="3" t="n">
        <f aca="false">Adequacy_low!AI103</f>
        <v>0.360679546177566</v>
      </c>
      <c r="E106" s="3" t="n">
        <f aca="false">Adequacy_low!AJ103</f>
        <v>0.355074383837746</v>
      </c>
      <c r="F106" s="3" t="n">
        <f aca="false">Adequacy_low!AK103</f>
        <v>0.378505787803037</v>
      </c>
      <c r="G106" s="3" t="n">
        <f aca="false">Adequacy_low!AL103</f>
        <v>0.366612089159054</v>
      </c>
      <c r="H106" s="3" t="n">
        <f aca="false">Adequacy_low!AM103</f>
        <v>0.33995458191165</v>
      </c>
      <c r="I106" s="3" t="n">
        <f aca="false">Adequacy_low!AN103</f>
        <v>0.326091150573364</v>
      </c>
      <c r="K106" s="14" t="n">
        <f aca="false">K102+1</f>
        <v>2040</v>
      </c>
      <c r="L106" s="3" t="n">
        <f aca="false">Adequacy_central!AG104</f>
        <v>0.426193901646163</v>
      </c>
      <c r="M106" s="3" t="n">
        <f aca="false">Adequacy_central!AH104</f>
        <v>0.439429010759813</v>
      </c>
      <c r="N106" s="3" t="n">
        <f aca="false">Adequacy_central!AI104</f>
        <v>0.369253933941253</v>
      </c>
      <c r="O106" s="3" t="n">
        <f aca="false">Adequacy_central!AJ104</f>
        <v>0.362031311171144</v>
      </c>
      <c r="P106" s="3" t="n">
        <f aca="false">Adequacy_central!AK104</f>
        <v>0.387192649124582</v>
      </c>
      <c r="Q106" s="3" t="n">
        <f aca="false">Adequacy_central!AL104</f>
        <v>0.373071016435507</v>
      </c>
      <c r="R106" s="3" t="n">
        <f aca="false">Adequacy_central!AM104</f>
        <v>0.347894128355736</v>
      </c>
      <c r="S106" s="3" t="n">
        <f aca="false">Adequacy_central!AN104</f>
        <v>0.3315850531053</v>
      </c>
      <c r="U106" s="14" t="n">
        <f aca="false">U102+1</f>
        <v>2040</v>
      </c>
      <c r="V106" s="3" t="n">
        <f aca="false">Adequacy_high!AG103</f>
        <v>0.431999780095972</v>
      </c>
      <c r="W106" s="3" t="n">
        <f aca="false">Adequacy_high!AH103</f>
        <v>0.442352349143867</v>
      </c>
      <c r="X106" s="3" t="n">
        <f aca="false">Adequacy_high!AI103</f>
        <v>0.373318159049781</v>
      </c>
      <c r="Y106" s="3" t="n">
        <f aca="false">Adequacy_high!AJ103</f>
        <v>0.367150503351673</v>
      </c>
      <c r="Z106" s="3" t="n">
        <f aca="false">Adequacy_high!AK103</f>
        <v>0.395601904621652</v>
      </c>
      <c r="AA106" s="3" t="n">
        <f aca="false">Adequacy_high!AL103</f>
        <v>0.378622995018327</v>
      </c>
      <c r="AB106" s="3" t="n">
        <f aca="false">Adequacy_high!AM103</f>
        <v>0.349317649511619</v>
      </c>
      <c r="AC106" s="3" t="n">
        <f aca="false">Adequacy_high!AN103</f>
        <v>0.332045269042656</v>
      </c>
    </row>
    <row r="107" customFormat="false" ht="15" hidden="false" customHeight="false" outlineLevel="0" collapsed="false">
      <c r="A107" s="14" t="n">
        <f aca="false">A103+1</f>
        <v>2040</v>
      </c>
      <c r="B107" s="3" t="n">
        <f aca="false">Adequacy_low!AG104</f>
        <v>0.422577874038846</v>
      </c>
      <c r="C107" s="3" t="n">
        <f aca="false">Adequacy_low!AH104</f>
        <v>0.436319139461933</v>
      </c>
      <c r="D107" s="3" t="n">
        <f aca="false">Adequacy_low!AI104</f>
        <v>0.363452295542548</v>
      </c>
      <c r="E107" s="3" t="n">
        <f aca="false">Adequacy_low!AJ104</f>
        <v>0.356112324419018</v>
      </c>
      <c r="F107" s="3" t="n">
        <f aca="false">Adequacy_low!AK104</f>
        <v>0.382256798181336</v>
      </c>
      <c r="G107" s="3" t="n">
        <f aca="false">Adequacy_low!AL104</f>
        <v>0.367518430665076</v>
      </c>
      <c r="H107" s="3" t="n">
        <f aca="false">Adequacy_low!AM104</f>
        <v>0.342263064062035</v>
      </c>
      <c r="I107" s="3" t="n">
        <f aca="false">Adequacy_low!AN104</f>
        <v>0.325834190073457</v>
      </c>
      <c r="K107" s="14" t="n">
        <f aca="false">K103+1</f>
        <v>2040</v>
      </c>
      <c r="L107" s="3" t="n">
        <f aca="false">Adequacy_central!AG105</f>
        <v>0.429192180507584</v>
      </c>
      <c r="M107" s="3" t="n">
        <f aca="false">Adequacy_central!AH105</f>
        <v>0.440158594817319</v>
      </c>
      <c r="N107" s="3" t="n">
        <f aca="false">Adequacy_central!AI105</f>
        <v>0.371987891620959</v>
      </c>
      <c r="O107" s="3" t="n">
        <f aca="false">Adequacy_central!AJ105</f>
        <v>0.36152500640795</v>
      </c>
      <c r="P107" s="3" t="n">
        <f aca="false">Adequacy_central!AK105</f>
        <v>0.390376971865296</v>
      </c>
      <c r="Q107" s="3" t="n">
        <f aca="false">Adequacy_central!AL105</f>
        <v>0.373149449595487</v>
      </c>
      <c r="R107" s="3" t="n">
        <f aca="false">Adequacy_central!AM105</f>
        <v>0.349691248522568</v>
      </c>
      <c r="S107" s="3" t="n">
        <f aca="false">Adequacy_central!AN105</f>
        <v>0.330163326933599</v>
      </c>
      <c r="U107" s="14" t="n">
        <f aca="false">U103+1</f>
        <v>2040</v>
      </c>
      <c r="V107" s="3" t="n">
        <f aca="false">Adequacy_high!AG104</f>
        <v>0.435191305825836</v>
      </c>
      <c r="W107" s="3" t="n">
        <f aca="false">Adequacy_high!AH104</f>
        <v>0.443336364780531</v>
      </c>
      <c r="X107" s="3" t="n">
        <f aca="false">Adequacy_high!AI104</f>
        <v>0.378745877495029</v>
      </c>
      <c r="Y107" s="3" t="n">
        <f aca="false">Adequacy_high!AJ104</f>
        <v>0.367970376534319</v>
      </c>
      <c r="Z107" s="3" t="n">
        <f aca="false">Adequacy_high!AK104</f>
        <v>0.399368852015048</v>
      </c>
      <c r="AA107" s="3" t="n">
        <f aca="false">Adequacy_high!AL104</f>
        <v>0.378934294275289</v>
      </c>
      <c r="AB107" s="3" t="n">
        <f aca="false">Adequacy_high!AM104</f>
        <v>0.354901682733517</v>
      </c>
      <c r="AC107" s="3" t="n">
        <f aca="false">Adequacy_high!AN104</f>
        <v>0.332609657506579</v>
      </c>
    </row>
    <row r="108" customFormat="false" ht="15" hidden="false" customHeight="false" outlineLevel="0" collapsed="false">
      <c r="A108" s="14" t="n">
        <f aca="false">A104+1</f>
        <v>2040</v>
      </c>
      <c r="B108" s="3" t="n">
        <f aca="false">Adequacy_low!AG105</f>
        <v>0.421574249973873</v>
      </c>
      <c r="C108" s="3" t="n">
        <f aca="false">Adequacy_low!AH105</f>
        <v>0.438324335681508</v>
      </c>
      <c r="D108" s="3" t="n">
        <f aca="false">Adequacy_low!AI105</f>
        <v>0.36259647056799</v>
      </c>
      <c r="E108" s="3" t="n">
        <f aca="false">Adequacy_low!AJ105</f>
        <v>0.357734816891313</v>
      </c>
      <c r="F108" s="3" t="n">
        <f aca="false">Adequacy_low!AK105</f>
        <v>0.381373463611504</v>
      </c>
      <c r="G108" s="3" t="n">
        <f aca="false">Adequacy_low!AL105</f>
        <v>0.369285363050152</v>
      </c>
      <c r="H108" s="3" t="n">
        <f aca="false">Adequacy_low!AM105</f>
        <v>0.340222779954049</v>
      </c>
      <c r="I108" s="3" t="n">
        <f aca="false">Adequacy_low!AN105</f>
        <v>0.325951653719766</v>
      </c>
      <c r="U108" s="14" t="n">
        <f aca="false">U104+1</f>
        <v>2040</v>
      </c>
      <c r="V108" s="3" t="n">
        <f aca="false">Adequacy_high!AG105</f>
        <v>0.433146730660449</v>
      </c>
      <c r="W108" s="3" t="n">
        <f aca="false">Adequacy_high!AH105</f>
        <v>0.444417375276079</v>
      </c>
      <c r="X108" s="3" t="n">
        <f aca="false">Adequacy_high!AI105</f>
        <v>0.378406018483146</v>
      </c>
      <c r="Y108" s="3" t="n">
        <f aca="false">Adequacy_high!AJ105</f>
        <v>0.369521442148834</v>
      </c>
      <c r="Z108" s="3" t="n">
        <f aca="false">Adequacy_high!AK105</f>
        <v>0.397404089946393</v>
      </c>
      <c r="AA108" s="3" t="n">
        <f aca="false">Adequacy_high!AL105</f>
        <v>0.380413564984756</v>
      </c>
      <c r="AB108" s="3" t="n">
        <f aca="false">Adequacy_high!AM105</f>
        <v>0.354195383448793</v>
      </c>
      <c r="AC108" s="3" t="n">
        <f aca="false">Adequacy_high!AN105</f>
        <v>0.333180572600073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1"/>
  <sheetViews>
    <sheetView showFormulas="false" showGridLines="true" showRowColHeaders="true" showZeros="true" rightToLeft="false" tabSelected="false" showOutlineSymbols="true" defaultGridColor="true" view="normal" topLeftCell="A120" colorId="64" zoomScale="75" zoomScaleNormal="75" zoomScalePageLayoutView="100" workbookViewId="0">
      <selection pane="topLeft" activeCell="I100" activeCellId="0" sqref="I100"/>
    </sheetView>
  </sheetViews>
  <sheetFormatPr defaultColWidth="10.46875" defaultRowHeight="15" zeroHeight="false" outlineLevelRow="0" outlineLevelCol="0"/>
  <cols>
    <col collapsed="false" customWidth="true" hidden="false" outlineLevel="0" max="2" min="1" style="0" width="8.74"/>
    <col collapsed="false" customWidth="true" hidden="false" outlineLevel="0" max="4" min="3" style="0" width="10.74"/>
    <col collapsed="false" customWidth="true" hidden="false" outlineLevel="0" max="64" min="5" style="0" width="8.74"/>
  </cols>
  <sheetData>
    <row r="1" customFormat="false" ht="55.6" hidden="false" customHeight="false" outlineLevel="0" collapsed="false">
      <c r="A1" s="25"/>
      <c r="B1" s="25"/>
      <c r="C1" s="25" t="s">
        <v>68</v>
      </c>
      <c r="D1" s="0" t="s">
        <v>69</v>
      </c>
      <c r="G1" s="0" t="s">
        <v>70</v>
      </c>
    </row>
    <row r="2" customFormat="false" ht="15" hidden="false" customHeight="false" outlineLevel="0" collapsed="false">
      <c r="A2" s="26" t="n">
        <v>2007</v>
      </c>
      <c r="B2" s="26" t="s">
        <v>71</v>
      </c>
      <c r="C2" s="27" t="n">
        <v>44.0305041811362</v>
      </c>
      <c r="D2" s="27" t="n">
        <v>17.0146441100701</v>
      </c>
    </row>
    <row r="3" customFormat="false" ht="15" hidden="false" customHeight="false" outlineLevel="0" collapsed="false">
      <c r="A3" s="28" t="n">
        <v>2007</v>
      </c>
      <c r="B3" s="28" t="s">
        <v>72</v>
      </c>
      <c r="C3" s="29" t="n">
        <v>44.1634119387139</v>
      </c>
      <c r="D3" s="29" t="n">
        <v>17.1269825246542</v>
      </c>
    </row>
    <row r="4" customFormat="false" ht="15" hidden="false" customHeight="false" outlineLevel="0" collapsed="false">
      <c r="A4" s="30" t="n">
        <v>2007</v>
      </c>
      <c r="B4" s="30" t="s">
        <v>73</v>
      </c>
      <c r="C4" s="31" t="n">
        <v>44.5018823926187</v>
      </c>
      <c r="D4" s="31" t="n">
        <v>17.3054023595819</v>
      </c>
    </row>
    <row r="5" customFormat="false" ht="15" hidden="false" customHeight="false" outlineLevel="0" collapsed="false">
      <c r="A5" s="26" t="n">
        <v>2007</v>
      </c>
      <c r="B5" s="26" t="s">
        <v>74</v>
      </c>
      <c r="C5" s="27" t="n">
        <v>44.8330775871998</v>
      </c>
      <c r="D5" s="27" t="n">
        <v>17.6979259964228</v>
      </c>
    </row>
    <row r="6" customFormat="false" ht="15" hidden="false" customHeight="false" outlineLevel="0" collapsed="false">
      <c r="A6" s="28" t="n">
        <v>2007</v>
      </c>
      <c r="B6" s="28" t="s">
        <v>75</v>
      </c>
      <c r="C6" s="29" t="n">
        <v>45.0202324126206</v>
      </c>
      <c r="D6" s="29" t="n">
        <v>18.0666603219403</v>
      </c>
    </row>
    <row r="7" customFormat="false" ht="15" hidden="false" customHeight="false" outlineLevel="0" collapsed="false">
      <c r="A7" s="30" t="n">
        <v>2007</v>
      </c>
      <c r="B7" s="30" t="s">
        <v>76</v>
      </c>
      <c r="C7" s="31" t="n">
        <v>45.2191546037932</v>
      </c>
      <c r="D7" s="31" t="n">
        <v>18.5464114336347</v>
      </c>
    </row>
    <row r="8" customFormat="false" ht="15" hidden="false" customHeight="false" outlineLevel="0" collapsed="false">
      <c r="A8" s="26" t="n">
        <v>2007</v>
      </c>
      <c r="B8" s="26" t="s">
        <v>77</v>
      </c>
      <c r="C8" s="27" t="n">
        <v>45.4436134434643</v>
      </c>
      <c r="D8" s="27" t="n">
        <v>19.0195544032948</v>
      </c>
    </row>
    <row r="9" customFormat="false" ht="15" hidden="false" customHeight="false" outlineLevel="0" collapsed="false">
      <c r="A9" s="28" t="n">
        <v>2007</v>
      </c>
      <c r="B9" s="28" t="s">
        <v>78</v>
      </c>
      <c r="C9" s="29" t="n">
        <v>45.7104055034954</v>
      </c>
      <c r="D9" s="29" t="n">
        <v>19.6512927817796</v>
      </c>
    </row>
    <row r="10" customFormat="false" ht="15" hidden="false" customHeight="false" outlineLevel="0" collapsed="false">
      <c r="A10" s="30" t="n">
        <v>2007</v>
      </c>
      <c r="B10" s="30" t="s">
        <v>79</v>
      </c>
      <c r="C10" s="31" t="n">
        <v>46.0767563136004</v>
      </c>
      <c r="D10" s="31" t="n">
        <v>20.0451380470275</v>
      </c>
    </row>
    <row r="11" customFormat="false" ht="15" hidden="false" customHeight="false" outlineLevel="0" collapsed="false">
      <c r="A11" s="26" t="n">
        <v>2007</v>
      </c>
      <c r="B11" s="26" t="s">
        <v>80</v>
      </c>
      <c r="C11" s="27" t="n">
        <v>46.3913502452952</v>
      </c>
      <c r="D11" s="27" t="n">
        <v>20.3319314113187</v>
      </c>
    </row>
    <row r="12" customFormat="false" ht="15" hidden="false" customHeight="false" outlineLevel="0" collapsed="false">
      <c r="A12" s="28" t="n">
        <v>2007</v>
      </c>
      <c r="B12" s="28" t="s">
        <v>81</v>
      </c>
      <c r="C12" s="29" t="n">
        <v>46.7871927106452</v>
      </c>
      <c r="D12" s="29" t="n">
        <v>20.2499904500927</v>
      </c>
    </row>
    <row r="13" customFormat="false" ht="15" hidden="false" customHeight="false" outlineLevel="0" collapsed="false">
      <c r="A13" s="30" t="n">
        <v>2007</v>
      </c>
      <c r="B13" s="30" t="s">
        <v>82</v>
      </c>
      <c r="C13" s="31" t="n">
        <v>47.2211692533898</v>
      </c>
      <c r="D13" s="31" t="n">
        <v>20.4482347111235</v>
      </c>
    </row>
    <row r="14" customFormat="false" ht="15" hidden="false" customHeight="false" outlineLevel="0" collapsed="false">
      <c r="A14" s="26" t="n">
        <v>2008</v>
      </c>
      <c r="B14" s="26" t="s">
        <v>71</v>
      </c>
      <c r="C14" s="27" t="n">
        <v>47.6607609291695</v>
      </c>
      <c r="D14" s="27" t="n">
        <v>20.8619044024745</v>
      </c>
    </row>
    <row r="15" customFormat="false" ht="15" hidden="false" customHeight="false" outlineLevel="0" collapsed="false">
      <c r="A15" s="28" t="n">
        <v>2008</v>
      </c>
      <c r="B15" s="28" t="s">
        <v>72</v>
      </c>
      <c r="C15" s="29" t="n">
        <v>47.8832666790893</v>
      </c>
      <c r="D15" s="29" t="n">
        <v>21.3284392301003</v>
      </c>
    </row>
    <row r="16" customFormat="false" ht="15" hidden="false" customHeight="false" outlineLevel="0" collapsed="false">
      <c r="A16" s="30" t="n">
        <v>2008</v>
      </c>
      <c r="B16" s="30" t="s">
        <v>73</v>
      </c>
      <c r="C16" s="31" t="n">
        <v>48.4250537761072</v>
      </c>
      <c r="D16" s="31" t="n">
        <v>22.1954274650082</v>
      </c>
    </row>
    <row r="17" customFormat="false" ht="15" hidden="false" customHeight="false" outlineLevel="0" collapsed="false">
      <c r="A17" s="26" t="n">
        <v>2008</v>
      </c>
      <c r="B17" s="26" t="s">
        <v>74</v>
      </c>
      <c r="C17" s="27" t="n">
        <v>48.827243783149</v>
      </c>
      <c r="D17" s="27" t="n">
        <v>22.8588849252581</v>
      </c>
    </row>
    <row r="18" customFormat="false" ht="15" hidden="false" customHeight="false" outlineLevel="0" collapsed="false">
      <c r="A18" s="28" t="n">
        <v>2008</v>
      </c>
      <c r="B18" s="28" t="s">
        <v>75</v>
      </c>
      <c r="C18" s="29" t="n">
        <v>49.1006763483346</v>
      </c>
      <c r="D18" s="29" t="n">
        <v>22.9157149467535</v>
      </c>
    </row>
    <row r="19" customFormat="false" ht="15" hidden="false" customHeight="false" outlineLevel="0" collapsed="false">
      <c r="A19" s="30" t="n">
        <v>2008</v>
      </c>
      <c r="B19" s="30" t="s">
        <v>76</v>
      </c>
      <c r="C19" s="31" t="n">
        <v>49.4131707085467</v>
      </c>
      <c r="D19" s="31" t="n">
        <v>23.4707988776397</v>
      </c>
    </row>
    <row r="20" customFormat="false" ht="15" hidden="false" customHeight="false" outlineLevel="0" collapsed="false">
      <c r="A20" s="26" t="n">
        <v>2008</v>
      </c>
      <c r="B20" s="26" t="s">
        <v>77</v>
      </c>
      <c r="C20" s="27" t="n">
        <v>49.5938315105444</v>
      </c>
      <c r="D20" s="27" t="n">
        <v>23.7998843509509</v>
      </c>
    </row>
    <row r="21" customFormat="false" ht="15" hidden="false" customHeight="false" outlineLevel="0" collapsed="false">
      <c r="A21" s="28" t="n">
        <v>2008</v>
      </c>
      <c r="B21" s="28" t="s">
        <v>78</v>
      </c>
      <c r="C21" s="29" t="n">
        <v>49.8282022807035</v>
      </c>
      <c r="D21" s="29" t="n">
        <v>23.994163726761</v>
      </c>
    </row>
    <row r="22" customFormat="false" ht="15" hidden="false" customHeight="false" outlineLevel="0" collapsed="false">
      <c r="A22" s="30" t="n">
        <v>2008</v>
      </c>
      <c r="B22" s="30" t="s">
        <v>79</v>
      </c>
      <c r="C22" s="31" t="n">
        <v>50.0821039483759</v>
      </c>
      <c r="D22" s="31" t="n">
        <v>24.2532028945079</v>
      </c>
    </row>
    <row r="23" customFormat="false" ht="15" hidden="false" customHeight="false" outlineLevel="0" collapsed="false">
      <c r="A23" s="26" t="n">
        <v>2008</v>
      </c>
      <c r="B23" s="26" t="s">
        <v>80</v>
      </c>
      <c r="C23" s="27" t="n">
        <v>50.2969438210217</v>
      </c>
      <c r="D23" s="27" t="n">
        <v>24.3946171340434</v>
      </c>
    </row>
    <row r="24" customFormat="false" ht="15" hidden="false" customHeight="false" outlineLevel="0" collapsed="false">
      <c r="A24" s="28" t="n">
        <v>2008</v>
      </c>
      <c r="B24" s="28" t="s">
        <v>81</v>
      </c>
      <c r="C24" s="29" t="n">
        <v>50.4678391742628</v>
      </c>
      <c r="D24" s="29" t="n">
        <v>24.5505692860542</v>
      </c>
    </row>
    <row r="25" customFormat="false" ht="15" hidden="false" customHeight="false" outlineLevel="0" collapsed="false">
      <c r="A25" s="30" t="n">
        <v>2008</v>
      </c>
      <c r="B25" s="30" t="s">
        <v>82</v>
      </c>
      <c r="C25" s="31" t="n">
        <v>50.6387345275038</v>
      </c>
      <c r="D25" s="31" t="n">
        <v>24.6602644438245</v>
      </c>
    </row>
    <row r="26" customFormat="false" ht="15" hidden="false" customHeight="false" outlineLevel="0" collapsed="false">
      <c r="A26" s="26" t="n">
        <v>2009</v>
      </c>
      <c r="B26" s="26" t="s">
        <v>71</v>
      </c>
      <c r="C26" s="27" t="n">
        <v>50.9072843683111</v>
      </c>
      <c r="D26" s="27" t="n">
        <v>24.9457361797089</v>
      </c>
    </row>
    <row r="27" customFormat="false" ht="15" hidden="false" customHeight="false" outlineLevel="0" collapsed="false">
      <c r="A27" s="28" t="n">
        <v>2009</v>
      </c>
      <c r="B27" s="28" t="s">
        <v>72</v>
      </c>
      <c r="C27" s="29" t="n">
        <v>51.1270069653353</v>
      </c>
      <c r="D27" s="29" t="n">
        <v>24.9430929228951</v>
      </c>
    </row>
    <row r="28" customFormat="false" ht="15" hidden="false" customHeight="false" outlineLevel="0" collapsed="false">
      <c r="A28" s="30" t="n">
        <v>2009</v>
      </c>
      <c r="B28" s="30" t="s">
        <v>73</v>
      </c>
      <c r="C28" s="31" t="n">
        <v>51.4541494986824</v>
      </c>
      <c r="D28" s="31" t="n">
        <v>25.5259310503258</v>
      </c>
    </row>
    <row r="29" customFormat="false" ht="15" hidden="false" customHeight="false" outlineLevel="0" collapsed="false">
      <c r="A29" s="26" t="n">
        <v>2009</v>
      </c>
      <c r="B29" s="26" t="s">
        <v>74</v>
      </c>
      <c r="C29" s="27" t="n">
        <v>51.6250448519234</v>
      </c>
      <c r="D29" s="27" t="n">
        <v>25.9911442495446</v>
      </c>
    </row>
    <row r="30" customFormat="false" ht="15" hidden="false" customHeight="false" outlineLevel="0" collapsed="false">
      <c r="A30" s="28" t="n">
        <v>2009</v>
      </c>
      <c r="B30" s="28" t="s">
        <v>75</v>
      </c>
      <c r="C30" s="29" t="n">
        <v>51.7959402051644</v>
      </c>
      <c r="D30" s="29" t="n">
        <v>26.215821078713</v>
      </c>
    </row>
    <row r="31" customFormat="false" ht="15" hidden="false" customHeight="false" outlineLevel="0" collapsed="false">
      <c r="A31" s="30" t="n">
        <v>2009</v>
      </c>
      <c r="B31" s="30" t="s">
        <v>76</v>
      </c>
      <c r="C31" s="31" t="n">
        <v>52.0156628021886</v>
      </c>
      <c r="D31" s="31" t="n">
        <v>26.3545920614344</v>
      </c>
    </row>
    <row r="32" customFormat="false" ht="15" hidden="false" customHeight="false" outlineLevel="0" collapsed="false">
      <c r="A32" s="26" t="n">
        <v>2009</v>
      </c>
      <c r="B32" s="26" t="s">
        <v>77</v>
      </c>
      <c r="C32" s="27" t="n">
        <v>52.3379226111574</v>
      </c>
      <c r="D32" s="27" t="n">
        <v>26.6189177428088</v>
      </c>
    </row>
    <row r="33" customFormat="false" ht="15" hidden="false" customHeight="false" outlineLevel="0" collapsed="false">
      <c r="A33" s="28" t="n">
        <v>2009</v>
      </c>
      <c r="B33" s="28" t="s">
        <v>78</v>
      </c>
      <c r="C33" s="29" t="n">
        <v>52.7724850808274</v>
      </c>
      <c r="D33" s="29" t="n">
        <v>27.113206766979</v>
      </c>
    </row>
    <row r="34" customFormat="false" ht="15" hidden="false" customHeight="false" outlineLevel="0" collapsed="false">
      <c r="A34" s="30" t="n">
        <v>2009</v>
      </c>
      <c r="B34" s="30" t="s">
        <v>79</v>
      </c>
      <c r="C34" s="31" t="n">
        <v>53.1631030310926</v>
      </c>
      <c r="D34" s="31" t="n">
        <v>27.5308413435505</v>
      </c>
    </row>
    <row r="35" customFormat="false" ht="15" hidden="false" customHeight="false" outlineLevel="0" collapsed="false">
      <c r="A35" s="26" t="n">
        <v>2009</v>
      </c>
      <c r="B35" s="26" t="s">
        <v>80</v>
      </c>
      <c r="C35" s="27" t="n">
        <v>53.587900052006</v>
      </c>
      <c r="D35" s="27" t="n">
        <v>27.9881247723283</v>
      </c>
    </row>
    <row r="36" customFormat="false" ht="15" hidden="false" customHeight="false" outlineLevel="0" collapsed="false">
      <c r="A36" s="28" t="n">
        <v>2009</v>
      </c>
      <c r="B36" s="28" t="s">
        <v>81</v>
      </c>
      <c r="C36" s="29" t="n">
        <v>54.0322279704326</v>
      </c>
      <c r="D36" s="29" t="n">
        <v>28.3092804751981</v>
      </c>
    </row>
    <row r="37" customFormat="false" ht="15" hidden="false" customHeight="false" outlineLevel="0" collapsed="false">
      <c r="A37" s="30" t="n">
        <v>2009</v>
      </c>
      <c r="B37" s="30" t="s">
        <v>82</v>
      </c>
      <c r="C37" s="31" t="n">
        <v>54.5351485813991</v>
      </c>
      <c r="D37" s="31" t="n">
        <v>29.2159175623123</v>
      </c>
    </row>
    <row r="38" customFormat="false" ht="15" hidden="false" customHeight="false" outlineLevel="0" collapsed="false">
      <c r="A38" s="26" t="n">
        <v>2010</v>
      </c>
      <c r="B38" s="26" t="s">
        <v>71</v>
      </c>
      <c r="C38" s="27" t="n">
        <v>55.1015446092836</v>
      </c>
      <c r="D38" s="27" t="n">
        <v>29.8635154816797</v>
      </c>
    </row>
    <row r="39" customFormat="false" ht="15" hidden="false" customHeight="false" outlineLevel="0" collapsed="false">
      <c r="A39" s="28" t="n">
        <v>2010</v>
      </c>
      <c r="B39" s="28" t="s">
        <v>72</v>
      </c>
      <c r="C39" s="29" t="n">
        <v>55.790008746626</v>
      </c>
      <c r="D39" s="29" t="n">
        <v>31.1639978340417</v>
      </c>
    </row>
    <row r="40" customFormat="false" ht="15" hidden="false" customHeight="false" outlineLevel="0" collapsed="false">
      <c r="A40" s="30" t="n">
        <v>2010</v>
      </c>
      <c r="B40" s="30" t="s">
        <v>73</v>
      </c>
      <c r="C40" s="31" t="n">
        <v>56.4247629158069</v>
      </c>
      <c r="D40" s="31" t="n">
        <v>31.9834074463022</v>
      </c>
    </row>
    <row r="41" customFormat="false" ht="15" hidden="false" customHeight="false" outlineLevel="0" collapsed="false">
      <c r="A41" s="26" t="n">
        <v>2010</v>
      </c>
      <c r="B41" s="26" t="s">
        <v>74</v>
      </c>
      <c r="C41" s="27" t="n">
        <v>56.8935044561252</v>
      </c>
      <c r="D41" s="27" t="n">
        <v>32.420866448977</v>
      </c>
    </row>
    <row r="42" customFormat="false" ht="15" hidden="false" customHeight="false" outlineLevel="0" collapsed="false">
      <c r="A42" s="28" t="n">
        <v>2010</v>
      </c>
      <c r="B42" s="28" t="s">
        <v>75</v>
      </c>
      <c r="C42" s="29" t="n">
        <v>57.3183014770386</v>
      </c>
      <c r="D42" s="29" t="n">
        <v>32.9336582708433</v>
      </c>
    </row>
    <row r="43" customFormat="false" ht="15" hidden="false" customHeight="false" outlineLevel="0" collapsed="false">
      <c r="A43" s="30" t="n">
        <v>2010</v>
      </c>
      <c r="B43" s="30" t="s">
        <v>76</v>
      </c>
      <c r="C43" s="31" t="n">
        <v>57.7382157735736</v>
      </c>
      <c r="D43" s="31" t="n">
        <v>33.2918195691055</v>
      </c>
    </row>
    <row r="44" customFormat="false" ht="15" hidden="false" customHeight="false" outlineLevel="0" collapsed="false">
      <c r="A44" s="26" t="n">
        <v>2010</v>
      </c>
      <c r="B44" s="26" t="s">
        <v>77</v>
      </c>
      <c r="C44" s="27" t="n">
        <v>58.2020745895135</v>
      </c>
      <c r="D44" s="27" t="n">
        <v>33.7795004512414</v>
      </c>
    </row>
    <row r="45" customFormat="false" ht="15" hidden="false" customHeight="false" outlineLevel="0" collapsed="false">
      <c r="A45" s="28" t="n">
        <v>2010</v>
      </c>
      <c r="B45" s="28" t="s">
        <v>78</v>
      </c>
      <c r="C45" s="29" t="n">
        <v>58.6317543348053</v>
      </c>
      <c r="D45" s="29" t="n">
        <v>34.1376617495037</v>
      </c>
    </row>
    <row r="46" customFormat="false" ht="15" hidden="false" customHeight="false" outlineLevel="0" collapsed="false">
      <c r="A46" s="30" t="n">
        <v>2010</v>
      </c>
      <c r="B46" s="30" t="s">
        <v>79</v>
      </c>
      <c r="C46" s="31" t="n">
        <v>59.0565513557187</v>
      </c>
      <c r="D46" s="31" t="n">
        <v>34.6795293963212</v>
      </c>
    </row>
    <row r="47" customFormat="false" ht="15" hidden="false" customHeight="false" outlineLevel="0" collapsed="false">
      <c r="A47" s="26" t="n">
        <v>2010</v>
      </c>
      <c r="B47" s="26" t="s">
        <v>80</v>
      </c>
      <c r="C47" s="27" t="n">
        <v>59.5545892423068</v>
      </c>
      <c r="D47" s="27" t="n">
        <v>35.8121649410104</v>
      </c>
    </row>
    <row r="48" customFormat="false" ht="15" hidden="false" customHeight="false" outlineLevel="0" collapsed="false">
      <c r="A48" s="28" t="n">
        <v>2010</v>
      </c>
      <c r="B48" s="28" t="s">
        <v>81</v>
      </c>
      <c r="C48" s="29" t="n">
        <v>59.9891517119768</v>
      </c>
      <c r="D48" s="29" t="n">
        <v>36.4914819421427</v>
      </c>
    </row>
    <row r="49" customFormat="false" ht="15" hidden="false" customHeight="false" outlineLevel="0" collapsed="false">
      <c r="A49" s="30" t="n">
        <v>2010</v>
      </c>
      <c r="B49" s="30" t="s">
        <v>82</v>
      </c>
      <c r="C49" s="31" t="n">
        <v>60.4920723229432</v>
      </c>
      <c r="D49" s="31" t="n">
        <v>37.1126472933726</v>
      </c>
    </row>
    <row r="50" customFormat="false" ht="15" hidden="false" customHeight="false" outlineLevel="0" collapsed="false">
      <c r="A50" s="26" t="n">
        <v>2011</v>
      </c>
      <c r="B50" s="26" t="s">
        <v>71</v>
      </c>
      <c r="C50" s="27" t="n">
        <v>60.9315175169916</v>
      </c>
      <c r="D50" s="27" t="n">
        <v>37.5210304710959</v>
      </c>
    </row>
    <row r="51" customFormat="false" ht="15" hidden="false" customHeight="false" outlineLevel="0" collapsed="false">
      <c r="A51" s="28" t="n">
        <v>2011</v>
      </c>
      <c r="B51" s="28" t="s">
        <v>72</v>
      </c>
      <c r="C51" s="29" t="n">
        <v>61.3807281597965</v>
      </c>
      <c r="D51" s="29" t="n">
        <v>37.9254487635989</v>
      </c>
    </row>
    <row r="52" customFormat="false" ht="15" hidden="false" customHeight="false" outlineLevel="0" collapsed="false">
      <c r="A52" s="30" t="n">
        <v>2011</v>
      </c>
      <c r="B52" s="30" t="s">
        <v>73</v>
      </c>
      <c r="C52" s="31" t="n">
        <v>61.8982969438979</v>
      </c>
      <c r="D52" s="31" t="n">
        <v>38.933851238042</v>
      </c>
    </row>
    <row r="53" customFormat="false" ht="15" hidden="false" customHeight="false" outlineLevel="0" collapsed="false">
      <c r="A53" s="26" t="n">
        <v>2011</v>
      </c>
      <c r="B53" s="26" t="s">
        <v>74</v>
      </c>
      <c r="C53" s="27" t="n">
        <v>62.4158657279993</v>
      </c>
      <c r="D53" s="27" t="n">
        <v>39.9448969692992</v>
      </c>
    </row>
    <row r="54" customFormat="false" ht="15" hidden="false" customHeight="false" outlineLevel="0" collapsed="false">
      <c r="A54" s="28" t="n">
        <v>2011</v>
      </c>
      <c r="B54" s="28" t="s">
        <v>75</v>
      </c>
      <c r="C54" s="29" t="n">
        <v>62.8748418195609</v>
      </c>
      <c r="D54" s="29" t="n">
        <v>40.6400735113138</v>
      </c>
    </row>
    <row r="55" customFormat="false" ht="15" hidden="false" customHeight="false" outlineLevel="0" collapsed="false">
      <c r="A55" s="30" t="n">
        <v>2011</v>
      </c>
      <c r="B55" s="30" t="s">
        <v>76</v>
      </c>
      <c r="C55" s="31" t="n">
        <v>63.3240524623659</v>
      </c>
      <c r="D55" s="31" t="n">
        <v>41.2519874636956</v>
      </c>
    </row>
    <row r="56" customFormat="false" ht="15" hidden="false" customHeight="false" outlineLevel="0" collapsed="false">
      <c r="A56" s="26" t="n">
        <v>2011</v>
      </c>
      <c r="B56" s="26" t="s">
        <v>77</v>
      </c>
      <c r="C56" s="27" t="n">
        <v>63.8269730733323</v>
      </c>
      <c r="D56" s="27" t="n">
        <v>41.9696316886271</v>
      </c>
    </row>
    <row r="57" customFormat="false" ht="15" hidden="false" customHeight="false" outlineLevel="0" collapsed="false">
      <c r="A57" s="28" t="n">
        <v>2011</v>
      </c>
      <c r="B57" s="28" t="s">
        <v>78</v>
      </c>
      <c r="C57" s="29" t="n">
        <v>64.3591900305686</v>
      </c>
      <c r="D57" s="29" t="n">
        <v>42.9899288187322</v>
      </c>
    </row>
    <row r="58" customFormat="false" ht="15" hidden="false" customHeight="false" outlineLevel="0" collapsed="false">
      <c r="A58" s="30" t="n">
        <v>2011</v>
      </c>
      <c r="B58" s="30" t="s">
        <v>79</v>
      </c>
      <c r="C58" s="31" t="n">
        <v>64.8962897121833</v>
      </c>
      <c r="D58" s="31" t="n">
        <v>43.8146249446204</v>
      </c>
    </row>
    <row r="59" customFormat="false" ht="15" hidden="false" customHeight="false" outlineLevel="0" collapsed="false">
      <c r="A59" s="26" t="n">
        <v>2011</v>
      </c>
      <c r="B59" s="26" t="s">
        <v>80</v>
      </c>
      <c r="C59" s="27" t="n">
        <v>65.3064385599617</v>
      </c>
      <c r="D59" s="27" t="n">
        <v>44.2970193131286</v>
      </c>
    </row>
    <row r="60" customFormat="false" ht="15" hidden="false" customHeight="false" outlineLevel="0" collapsed="false">
      <c r="A60" s="28" t="n">
        <v>2011</v>
      </c>
      <c r="B60" s="28" t="s">
        <v>81</v>
      </c>
      <c r="C60" s="29" t="n">
        <v>65.6921737858486</v>
      </c>
      <c r="D60" s="29" t="n">
        <v>44.912898150731</v>
      </c>
    </row>
    <row r="61" customFormat="false" ht="15" hidden="false" customHeight="false" outlineLevel="0" collapsed="false">
      <c r="A61" s="30" t="n">
        <v>2011</v>
      </c>
      <c r="B61" s="30" t="s">
        <v>82</v>
      </c>
      <c r="C61" s="31" t="n">
        <v>66.2439216405982</v>
      </c>
      <c r="D61" s="31" t="n">
        <v>45.7508105606878</v>
      </c>
    </row>
    <row r="62" customFormat="false" ht="15" hidden="false" customHeight="false" outlineLevel="0" collapsed="false">
      <c r="A62" s="26" t="n">
        <v>2012</v>
      </c>
      <c r="B62" s="26" t="s">
        <v>71</v>
      </c>
      <c r="C62" s="27" t="n">
        <v>66.8493794635092</v>
      </c>
      <c r="D62" s="27" t="n">
        <v>46.2794619234367</v>
      </c>
    </row>
    <row r="63" customFormat="false" ht="15" hidden="false" customHeight="false" outlineLevel="0" collapsed="false">
      <c r="A63" s="28" t="n">
        <v>2012</v>
      </c>
      <c r="B63" s="28" t="s">
        <v>72</v>
      </c>
      <c r="C63" s="29" t="n">
        <v>67.342534625719</v>
      </c>
      <c r="D63" s="29" t="n">
        <v>46.9601005529758</v>
      </c>
    </row>
    <row r="64" customFormat="false" ht="15" hidden="false" customHeight="false" outlineLevel="0" collapsed="false">
      <c r="A64" s="30" t="n">
        <v>2012</v>
      </c>
      <c r="B64" s="30" t="s">
        <v>73</v>
      </c>
      <c r="C64" s="31" t="n">
        <v>67.9724060705216</v>
      </c>
      <c r="D64" s="31" t="n">
        <v>48.5513411548496</v>
      </c>
    </row>
    <row r="65" customFormat="false" ht="15" hidden="false" customHeight="false" outlineLevel="0" collapsed="false">
      <c r="A65" s="26" t="n">
        <v>2012</v>
      </c>
      <c r="B65" s="26" t="s">
        <v>74</v>
      </c>
      <c r="C65" s="27" t="n">
        <v>68.5388020984062</v>
      </c>
      <c r="D65" s="27" t="n">
        <v>49.5227380339006</v>
      </c>
    </row>
    <row r="66" customFormat="false" ht="15" hidden="false" customHeight="false" outlineLevel="0" collapsed="false">
      <c r="A66" s="28" t="n">
        <v>2012</v>
      </c>
      <c r="B66" s="28" t="s">
        <v>75</v>
      </c>
      <c r="C66" s="29" t="n">
        <v>69.0954326775341</v>
      </c>
      <c r="D66" s="29" t="n">
        <v>50.4677023448141</v>
      </c>
    </row>
    <row r="67" customFormat="false" ht="15" hidden="false" customHeight="false" outlineLevel="0" collapsed="false">
      <c r="A67" s="30" t="n">
        <v>2012</v>
      </c>
      <c r="B67" s="30" t="s">
        <v>76</v>
      </c>
      <c r="C67" s="31" t="n">
        <v>69.5934705641222</v>
      </c>
      <c r="D67" s="31" t="n">
        <v>51.1417328323187</v>
      </c>
    </row>
    <row r="68" customFormat="false" ht="15" hidden="false" customHeight="false" outlineLevel="0" collapsed="false">
      <c r="A68" s="26" t="n">
        <v>2012</v>
      </c>
      <c r="B68" s="26" t="s">
        <v>77</v>
      </c>
      <c r="C68" s="27" t="n">
        <v>70.1452184188718</v>
      </c>
      <c r="D68" s="27" t="n">
        <v>52.015329209261</v>
      </c>
    </row>
    <row r="69" customFormat="false" ht="15" hidden="false" customHeight="false" outlineLevel="0" collapsed="false">
      <c r="A69" s="28" t="n">
        <v>2012</v>
      </c>
      <c r="B69" s="28" t="s">
        <v>78</v>
      </c>
      <c r="C69" s="29" t="n">
        <v>70.7702071392961</v>
      </c>
      <c r="D69" s="29" t="n">
        <v>53.0820787906959</v>
      </c>
    </row>
    <row r="70" customFormat="false" ht="15" hidden="false" customHeight="false" outlineLevel="0" collapsed="false">
      <c r="A70" s="30" t="n">
        <v>2012</v>
      </c>
      <c r="B70" s="30" t="s">
        <v>79</v>
      </c>
      <c r="C70" s="31" t="n">
        <v>71.3951958597204</v>
      </c>
      <c r="D70" s="31" t="n">
        <v>53.8966976716311</v>
      </c>
    </row>
    <row r="71" customFormat="false" ht="15" hidden="false" customHeight="false" outlineLevel="0" collapsed="false">
      <c r="A71" s="26" t="n">
        <v>2012</v>
      </c>
      <c r="B71" s="26" t="s">
        <v>80</v>
      </c>
      <c r="C71" s="27" t="n">
        <v>71.9957709582531</v>
      </c>
      <c r="D71" s="27" t="n">
        <v>54.6967396089653</v>
      </c>
    </row>
    <row r="72" customFormat="false" ht="15" hidden="false" customHeight="false" outlineLevel="0" collapsed="false">
      <c r="A72" s="28" t="n">
        <v>2012</v>
      </c>
      <c r="B72" s="28" t="s">
        <v>81</v>
      </c>
      <c r="C72" s="29" t="n">
        <v>72.6695869224606</v>
      </c>
      <c r="D72" s="29" t="n">
        <v>55.7829897098555</v>
      </c>
    </row>
    <row r="73" customFormat="false" ht="15" hidden="false" customHeight="false" outlineLevel="0" collapsed="false">
      <c r="A73" s="30" t="n">
        <v>2012</v>
      </c>
      <c r="B73" s="30" t="s">
        <v>82</v>
      </c>
      <c r="C73" s="31" t="n">
        <v>73.4264092010994</v>
      </c>
      <c r="D73" s="31" t="n">
        <v>56.662732818052</v>
      </c>
    </row>
    <row r="74" customFormat="false" ht="15" hidden="false" customHeight="false" outlineLevel="0" collapsed="false">
      <c r="A74" s="26" t="n">
        <v>2013</v>
      </c>
      <c r="B74" s="26" t="s">
        <v>71</v>
      </c>
      <c r="C74" s="27" t="n">
        <v>74.2613550697912</v>
      </c>
      <c r="D74" s="27" t="n">
        <v>57.7851259283543</v>
      </c>
    </row>
    <row r="75" customFormat="false" ht="15" hidden="false" customHeight="false" outlineLevel="0" collapsed="false">
      <c r="A75" s="28" t="n">
        <v>2013</v>
      </c>
      <c r="B75" s="28" t="s">
        <v>72</v>
      </c>
      <c r="C75" s="29" t="n">
        <v>74.6275593981648</v>
      </c>
      <c r="D75" s="29" t="n">
        <v>58.8251882104427</v>
      </c>
    </row>
    <row r="76" customFormat="false" ht="15" hidden="false" customHeight="false" outlineLevel="0" collapsed="false">
      <c r="A76" s="30" t="n">
        <v>2013</v>
      </c>
      <c r="B76" s="30" t="s">
        <v>73</v>
      </c>
      <c r="C76" s="31" t="n">
        <v>75.1695418041578</v>
      </c>
      <c r="D76" s="31" t="n">
        <v>60.0087550485869</v>
      </c>
    </row>
    <row r="77" customFormat="false" ht="15" hidden="false" customHeight="false" outlineLevel="0" collapsed="false">
      <c r="A77" s="26" t="n">
        <v>2013</v>
      </c>
      <c r="B77" s="26" t="s">
        <v>74</v>
      </c>
      <c r="C77" s="27" t="n">
        <v>75.7164069345291</v>
      </c>
      <c r="D77" s="27" t="n">
        <v>61.1008464724798</v>
      </c>
    </row>
    <row r="78" customFormat="false" ht="15" hidden="false" customHeight="false" outlineLevel="0" collapsed="false">
      <c r="A78" s="28" t="n">
        <v>2013</v>
      </c>
      <c r="B78" s="28" t="s">
        <v>75</v>
      </c>
      <c r="C78" s="29" t="n">
        <v>76.2388584430088</v>
      </c>
      <c r="D78" s="29" t="n">
        <v>62.1409092040126</v>
      </c>
    </row>
    <row r="79" customFormat="false" ht="15" hidden="false" customHeight="false" outlineLevel="0" collapsed="false">
      <c r="A79" s="30" t="n">
        <v>2013</v>
      </c>
      <c r="B79" s="30" t="s">
        <v>76</v>
      </c>
      <c r="C79" s="31" t="n">
        <v>76.8736126121897</v>
      </c>
      <c r="D79" s="31" t="n">
        <v>63.4554916911021</v>
      </c>
    </row>
    <row r="80" customFormat="false" ht="15" hidden="false" customHeight="false" outlineLevel="0" collapsed="false">
      <c r="A80" s="26" t="n">
        <v>2013</v>
      </c>
      <c r="B80" s="26" t="s">
        <v>77</v>
      </c>
      <c r="C80" s="27" t="n">
        <v>77.5864903714237</v>
      </c>
      <c r="D80" s="27" t="n">
        <v>64.9523080345562</v>
      </c>
    </row>
    <row r="81" customFormat="false" ht="15" hidden="false" customHeight="false" outlineLevel="0" collapsed="false">
      <c r="A81" s="28" t="n">
        <v>2013</v>
      </c>
      <c r="B81" s="28" t="s">
        <v>78</v>
      </c>
      <c r="C81" s="29" t="n">
        <v>78.2358927137395</v>
      </c>
      <c r="D81" s="29" t="n">
        <v>66.2441549956243</v>
      </c>
    </row>
    <row r="82" customFormat="false" ht="15" hidden="false" customHeight="false" outlineLevel="0" collapsed="false">
      <c r="A82" s="30" t="n">
        <v>2013</v>
      </c>
      <c r="B82" s="30" t="s">
        <v>79</v>
      </c>
      <c r="C82" s="31" t="n">
        <v>78.8852950560554</v>
      </c>
      <c r="D82" s="31" t="n">
        <v>67.5758850724386</v>
      </c>
    </row>
    <row r="83" customFormat="false" ht="15" hidden="false" customHeight="false" outlineLevel="0" collapsed="false">
      <c r="A83" s="26" t="n">
        <v>2013</v>
      </c>
      <c r="B83" s="26" t="s">
        <v>80</v>
      </c>
      <c r="C83" s="27" t="n">
        <v>79.5884073665328</v>
      </c>
      <c r="D83" s="27" t="n">
        <v>69.4557975810788</v>
      </c>
    </row>
    <row r="84" customFormat="false" ht="15" hidden="false" customHeight="false" outlineLevel="0" collapsed="false">
      <c r="A84" s="28" t="n">
        <v>2013</v>
      </c>
      <c r="B84" s="28" t="s">
        <v>81</v>
      </c>
      <c r="C84" s="29" t="n">
        <v>80.3256987476583</v>
      </c>
      <c r="D84" s="29" t="n">
        <v>71.2730705626351</v>
      </c>
    </row>
    <row r="85" customFormat="false" ht="15" hidden="false" customHeight="false" outlineLevel="0" collapsed="false">
      <c r="A85" s="30" t="n">
        <v>2013</v>
      </c>
      <c r="B85" s="30" t="s">
        <v>82</v>
      </c>
      <c r="C85" s="31" t="n">
        <v>81.4633735278057</v>
      </c>
      <c r="D85" s="31" t="n">
        <v>73.2390961898377</v>
      </c>
    </row>
    <row r="86" customFormat="false" ht="15" hidden="false" customHeight="false" outlineLevel="0" collapsed="false">
      <c r="A86" s="26" t="n">
        <v>2014</v>
      </c>
      <c r="B86" s="26" t="s">
        <v>71</v>
      </c>
      <c r="C86" s="27" t="n">
        <v>84.4775183483345</v>
      </c>
      <c r="D86" s="27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2" t="n">
        <v>2014</v>
      </c>
      <c r="B87" s="32" t="s">
        <v>72</v>
      </c>
      <c r="C87" s="33" t="n">
        <v>87.3640119819393</v>
      </c>
      <c r="D87" s="33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0" t="n">
        <v>2014</v>
      </c>
      <c r="B88" s="30" t="s">
        <v>73</v>
      </c>
      <c r="C88" s="31" t="n">
        <v>89.6319712654867</v>
      </c>
      <c r="D88" s="31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6" t="n">
        <v>2014</v>
      </c>
      <c r="B89" s="26" t="s">
        <v>74</v>
      </c>
      <c r="C89" s="27" t="n">
        <v>91.2338166335854</v>
      </c>
      <c r="D89" s="27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2" t="n">
        <v>2014</v>
      </c>
      <c r="B90" s="32" t="s">
        <v>75</v>
      </c>
      <c r="C90" s="33" t="n">
        <v>92.5422546817853</v>
      </c>
      <c r="D90" s="33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0" t="n">
        <v>2014</v>
      </c>
      <c r="B91" s="30" t="s">
        <v>76</v>
      </c>
      <c r="C91" s="31" t="n">
        <v>93.7396737440782</v>
      </c>
      <c r="D91" s="31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6" t="n">
        <v>2014</v>
      </c>
      <c r="B92" s="26" t="s">
        <v>77</v>
      </c>
      <c r="C92" s="27" t="n">
        <v>95.0798315025371</v>
      </c>
      <c r="D92" s="27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2" t="n">
        <v>2014</v>
      </c>
      <c r="B93" s="32" t="s">
        <v>78</v>
      </c>
      <c r="C93" s="33" t="n">
        <v>96.348619912913</v>
      </c>
      <c r="D93" s="33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0" t="n">
        <v>2014</v>
      </c>
      <c r="B94" s="30" t="s">
        <v>79</v>
      </c>
      <c r="C94" s="31" t="n">
        <v>97.6729178162426</v>
      </c>
      <c r="D94" s="31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6" t="n">
        <v>2014</v>
      </c>
      <c r="B95" s="26" t="s">
        <v>80</v>
      </c>
      <c r="C95" s="27" t="n">
        <v>98.8865134509179</v>
      </c>
      <c r="D95" s="27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2" t="n">
        <v>2014</v>
      </c>
      <c r="B96" s="32" t="s">
        <v>81</v>
      </c>
      <c r="C96" s="33" t="n">
        <v>100</v>
      </c>
      <c r="D96" s="33" t="n">
        <v>100</v>
      </c>
      <c r="F96" s="34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0" t="n">
        <v>2014</v>
      </c>
      <c r="B97" s="30" t="s">
        <v>82</v>
      </c>
      <c r="C97" s="31" t="n">
        <v>100.997683947978</v>
      </c>
      <c r="D97" s="31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6" t="n">
        <v>2015</v>
      </c>
      <c r="B98" s="26" t="s">
        <v>71</v>
      </c>
      <c r="C98" s="27" t="n">
        <v>102.137894174239</v>
      </c>
      <c r="D98" s="27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2" t="n">
        <v>2015</v>
      </c>
      <c r="B99" s="32" t="s">
        <v>72</v>
      </c>
      <c r="C99" s="33" t="n">
        <v>103.091038660253</v>
      </c>
      <c r="D99" s="33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0" t="n">
        <v>2015</v>
      </c>
      <c r="B100" s="30" t="s">
        <v>73</v>
      </c>
      <c r="C100" s="31" t="n">
        <v>104.45394619633</v>
      </c>
      <c r="D100" s="31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6" t="n">
        <v>2015</v>
      </c>
      <c r="B101" s="26" t="s">
        <v>74</v>
      </c>
      <c r="C101" s="27" t="n">
        <v>105.647603776946</v>
      </c>
      <c r="D101" s="27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2" t="n">
        <v>2015</v>
      </c>
      <c r="B102" s="32" t="s">
        <v>75</v>
      </c>
      <c r="C102" s="33" t="n">
        <v>106.734366648851</v>
      </c>
      <c r="D102" s="33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0" t="n">
        <v>2015</v>
      </c>
      <c r="B103" s="30" t="s">
        <v>76</v>
      </c>
      <c r="C103" s="31" t="n">
        <v>107.767682166399</v>
      </c>
      <c r="D103" s="31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6" t="n">
        <v>2015</v>
      </c>
      <c r="B104" s="26" t="s">
        <v>77</v>
      </c>
      <c r="C104" s="27" t="n">
        <v>109.201852841618</v>
      </c>
      <c r="D104" s="27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2" t="n">
        <v>2015</v>
      </c>
      <c r="B105" s="32" t="s">
        <v>78</v>
      </c>
      <c r="C105" s="33" t="n">
        <v>110.484589346161</v>
      </c>
      <c r="D105" s="33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0" t="n">
        <v>2015</v>
      </c>
      <c r="B106" s="30" t="s">
        <v>79</v>
      </c>
      <c r="C106" s="31" t="n">
        <v>111.785141635489</v>
      </c>
      <c r="D106" s="31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6" t="n">
        <v>2015</v>
      </c>
      <c r="B107" s="26" t="s">
        <v>80</v>
      </c>
      <c r="C107" s="27" t="n">
        <v>113.023338678069</v>
      </c>
      <c r="D107" s="27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5" t="n">
        <v>2015</v>
      </c>
      <c r="B108" s="35" t="s">
        <v>81</v>
      </c>
      <c r="C108" s="36" t="n">
        <v>115.74987757054</v>
      </c>
      <c r="D108" s="36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0" t="n">
        <v>2015</v>
      </c>
      <c r="B109" s="30" t="s">
        <v>82</v>
      </c>
      <c r="C109" s="31" t="n">
        <v>121.770122112213</v>
      </c>
      <c r="D109" s="31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6" t="n">
        <v>2016</v>
      </c>
      <c r="B110" s="26" t="s">
        <v>71</v>
      </c>
      <c r="C110" s="27" t="n">
        <v>126.84179294082</v>
      </c>
      <c r="D110" s="27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5" t="n">
        <v>2016</v>
      </c>
      <c r="B111" s="35" t="s">
        <v>72</v>
      </c>
      <c r="C111" s="36" t="n">
        <v>131.112099065086</v>
      </c>
      <c r="D111" s="36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0" t="n">
        <v>2016</v>
      </c>
      <c r="B112" s="30" t="s">
        <v>73</v>
      </c>
      <c r="C112" s="31" t="n">
        <v>135.204792066956</v>
      </c>
      <c r="D112" s="31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6" t="n">
        <v>2016</v>
      </c>
      <c r="B113" s="26" t="s">
        <v>74</v>
      </c>
      <c r="C113" s="27" t="n">
        <v>141.924136475491</v>
      </c>
      <c r="D113" s="27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5" t="n">
        <v>2016</v>
      </c>
      <c r="B114" s="35" t="s">
        <v>75</v>
      </c>
      <c r="C114" s="36" t="n">
        <v>147.875546501702</v>
      </c>
      <c r="D114" s="36" t="n">
        <v>159.24590797863</v>
      </c>
      <c r="E114" s="37" t="n">
        <v>0.0419</v>
      </c>
      <c r="F114" s="38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0" t="n">
        <v>2016</v>
      </c>
      <c r="B115" s="30" t="s">
        <v>76</v>
      </c>
      <c r="C115" s="31" t="n">
        <v>152.42406726956</v>
      </c>
      <c r="D115" s="31" t="n">
        <v>164.144170989471</v>
      </c>
      <c r="E115" s="39" t="n">
        <v>0.0308</v>
      </c>
      <c r="F115" s="40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6" t="n">
        <v>2016</v>
      </c>
      <c r="B116" s="26" t="s">
        <v>77</v>
      </c>
      <c r="C116" s="27" t="n">
        <v>155.543811539378</v>
      </c>
      <c r="D116" s="27" t="n">
        <v>167.503796841489</v>
      </c>
      <c r="E116" s="41" t="n">
        <v>0.0205</v>
      </c>
      <c r="F116" s="40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5" t="n">
        <v>2016</v>
      </c>
      <c r="B117" s="35" t="s">
        <v>78</v>
      </c>
      <c r="C117" s="36" t="n">
        <v>155.857943236334</v>
      </c>
      <c r="D117" s="36" t="n">
        <v>167.842082572226</v>
      </c>
      <c r="E117" s="37" t="n">
        <v>0.002</v>
      </c>
      <c r="F117" s="38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0" t="n">
        <v>2016</v>
      </c>
      <c r="B118" s="30" t="s">
        <v>79</v>
      </c>
      <c r="C118" s="31" t="n">
        <v>157.648975146129</v>
      </c>
      <c r="D118" s="31" t="n">
        <v>169.770829477589</v>
      </c>
      <c r="E118" s="39" t="n">
        <v>0.0115</v>
      </c>
      <c r="F118" s="40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6" t="n">
        <v>2016</v>
      </c>
      <c r="B119" s="26" t="s">
        <v>80</v>
      </c>
      <c r="C119" s="27" t="n">
        <v>161.368440468667</v>
      </c>
      <c r="D119" s="27" t="n">
        <v>173.776289788607</v>
      </c>
      <c r="E119" s="41" t="n">
        <v>0.0236</v>
      </c>
      <c r="F119" s="40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5" t="n">
        <v>2016</v>
      </c>
      <c r="B120" s="35" t="s">
        <v>81</v>
      </c>
      <c r="C120" s="36" t="n">
        <v>163.980064687731</v>
      </c>
      <c r="D120" s="36" t="n">
        <v>176.588725515153</v>
      </c>
      <c r="E120" s="37" t="n">
        <v>0.0162</v>
      </c>
      <c r="F120" s="38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0" t="n">
        <v>2016</v>
      </c>
      <c r="B121" s="30" t="s">
        <v>82</v>
      </c>
      <c r="C121" s="31" t="n">
        <v>165.943844139275</v>
      </c>
      <c r="D121" s="31" t="n">
        <v>178.703502766895</v>
      </c>
      <c r="E121" s="39" t="n">
        <v>0.012</v>
      </c>
      <c r="F121" s="40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6" t="n">
        <v>2017</v>
      </c>
      <c r="B122" s="26" t="s">
        <v>71</v>
      </c>
      <c r="C122" s="27" t="n">
        <v>168.57554756348</v>
      </c>
      <c r="D122" s="27" t="n">
        <v>181.537561617276</v>
      </c>
      <c r="E122" s="41" t="n">
        <v>0.0159</v>
      </c>
      <c r="F122" s="40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5" t="n">
        <v>2017</v>
      </c>
      <c r="B123" s="35" t="s">
        <v>72</v>
      </c>
      <c r="C123" s="36" t="n">
        <v>172.060368290404</v>
      </c>
      <c r="D123" s="36" t="n">
        <v>185.290335175381</v>
      </c>
      <c r="E123" s="37" t="n">
        <v>0.0207</v>
      </c>
      <c r="F123" s="38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0" t="n">
        <v>2017</v>
      </c>
      <c r="B124" s="30" t="s">
        <v>73</v>
      </c>
      <c r="C124" s="31" t="n">
        <v>176.145407901581</v>
      </c>
      <c r="D124" s="31" t="n">
        <v>189.689479302993</v>
      </c>
      <c r="E124" s="39" t="n">
        <v>0.0237</v>
      </c>
      <c r="F124" s="40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6" t="n">
        <v>2017</v>
      </c>
      <c r="B125" s="26" t="s">
        <v>74</v>
      </c>
      <c r="C125" s="27" t="n">
        <v>180.823530811711</v>
      </c>
      <c r="D125" s="27" t="n">
        <v>194.727309749495</v>
      </c>
      <c r="E125" s="41" t="n">
        <v>0.0266</v>
      </c>
      <c r="F125" s="40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5" t="n">
        <v>2017</v>
      </c>
      <c r="B126" s="35" t="s">
        <v>75</v>
      </c>
      <c r="C126" s="36" t="n">
        <v>183.417896870985</v>
      </c>
      <c r="D126" s="36" t="n">
        <v>197.521160311752</v>
      </c>
      <c r="E126" s="37" t="n">
        <v>0.0143</v>
      </c>
      <c r="F126" s="38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0" t="n">
        <v>2017</v>
      </c>
      <c r="B127" s="30" t="s">
        <v>76</v>
      </c>
      <c r="C127" s="31" t="n">
        <v>185.604372961364</v>
      </c>
      <c r="D127" s="31" t="n">
        <v>199.875757664209</v>
      </c>
      <c r="E127" s="39" t="n">
        <v>0.0119</v>
      </c>
      <c r="F127" s="40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6" t="n">
        <v>2017</v>
      </c>
      <c r="B128" s="26" t="s">
        <v>77</v>
      </c>
      <c r="C128" s="27" t="n">
        <v>188.819534941562</v>
      </c>
      <c r="D128" s="27" t="n">
        <v>203.338138030318</v>
      </c>
      <c r="E128" s="41" t="n">
        <v>0.0173</v>
      </c>
      <c r="F128" s="40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5" t="n">
        <v>2017</v>
      </c>
      <c r="B129" s="35" t="s">
        <v>78</v>
      </c>
      <c r="C129" s="36" t="n">
        <v>191.469160300934</v>
      </c>
      <c r="D129" s="36" t="n">
        <v>206.191496858996</v>
      </c>
      <c r="E129" s="37" t="n">
        <v>0.014</v>
      </c>
      <c r="F129" s="38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0" t="n">
        <v>2017</v>
      </c>
      <c r="B130" s="30" t="s">
        <v>79</v>
      </c>
      <c r="C130" s="31" t="n">
        <v>195.103330487584</v>
      </c>
      <c r="D130" s="31" t="n">
        <v>210.105103569591</v>
      </c>
      <c r="E130" s="39" t="n">
        <v>0.019</v>
      </c>
      <c r="F130" s="40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6" t="n">
        <v>2017</v>
      </c>
      <c r="B131" s="26" t="s">
        <v>80</v>
      </c>
      <c r="C131" s="27" t="n">
        <v>198.058624407861</v>
      </c>
      <c r="D131" s="27" t="n">
        <v>213.287634250368</v>
      </c>
      <c r="E131" s="41" t="n">
        <v>0.0151</v>
      </c>
      <c r="F131" s="40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5" t="n">
        <v>2017</v>
      </c>
      <c r="B132" s="35" t="s">
        <v>81</v>
      </c>
      <c r="C132" s="36" t="n">
        <v>200.782094777874</v>
      </c>
      <c r="D132" s="36" t="n">
        <v>216.220516137778</v>
      </c>
      <c r="E132" s="37" t="n">
        <v>0.014</v>
      </c>
      <c r="F132" s="38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0" t="n">
        <v>2017</v>
      </c>
      <c r="B133" s="30" t="s">
        <v>82</v>
      </c>
      <c r="C133" s="31" t="n">
        <v>207.090615956673</v>
      </c>
      <c r="D133" s="31" t="n">
        <v>223.014108498963</v>
      </c>
      <c r="E133" s="39" t="n">
        <v>0.031</v>
      </c>
      <c r="F133" s="40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6" t="n">
        <v>2018</v>
      </c>
      <c r="B134" s="26" t="s">
        <v>71</v>
      </c>
      <c r="C134" s="27" t="n">
        <v>210.729930402491</v>
      </c>
      <c r="D134" s="27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5" t="n">
        <v>2018</v>
      </c>
      <c r="B135" s="35" t="s">
        <v>72</v>
      </c>
      <c r="C135" s="36" t="n">
        <v>215.827559350606</v>
      </c>
      <c r="D135" s="36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0" t="n">
        <v>2018</v>
      </c>
      <c r="B136" s="30" t="s">
        <v>73</v>
      </c>
      <c r="C136" s="31" t="n">
        <v>220.880217516958</v>
      </c>
      <c r="D136" s="31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6" t="n">
        <v>2018</v>
      </c>
      <c r="B137" s="26" t="s">
        <v>74</v>
      </c>
      <c r="C137" s="27" t="n">
        <v>226.930198186588</v>
      </c>
      <c r="D137" s="27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5" t="n">
        <v>2018</v>
      </c>
      <c r="B138" s="35" t="s">
        <v>75</v>
      </c>
      <c r="C138" s="36" t="n">
        <v>231.639850427105</v>
      </c>
      <c r="D138" s="36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0" t="n">
        <v>2018</v>
      </c>
      <c r="B139" s="30" t="s">
        <v>76</v>
      </c>
      <c r="C139" s="31" t="n">
        <v>240.295481337409</v>
      </c>
      <c r="D139" s="31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6" t="n">
        <v>2018</v>
      </c>
      <c r="B140" s="26" t="s">
        <v>77</v>
      </c>
      <c r="C140" s="27" t="n">
        <v>247.748517209237</v>
      </c>
      <c r="D140" s="27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5" t="n">
        <v>2018</v>
      </c>
      <c r="B141" s="35" t="s">
        <v>78</v>
      </c>
      <c r="C141" s="36" t="n">
        <v>257.384544350716</v>
      </c>
      <c r="D141" s="36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0" t="n">
        <v>2018</v>
      </c>
      <c r="B142" s="30" t="s">
        <v>79</v>
      </c>
      <c r="C142" s="31" t="n">
        <v>274.202787010388</v>
      </c>
      <c r="D142" s="31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6" t="n">
        <v>2018</v>
      </c>
      <c r="B143" s="26" t="s">
        <v>80</v>
      </c>
      <c r="C143" s="27" t="n">
        <v>288.986724084756</v>
      </c>
      <c r="D143" s="27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5" t="n">
        <v>2018</v>
      </c>
      <c r="B144" s="35" t="s">
        <v>81</v>
      </c>
      <c r="C144" s="36" t="n">
        <v>298.099530285664</v>
      </c>
      <c r="D144" s="36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0" t="n">
        <v>2018</v>
      </c>
      <c r="B145" s="30" t="s">
        <v>82</v>
      </c>
      <c r="C145" s="31" t="n">
        <v>305.760161906509</v>
      </c>
      <c r="D145" s="31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6" t="n">
        <v>2019</v>
      </c>
      <c r="B146" s="26" t="s">
        <v>71</v>
      </c>
      <c r="C146" s="27" t="n">
        <v>314.646288816323</v>
      </c>
      <c r="D146" s="27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5" t="n">
        <v>2019</v>
      </c>
      <c r="B147" s="35" t="s">
        <v>72</v>
      </c>
      <c r="C147" s="36" t="n">
        <v>326.494679287868</v>
      </c>
      <c r="D147" s="36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0" t="n">
        <v>2019</v>
      </c>
      <c r="B148" s="30" t="s">
        <v>73</v>
      </c>
      <c r="C148" s="31" t="n">
        <v>341.773129017771</v>
      </c>
      <c r="D148" s="31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6" t="n">
        <v>2019</v>
      </c>
      <c r="B149" s="26" t="s">
        <v>74</v>
      </c>
      <c r="C149" s="27" t="n">
        <v>353.546180984076</v>
      </c>
      <c r="D149" s="27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5" t="n">
        <v>2019</v>
      </c>
      <c r="B150" s="35" t="s">
        <v>75</v>
      </c>
      <c r="C150" s="36" t="n">
        <v>364.361405082009</v>
      </c>
      <c r="D150" s="36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0" t="n">
        <v>2019</v>
      </c>
      <c r="B151" s="30" t="s">
        <v>76</v>
      </c>
      <c r="C151" s="31" t="n">
        <v>374.264767756396</v>
      </c>
      <c r="D151" s="31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6" t="n">
        <v>2019</v>
      </c>
      <c r="B152" s="26" t="s">
        <v>77</v>
      </c>
      <c r="C152" s="27" t="n">
        <v>382.49060411038</v>
      </c>
      <c r="D152" s="27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5" t="n">
        <v>2019</v>
      </c>
      <c r="B153" s="35" t="s">
        <v>78</v>
      </c>
      <c r="C153" s="42" t="n">
        <v>397.614228233701</v>
      </c>
      <c r="D153" s="36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0" t="n">
        <v>2019</v>
      </c>
      <c r="B154" s="30" t="s">
        <v>79</v>
      </c>
      <c r="C154" s="31" t="n">
        <v>421.016458853443</v>
      </c>
      <c r="D154" s="31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6" t="n">
        <v>2019</v>
      </c>
      <c r="B155" s="26" t="s">
        <v>80</v>
      </c>
      <c r="C155" s="27" t="n">
        <v>434.882560525876</v>
      </c>
      <c r="D155" s="31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5" t="n">
        <v>2019</v>
      </c>
      <c r="B156" s="35" t="s">
        <v>81</v>
      </c>
      <c r="C156" s="36" t="n">
        <v>453.384801315873</v>
      </c>
      <c r="D156" s="36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0" t="n">
        <v>2019</v>
      </c>
      <c r="B157" s="30" t="s">
        <v>82</v>
      </c>
      <c r="C157" s="31" t="n">
        <v>472.880347772456</v>
      </c>
      <c r="D157" s="31" t="n">
        <v>506.524713789605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6" t="n">
        <v>2020</v>
      </c>
      <c r="B158" s="26" t="s">
        <v>71</v>
      </c>
      <c r="C158" s="27" t="n">
        <v>490.849800987809</v>
      </c>
      <c r="D158" s="27" t="n">
        <v>517.936183365791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5" t="n">
        <v>2020</v>
      </c>
      <c r="B159" s="35" t="s">
        <v>72</v>
      </c>
      <c r="C159" s="36" t="n">
        <v>507.538694221395</v>
      </c>
      <c r="D159" s="36" t="n">
        <v>528.36549849077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0" t="n">
        <v>2020</v>
      </c>
      <c r="B160" s="30" t="s">
        <v>73</v>
      </c>
      <c r="C160" s="31" t="n">
        <v>525.302548519143</v>
      </c>
      <c r="D160" s="31" t="n">
        <v>546.031233256791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6" t="n">
        <v>2020</v>
      </c>
      <c r="B161" s="26" t="s">
        <v>74</v>
      </c>
      <c r="C161" s="27" t="n">
        <v>542.637532620275</v>
      </c>
      <c r="D161" s="27" t="n">
        <v>554.202987031316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5" t="n">
        <v>2020</v>
      </c>
      <c r="B162" s="35" t="s">
        <v>75</v>
      </c>
      <c r="C162" s="36" t="n">
        <v>558.916658598883</v>
      </c>
      <c r="D162" s="36" t="n">
        <v>562.752877417695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0" t="n">
        <v>2020</v>
      </c>
      <c r="B163" s="30" t="s">
        <v>76</v>
      </c>
      <c r="C163" s="31" t="n">
        <v>575.785260618388</v>
      </c>
      <c r="D163" s="31" t="n">
        <f aca="false">D162*C163/C162</f>
        <v>579.7372599342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6" t="n">
        <v>2020</v>
      </c>
      <c r="B164" s="26" t="s">
        <v>77</v>
      </c>
      <c r="C164" s="27" t="n">
        <v>592.653862637893</v>
      </c>
      <c r="D164" s="27" t="n">
        <f aca="false">D163*C164/C163</f>
        <v>596.721642450705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5" t="n">
        <v>2020</v>
      </c>
      <c r="B165" s="35" t="s">
        <v>78</v>
      </c>
      <c r="C165" s="36" t="n">
        <v>609.522464657397</v>
      </c>
      <c r="D165" s="36" t="n">
        <f aca="false">D164*C165/C164</f>
        <v>613.70602496721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0" t="n">
        <v>2020</v>
      </c>
      <c r="B166" s="30" t="s">
        <v>79</v>
      </c>
      <c r="C166" s="31" t="n">
        <v>626.391066676902</v>
      </c>
      <c r="D166" s="31" t="n">
        <f aca="false">D165*C166/C165</f>
        <v>630.690407483715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6" t="n">
        <v>2020</v>
      </c>
      <c r="B167" s="26" t="s">
        <v>80</v>
      </c>
      <c r="C167" s="27" t="n">
        <v>643.259668696407</v>
      </c>
      <c r="D167" s="27" t="n">
        <f aca="false">D166*C167/C166</f>
        <v>647.67479000022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5" t="n">
        <v>2020</v>
      </c>
      <c r="B168" s="35" t="s">
        <v>81</v>
      </c>
      <c r="C168" s="42" t="n">
        <v>660.128270715911</v>
      </c>
      <c r="D168" s="42" t="n">
        <f aca="false">D167*C168/C167</f>
        <v>664.659172516724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0" t="n">
        <v>2020</v>
      </c>
      <c r="B169" s="30" t="s">
        <v>82</v>
      </c>
      <c r="C169" s="43" t="n">
        <v>676.218897314612</v>
      </c>
      <c r="D169" s="43" t="n">
        <f aca="false">D168*C169/C168</f>
        <v>680.86023984682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6" t="n">
        <v>2021</v>
      </c>
      <c r="B170" s="26" t="s">
        <v>71</v>
      </c>
      <c r="C170" s="27" t="n">
        <v>693.059669675489</v>
      </c>
      <c r="D170" s="27" t="n">
        <f aca="false">D169*C170/C169</f>
        <v>697.816601691139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5" t="n">
        <v>2021</v>
      </c>
      <c r="B171" s="35" t="s">
        <v>72</v>
      </c>
      <c r="C171" s="36" t="n">
        <v>709.900442036366</v>
      </c>
      <c r="D171" s="36" t="n">
        <f aca="false">D170*C171/C170</f>
        <v>714.772963535457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0" t="n">
        <v>2021</v>
      </c>
      <c r="B172" s="30" t="s">
        <v>73</v>
      </c>
      <c r="C172" s="31" t="n">
        <v>726.741214397244</v>
      </c>
      <c r="D172" s="31" t="n">
        <f aca="false">D171*C172/C171</f>
        <v>731.729325379776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6" t="n">
        <v>2021</v>
      </c>
      <c r="B173" s="26" t="s">
        <v>74</v>
      </c>
      <c r="C173" s="27" t="n">
        <v>743.581986758122</v>
      </c>
      <c r="D173" s="27" t="n">
        <f aca="false">D172*C173/C172</f>
        <v>748.685687224095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5" t="n">
        <v>2021</v>
      </c>
      <c r="B174" s="35" t="s">
        <v>75</v>
      </c>
      <c r="C174" s="36" t="n">
        <v>760.422759118999</v>
      </c>
      <c r="D174" s="36" t="n">
        <f aca="false">D173*C174/C173</f>
        <v>765.642049068414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0" t="n">
        <v>2021</v>
      </c>
      <c r="B175" s="30" t="s">
        <v>76</v>
      </c>
      <c r="C175" s="31" t="n">
        <v>777.263531479877</v>
      </c>
      <c r="D175" s="31" t="n">
        <f aca="false">D174*C175/C174</f>
        <v>782.598410912733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6" t="n">
        <v>2021</v>
      </c>
      <c r="B176" s="26" t="s">
        <v>77</v>
      </c>
      <c r="C176" s="27" t="n">
        <v>794.104303840754</v>
      </c>
      <c r="D176" s="27" t="n">
        <f aca="false">D175*C176/C175</f>
        <v>799.554772757051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5" t="n">
        <v>2021</v>
      </c>
      <c r="B177" s="35" t="s">
        <v>78</v>
      </c>
      <c r="C177" s="36" t="n">
        <v>810.945076201632</v>
      </c>
      <c r="D177" s="36" t="n">
        <f aca="false">D176*C177/C176</f>
        <v>816.51113460137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0" t="n">
        <v>2021</v>
      </c>
      <c r="B178" s="30" t="s">
        <v>79</v>
      </c>
      <c r="C178" s="31" t="n">
        <v>827.785848562509</v>
      </c>
      <c r="D178" s="31" t="n">
        <f aca="false">D177*C178/C177</f>
        <v>833.467496445688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6" t="n">
        <v>2021</v>
      </c>
      <c r="B179" s="26" t="s">
        <v>80</v>
      </c>
      <c r="C179" s="27" t="n">
        <v>844.626620923387</v>
      </c>
      <c r="D179" s="27" t="n">
        <f aca="false">D178*C179/C178</f>
        <v>850.423858290008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5" t="n">
        <v>2021</v>
      </c>
      <c r="B180" s="35" t="s">
        <v>81</v>
      </c>
      <c r="C180" s="42" t="n">
        <v>861.467393284264</v>
      </c>
      <c r="D180" s="42" t="n">
        <f aca="false">D179*C180/C179</f>
        <v>867.380220134326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0" t="n">
        <v>2021</v>
      </c>
      <c r="B181" s="30" t="s">
        <v>82</v>
      </c>
      <c r="C181" s="43" t="n">
        <v>879.084566508995</v>
      </c>
      <c r="D181" s="43" t="n">
        <f aca="false">D180*C181/C180</f>
        <v>885.118311800866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6" t="n">
        <v>2022</v>
      </c>
      <c r="B182" s="26" t="s">
        <v>71</v>
      </c>
      <c r="C182" s="27" t="n">
        <v>894.468546422903</v>
      </c>
      <c r="D182" s="27" t="n">
        <f aca="false">D181*C182/C181</f>
        <v>900.607882257382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5" t="n">
        <v>2022</v>
      </c>
      <c r="B183" s="35" t="s">
        <v>72</v>
      </c>
      <c r="C183" s="36" t="n">
        <v>910.121745985304</v>
      </c>
      <c r="D183" s="36" t="n">
        <f aca="false">D182*C183/C182</f>
        <v>916.368520196886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0" t="n">
        <v>2022</v>
      </c>
      <c r="B184" s="30" t="s">
        <v>73</v>
      </c>
      <c r="C184" s="31" t="n">
        <v>926.048876540046</v>
      </c>
      <c r="D184" s="31" t="n">
        <f aca="false">D183*C184/C183</f>
        <v>932.404969300331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6" t="n">
        <v>2022</v>
      </c>
      <c r="B185" s="26" t="s">
        <v>74</v>
      </c>
      <c r="C185" s="27" t="n">
        <v>939.939609688147</v>
      </c>
      <c r="D185" s="27" t="n">
        <f aca="false">D184*C185/C184</f>
        <v>946.391043839836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5" t="n">
        <v>2022</v>
      </c>
      <c r="B186" s="35" t="s">
        <v>75</v>
      </c>
      <c r="C186" s="36" t="n">
        <v>954.038703833469</v>
      </c>
      <c r="D186" s="36" t="n">
        <f aca="false">D185*C186/C185</f>
        <v>960.586909497433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0" t="n">
        <v>2022</v>
      </c>
      <c r="B187" s="30" t="s">
        <v>76</v>
      </c>
      <c r="C187" s="31" t="n">
        <v>968.349284390971</v>
      </c>
      <c r="D187" s="31" t="n">
        <f aca="false">D186*C187/C186</f>
        <v>974.995713139895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6" t="n">
        <v>2022</v>
      </c>
      <c r="B188" s="26" t="s">
        <v>77</v>
      </c>
      <c r="C188" s="27" t="n">
        <v>980.453650445858</v>
      </c>
      <c r="D188" s="27" t="n">
        <f aca="false">D187*C188/C187</f>
        <v>987.183159554143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5" t="n">
        <v>2022</v>
      </c>
      <c r="B189" s="35" t="s">
        <v>78</v>
      </c>
      <c r="C189" s="36" t="n">
        <v>992.709321076431</v>
      </c>
      <c r="D189" s="36" t="n">
        <f aca="false">D188*C189/C188</f>
        <v>999.52294904857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0" t="n">
        <v>2022</v>
      </c>
      <c r="B190" s="30" t="s">
        <v>79</v>
      </c>
      <c r="C190" s="31" t="n">
        <v>1005.11818758989</v>
      </c>
      <c r="D190" s="31" t="n">
        <f aca="false">D189*C190/C189</f>
        <v>1012.01698591168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6" t="n">
        <v>2022</v>
      </c>
      <c r="B191" s="26" t="s">
        <v>80</v>
      </c>
      <c r="C191" s="27" t="n">
        <v>1017.68216493476</v>
      </c>
      <c r="D191" s="27" t="n">
        <f aca="false">D190*C191/C190</f>
        <v>1024.66719823557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5" t="n">
        <v>2022</v>
      </c>
      <c r="B192" s="35" t="s">
        <v>81</v>
      </c>
      <c r="C192" s="36" t="n">
        <v>1030.40319199644</v>
      </c>
      <c r="D192" s="36" t="n">
        <f aca="false">D191*C192/C191</f>
        <v>1037.47553821351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0" t="n">
        <v>2022</v>
      </c>
      <c r="B193" s="30" t="s">
        <v>82</v>
      </c>
      <c r="C193" s="31" t="n">
        <v>1043.2832318964</v>
      </c>
      <c r="D193" s="31" t="n">
        <f aca="false">D192*C193/C192</f>
        <v>1050.44398244119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6" t="n">
        <v>2023</v>
      </c>
      <c r="B194" s="26" t="s">
        <v>71</v>
      </c>
      <c r="C194" s="27" t="n">
        <v>1053.71606421536</v>
      </c>
      <c r="D194" s="27" t="n">
        <f aca="false">D193*C194/C193</f>
        <v>1060.94842226559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5" t="n">
        <v>2023</v>
      </c>
      <c r="B195" s="35" t="s">
        <v>72</v>
      </c>
      <c r="C195" s="36" t="n">
        <v>1064.25322485752</v>
      </c>
      <c r="D195" s="36" t="n">
        <f aca="false">D194*C195/C194</f>
        <v>1071.55790648826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0" t="n">
        <v>2023</v>
      </c>
      <c r="B196" s="30" t="s">
        <v>73</v>
      </c>
      <c r="C196" s="31" t="n">
        <v>1074.89575710609</v>
      </c>
      <c r="D196" s="31" t="n">
        <f aca="false">D195*C196/C195</f>
        <v>1082.27348555313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6" t="n">
        <v>2023</v>
      </c>
      <c r="B197" s="26" t="s">
        <v>74</v>
      </c>
      <c r="C197" s="27" t="n">
        <v>1085.64471467715</v>
      </c>
      <c r="D197" s="27" t="n">
        <f aca="false">D196*C197/C196</f>
        <v>1093.09622040866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5" t="n">
        <v>2023</v>
      </c>
      <c r="B198" s="35" t="s">
        <v>75</v>
      </c>
      <c r="C198" s="36" t="n">
        <v>1096.50116182393</v>
      </c>
      <c r="D198" s="36" t="n">
        <f aca="false">D197*C198/C197</f>
        <v>1104.02718261276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0" t="n">
        <v>2023</v>
      </c>
      <c r="B199" s="30" t="s">
        <v>76</v>
      </c>
      <c r="C199" s="31" t="n">
        <v>1107.46617344217</v>
      </c>
      <c r="D199" s="31" t="n">
        <f aca="false">D198*C199/C198</f>
        <v>1115.06745443889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6" t="n">
        <v>2023</v>
      </c>
      <c r="B200" s="26" t="s">
        <v>77</v>
      </c>
      <c r="C200" s="27" t="n">
        <v>1115.77216974298</v>
      </c>
      <c r="D200" s="27" t="n">
        <f aca="false">D199*C200/C199</f>
        <v>1123.43046034717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5" t="n">
        <v>2023</v>
      </c>
      <c r="B201" s="35" t="s">
        <v>78</v>
      </c>
      <c r="C201" s="36" t="n">
        <v>1124.14046101605</v>
      </c>
      <c r="D201" s="36" t="n">
        <f aca="false">D200*C201/C200</f>
        <v>1131.85618879978</v>
      </c>
    </row>
    <row r="202" customFormat="false" ht="15" hidden="false" customHeight="false" outlineLevel="0" collapsed="false">
      <c r="A202" s="30" t="n">
        <v>2023</v>
      </c>
      <c r="B202" s="30" t="s">
        <v>79</v>
      </c>
      <c r="C202" s="31" t="n">
        <v>1132.57151447367</v>
      </c>
      <c r="D202" s="31" t="n">
        <f aca="false">D201*C202/C201</f>
        <v>1140.34511021577</v>
      </c>
    </row>
    <row r="203" customFormat="false" ht="15" hidden="false" customHeight="false" outlineLevel="0" collapsed="false">
      <c r="A203" s="26" t="n">
        <v>2023</v>
      </c>
      <c r="B203" s="26" t="s">
        <v>80</v>
      </c>
      <c r="C203" s="27" t="n">
        <v>1141.06580083223</v>
      </c>
      <c r="D203" s="27" t="n">
        <f aca="false">D202*C203/C202</f>
        <v>1148.8976985424</v>
      </c>
    </row>
    <row r="204" customFormat="false" ht="15" hidden="false" customHeight="false" outlineLevel="0" collapsed="false">
      <c r="A204" s="35" t="n">
        <v>2023</v>
      </c>
      <c r="B204" s="35" t="s">
        <v>81</v>
      </c>
      <c r="C204" s="36" t="n">
        <v>1149.62379433847</v>
      </c>
      <c r="D204" s="36" t="n">
        <f aca="false">D203*C204/C203</f>
        <v>1157.51443128147</v>
      </c>
    </row>
    <row r="205" customFormat="false" ht="15" hidden="false" customHeight="false" outlineLevel="0" collapsed="false">
      <c r="A205" s="30" t="n">
        <v>2023</v>
      </c>
      <c r="B205" s="30" t="s">
        <v>82</v>
      </c>
      <c r="C205" s="31" t="n">
        <v>1158.24597279601</v>
      </c>
      <c r="D205" s="31" t="n">
        <f aca="false">D204*C205/C204</f>
        <v>1166.19578951608</v>
      </c>
    </row>
    <row r="206" customFormat="false" ht="15" hidden="false" customHeight="false" outlineLevel="0" collapsed="false">
      <c r="A206" s="26" t="n">
        <v>2024</v>
      </c>
      <c r="B206" s="26" t="s">
        <v>71</v>
      </c>
      <c r="C206" s="27" t="n">
        <v>1164.03720265999</v>
      </c>
      <c r="D206" s="27" t="n">
        <f aca="false">D205*C206/C205</f>
        <v>1172.02676846366</v>
      </c>
    </row>
    <row r="207" customFormat="false" ht="15" hidden="false" customHeight="false" outlineLevel="0" collapsed="false">
      <c r="A207" s="35" t="n">
        <v>2024</v>
      </c>
      <c r="B207" s="35" t="s">
        <v>72</v>
      </c>
      <c r="C207" s="36" t="n">
        <v>1169.85738867329</v>
      </c>
      <c r="D207" s="36" t="n">
        <f aca="false">D206*C207/C206</f>
        <v>1177.88690230598</v>
      </c>
    </row>
    <row r="208" customFormat="false" ht="15" hidden="false" customHeight="false" outlineLevel="0" collapsed="false">
      <c r="A208" s="30" t="n">
        <v>2024</v>
      </c>
      <c r="B208" s="30" t="s">
        <v>73</v>
      </c>
      <c r="C208" s="31" t="n">
        <v>1175.70667561665</v>
      </c>
      <c r="D208" s="31" t="n">
        <f aca="false">D207*C208/C207</f>
        <v>1183.7763368175</v>
      </c>
    </row>
    <row r="209" customFormat="false" ht="15" hidden="false" customHeight="false" outlineLevel="0" collapsed="false">
      <c r="A209" s="26" t="n">
        <v>2024</v>
      </c>
      <c r="B209" s="26" t="s">
        <v>74</v>
      </c>
      <c r="C209" s="27" t="n">
        <v>1181.58520899474</v>
      </c>
      <c r="D209" s="27" t="n">
        <f aca="false">D208*C209/C208</f>
        <v>1189.69521850159</v>
      </c>
    </row>
    <row r="210" customFormat="false" ht="15" hidden="false" customHeight="false" outlineLevel="0" collapsed="false">
      <c r="A210" s="35" t="n">
        <v>2024</v>
      </c>
      <c r="B210" s="35" t="s">
        <v>75</v>
      </c>
      <c r="C210" s="36" t="n">
        <v>1187.49313503971</v>
      </c>
      <c r="D210" s="36" t="n">
        <f aca="false">D209*C210/C209</f>
        <v>1195.6436945941</v>
      </c>
    </row>
    <row r="211" customFormat="false" ht="15" hidden="false" customHeight="false" outlineLevel="0" collapsed="false">
      <c r="A211" s="30" t="n">
        <v>2024</v>
      </c>
      <c r="B211" s="30" t="s">
        <v>76</v>
      </c>
      <c r="C211" s="31" t="n">
        <v>1193.43060071491</v>
      </c>
      <c r="D211" s="31" t="n">
        <f aca="false">D210*C211/C210</f>
        <v>1201.62191306707</v>
      </c>
    </row>
    <row r="212" customFormat="false" ht="15" hidden="false" customHeight="false" outlineLevel="0" collapsed="false">
      <c r="A212" s="26" t="n">
        <v>2024</v>
      </c>
      <c r="B212" s="26" t="s">
        <v>77</v>
      </c>
      <c r="C212" s="27" t="n">
        <v>1196.4141772167</v>
      </c>
      <c r="D212" s="27" t="n">
        <f aca="false">D211*C212/C211</f>
        <v>1204.62596784974</v>
      </c>
    </row>
    <row r="213" customFormat="false" ht="15" hidden="false" customHeight="false" outlineLevel="0" collapsed="false">
      <c r="A213" s="35" t="n">
        <v>2024</v>
      </c>
      <c r="B213" s="35" t="s">
        <v>78</v>
      </c>
      <c r="C213" s="36" t="n">
        <v>1199.40521265974</v>
      </c>
      <c r="D213" s="36" t="n">
        <f aca="false">D212*C213/C212</f>
        <v>1207.63753276936</v>
      </c>
    </row>
    <row r="214" customFormat="false" ht="15" hidden="false" customHeight="false" outlineLevel="0" collapsed="false">
      <c r="A214" s="30" t="n">
        <v>2024</v>
      </c>
      <c r="B214" s="30" t="s">
        <v>79</v>
      </c>
      <c r="C214" s="31" t="n">
        <v>1202.40372569139</v>
      </c>
      <c r="D214" s="31" t="n">
        <f aca="false">D213*C214/C213</f>
        <v>1210.65662660129</v>
      </c>
    </row>
    <row r="215" customFormat="false" ht="15" hidden="false" customHeight="false" outlineLevel="0" collapsed="false">
      <c r="A215" s="26" t="n">
        <v>2024</v>
      </c>
      <c r="B215" s="26" t="s">
        <v>80</v>
      </c>
      <c r="C215" s="27" t="n">
        <v>1205.40973500562</v>
      </c>
      <c r="D215" s="27" t="n">
        <f aca="false">D214*C215/C214</f>
        <v>1213.68326816779</v>
      </c>
    </row>
    <row r="216" customFormat="false" ht="15" hidden="false" customHeight="false" outlineLevel="0" collapsed="false">
      <c r="A216" s="35" t="n">
        <v>2024</v>
      </c>
      <c r="B216" s="35" t="s">
        <v>81</v>
      </c>
      <c r="C216" s="36" t="n">
        <v>1208.42325934313</v>
      </c>
      <c r="D216" s="36" t="n">
        <f aca="false">D215*C216/C215</f>
        <v>1216.71747633821</v>
      </c>
    </row>
    <row r="217" customFormat="false" ht="15" hidden="false" customHeight="false" outlineLevel="0" collapsed="false">
      <c r="A217" s="30" t="n">
        <v>2024</v>
      </c>
      <c r="B217" s="30" t="s">
        <v>82</v>
      </c>
      <c r="C217" s="31" t="n">
        <v>1211.44431749149</v>
      </c>
      <c r="D217" s="31" t="n">
        <f aca="false">D216*C217/C216</f>
        <v>1219.75927002906</v>
      </c>
    </row>
    <row r="218" customFormat="false" ht="15" hidden="false" customHeight="false" outlineLevel="0" collapsed="false">
      <c r="A218" s="26" t="n">
        <v>2025</v>
      </c>
      <c r="B218" s="26" t="s">
        <v>71</v>
      </c>
      <c r="C218" s="44" t="n">
        <v>1211.44431749149</v>
      </c>
      <c r="D218" s="44" t="n">
        <f aca="false">D217*C218/C217</f>
        <v>1219.75927002906</v>
      </c>
    </row>
    <row r="219" customFormat="false" ht="15" hidden="false" customHeight="false" outlineLevel="0" collapsed="false">
      <c r="A219" s="35" t="n">
        <v>2025</v>
      </c>
      <c r="B219" s="35" t="s">
        <v>72</v>
      </c>
      <c r="C219" s="36" t="n">
        <v>1211.44431749149</v>
      </c>
      <c r="D219" s="36" t="n">
        <f aca="false">D218*C219/C218</f>
        <v>1219.75927002906</v>
      </c>
    </row>
    <row r="220" customFormat="false" ht="15" hidden="false" customHeight="false" outlineLevel="0" collapsed="false">
      <c r="A220" s="30" t="n">
        <v>2025</v>
      </c>
      <c r="B220" s="30" t="s">
        <v>73</v>
      </c>
      <c r="C220" s="31" t="n">
        <v>1211.44431749149</v>
      </c>
      <c r="D220" s="31" t="n">
        <f aca="false">D219*C220/C219</f>
        <v>1219.75927002906</v>
      </c>
    </row>
    <row r="221" customFormat="false" ht="15" hidden="false" customHeight="false" outlineLevel="0" collapsed="false">
      <c r="A221" s="26" t="n">
        <v>2025</v>
      </c>
      <c r="B221" s="26" t="s">
        <v>74</v>
      </c>
      <c r="C221" s="27" t="n">
        <v>1211.44431749149</v>
      </c>
      <c r="D221" s="27" t="n">
        <f aca="false">D220*C221/C220</f>
        <v>1219.75927002906</v>
      </c>
    </row>
    <row r="222" customFormat="false" ht="15" hidden="false" customHeight="false" outlineLevel="0" collapsed="false">
      <c r="A222" s="35" t="n">
        <v>2025</v>
      </c>
      <c r="B222" s="35" t="s">
        <v>75</v>
      </c>
      <c r="C222" s="36" t="n">
        <v>1211.44431749149</v>
      </c>
      <c r="D222" s="36" t="n">
        <f aca="false">D221*C222/C221</f>
        <v>1219.75927002906</v>
      </c>
    </row>
    <row r="223" customFormat="false" ht="15" hidden="false" customHeight="false" outlineLevel="0" collapsed="false">
      <c r="A223" s="30" t="n">
        <v>2025</v>
      </c>
      <c r="B223" s="30" t="s">
        <v>76</v>
      </c>
      <c r="C223" s="31" t="n">
        <v>1211.44431749149</v>
      </c>
      <c r="D223" s="31" t="n">
        <f aca="false">D222*C223/C222</f>
        <v>1219.75927002906</v>
      </c>
    </row>
    <row r="224" customFormat="false" ht="15" hidden="false" customHeight="false" outlineLevel="0" collapsed="false">
      <c r="A224" s="26" t="n">
        <v>2025</v>
      </c>
      <c r="B224" s="26" t="s">
        <v>77</v>
      </c>
      <c r="C224" s="27" t="n">
        <v>1211.44431749149</v>
      </c>
      <c r="D224" s="27" t="n">
        <f aca="false">D223*C224/C223</f>
        <v>1219.75927002906</v>
      </c>
    </row>
    <row r="225" customFormat="false" ht="15" hidden="false" customHeight="false" outlineLevel="0" collapsed="false">
      <c r="A225" s="35" t="n">
        <v>2025</v>
      </c>
      <c r="B225" s="35" t="s">
        <v>78</v>
      </c>
      <c r="C225" s="36" t="n">
        <v>1211.44431749149</v>
      </c>
      <c r="D225" s="36" t="n">
        <f aca="false">D224*C225/C224</f>
        <v>1219.75927002906</v>
      </c>
    </row>
    <row r="226" customFormat="false" ht="15" hidden="false" customHeight="false" outlineLevel="0" collapsed="false">
      <c r="A226" s="30" t="n">
        <v>2025</v>
      </c>
      <c r="B226" s="30" t="s">
        <v>79</v>
      </c>
      <c r="C226" s="31" t="n">
        <v>1211.44431749149</v>
      </c>
      <c r="D226" s="31" t="n">
        <f aca="false">D225*C226/C225</f>
        <v>1219.75927002906</v>
      </c>
    </row>
    <row r="227" customFormat="false" ht="15" hidden="false" customHeight="false" outlineLevel="0" collapsed="false">
      <c r="A227" s="26" t="n">
        <v>2025</v>
      </c>
      <c r="B227" s="26" t="s">
        <v>80</v>
      </c>
      <c r="C227" s="27" t="n">
        <v>1211.44431749149</v>
      </c>
      <c r="D227" s="27" t="n">
        <f aca="false">D226*C227/C226</f>
        <v>1219.75927002906</v>
      </c>
    </row>
    <row r="228" customFormat="false" ht="15" hidden="false" customHeight="false" outlineLevel="0" collapsed="false">
      <c r="A228" s="35" t="n">
        <v>2025</v>
      </c>
      <c r="B228" s="35" t="s">
        <v>81</v>
      </c>
      <c r="C228" s="36" t="n">
        <v>1211.44431749149</v>
      </c>
      <c r="D228" s="36" t="n">
        <f aca="false">D227*C228/C227</f>
        <v>1219.75927002906</v>
      </c>
    </row>
    <row r="229" customFormat="false" ht="15" hidden="false" customHeight="false" outlineLevel="0" collapsed="false">
      <c r="A229" s="30" t="n">
        <v>2025</v>
      </c>
      <c r="B229" s="30" t="s">
        <v>82</v>
      </c>
      <c r="C229" s="31" t="n">
        <v>1211.44431749149</v>
      </c>
      <c r="D229" s="31" t="n">
        <f aca="false">D228*C229/C228</f>
        <v>1219.75927002906</v>
      </c>
    </row>
    <row r="230" customFormat="false" ht="15" hidden="false" customHeight="false" outlineLevel="0" collapsed="false">
      <c r="A230" s="26" t="n">
        <v>2026</v>
      </c>
      <c r="B230" s="26" t="s">
        <v>71</v>
      </c>
      <c r="C230" s="27" t="n">
        <v>1211.44431749149</v>
      </c>
      <c r="D230" s="27" t="n">
        <f aca="false">D229*C230/C229</f>
        <v>1219.75927002906</v>
      </c>
    </row>
    <row r="231" customFormat="false" ht="15" hidden="false" customHeight="false" outlineLevel="0" collapsed="false">
      <c r="A231" s="35" t="n">
        <v>2026</v>
      </c>
      <c r="B231" s="35" t="s">
        <v>72</v>
      </c>
      <c r="C231" s="36" t="n">
        <v>1211.44431749149</v>
      </c>
      <c r="D231" s="36" t="n">
        <f aca="false">D230*C231/C230</f>
        <v>1219.75927002906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2020-10-20T23:12:33Z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