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eficios" sheetId="1" state="visible" r:id="rId2"/>
  </sheets>
  <definedNames>
    <definedName function="false" hidden="false" localSheetId="0" name="_xlnm.Print_Area" vbProcedure="false">Beneficios!$A$1:$L$158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<sst xmlns="http://schemas.openxmlformats.org/spreadsheetml/2006/main" count="21" uniqueCount="21">
  <si>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BENEFICIOS SEGÚN TIPO DE BENEFICIO. 2009 - 2020</t>
  </si>
  <si>
    <t xml:space="preserve">Período</t>
  </si>
  <si>
    <t xml:space="preserve">Total Jubilaciones, Pensiones, PNC y PUAM</t>
  </si>
  <si>
    <t xml:space="preserve">Jubilaciones y Pensiones</t>
  </si>
  <si>
    <t xml:space="preserve">PNC</t>
  </si>
  <si>
    <t xml:space="preserve">PUAM</t>
  </si>
  <si>
    <t xml:space="preserve">Asistenciales</t>
  </si>
  <si>
    <t xml:space="preserve">Resto</t>
  </si>
  <si>
    <t xml:space="preserve">Con Moratoria</t>
  </si>
  <si>
    <t xml:space="preserve">Sin Moratoria</t>
  </si>
  <si>
    <t xml:space="preserve">Invalidez</t>
  </si>
  <si>
    <t xml:space="preserve">Vejez</t>
  </si>
  <si>
    <t xml:space="preserve">Madres de 7 o más hijos</t>
  </si>
  <si>
    <t xml:space="preserve">Leyes especiales</t>
  </si>
  <si>
    <t xml:space="preserve">Graciables</t>
  </si>
  <si>
    <t xml:space="preserve">Ex combatientes Malvinas</t>
  </si>
  <si>
    <t xml:space="preserve">No informado</t>
  </si>
  <si>
    <t xml:space="preserve">Notas:</t>
  </si>
  <si>
    <t xml:space="preserve">1. Se incluyen casos suspendidos ya que solo se cuenta con esa apertura desde mediados de 2019.</t>
  </si>
  <si>
    <t xml:space="preserve">2. En los casos "sin moratoria" no se contabilizan los beneficios de regímenes especiales que eventualmente hayan adquirido años de moratoria.</t>
  </si>
  <si>
    <r>
      <rPr>
        <b val="true"/>
        <sz val="10"/>
        <color rgb="FF000000"/>
        <rFont val="Calibri"/>
        <family val="2"/>
        <charset val="1"/>
      </rPr>
      <t xml:space="preserve">Fuente:</t>
    </r>
    <r>
      <rPr>
        <sz val="10"/>
        <color rgb="FF000000"/>
        <rFont val="Calibri"/>
        <family val="2"/>
        <charset val="1"/>
      </rPr>
      <t xml:space="preserve"> Dirección de Programación Económica, en base a datos de la ANSES.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</si>
</sst>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 * #,##0_ ;_ * \-#,##0_ ;_ * \-??_ ;_ @_ "/>
    <numFmt numFmtId="166" formatCode="_ * #,##0.00_ ;_ * \-#,##0.00_ ;_ * \-??_ ;_ @_ 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56"/>
  <sheetViews>
    <sheetView showFormulas="false" showGridLines="fals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142" activeCellId="0" sqref="N142"/>
    </sheetView>
  </sheetViews>
  <sheetFormatPr defaultColWidth="10.35546875" defaultRowHeight="15" zeroHeight="false" outlineLevelRow="0" outlineLevelCol="0"/>
  <cols>
    <col collapsed="false" customWidth="true" hidden="false" outlineLevel="0" max="4" min="2" style="0" width="12.57"/>
    <col collapsed="false" customWidth="true" hidden="false" outlineLevel="0" max="10" min="10" style="0" width="13.29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4" customFormat="false" ht="15" hidden="false" customHeight="true" outlineLevel="0" collapsed="false">
      <c r="A4" s="3" t="s">
        <v>1</v>
      </c>
      <c r="B4" s="4" t="s">
        <v>2</v>
      </c>
      <c r="C4" s="3" t="s">
        <v>3</v>
      </c>
      <c r="D4" s="3"/>
      <c r="E4" s="3" t="s">
        <v>4</v>
      </c>
      <c r="F4" s="3"/>
      <c r="G4" s="3"/>
      <c r="H4" s="3"/>
      <c r="I4" s="3"/>
      <c r="J4" s="3"/>
      <c r="K4" s="3"/>
      <c r="L4" s="4" t="s">
        <v>5</v>
      </c>
    </row>
    <row r="5" customFormat="false" ht="15" hidden="false" customHeight="false" outlineLevel="0" collapsed="false">
      <c r="A5" s="3"/>
      <c r="B5" s="4"/>
      <c r="C5" s="3"/>
      <c r="D5" s="3"/>
      <c r="E5" s="5" t="s">
        <v>6</v>
      </c>
      <c r="F5" s="5"/>
      <c r="G5" s="5"/>
      <c r="H5" s="5" t="s">
        <v>7</v>
      </c>
      <c r="I5" s="5"/>
      <c r="J5" s="5"/>
      <c r="K5" s="5"/>
      <c r="L5" s="4"/>
    </row>
    <row r="6" customFormat="false" ht="45" hidden="false" customHeight="false" outlineLevel="0" collapsed="false">
      <c r="A6" s="3"/>
      <c r="B6" s="4"/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/>
    </row>
    <row r="7" customFormat="false" ht="15" hidden="false" customHeight="false" outlineLevel="0" collapsed="false">
      <c r="A7" s="6" t="n">
        <v>200901</v>
      </c>
      <c r="B7" s="7" t="n">
        <f aca="false">+SUM(C7:L7)</f>
        <v>6073853</v>
      </c>
      <c r="C7" s="8" t="n">
        <v>2076282</v>
      </c>
      <c r="D7" s="9" t="n">
        <v>3261463</v>
      </c>
      <c r="E7" s="8" t="n">
        <v>309669</v>
      </c>
      <c r="F7" s="8" t="n">
        <v>76371</v>
      </c>
      <c r="G7" s="8" t="n">
        <v>208027</v>
      </c>
      <c r="H7" s="8" t="n">
        <v>1880</v>
      </c>
      <c r="I7" s="8" t="n">
        <v>119699</v>
      </c>
      <c r="J7" s="8" t="n">
        <v>20462</v>
      </c>
      <c r="K7" s="8" t="n">
        <v>0</v>
      </c>
      <c r="L7" s="10"/>
      <c r="M7" s="11" t="n">
        <f aca="false">D7/(B7-SUM(E7:K7))</f>
        <v>0.611018885315803</v>
      </c>
    </row>
    <row r="8" customFormat="false" ht="13.8" hidden="false" customHeight="false" outlineLevel="0" collapsed="false">
      <c r="A8" s="6" t="n">
        <v>200902</v>
      </c>
      <c r="B8" s="7" t="n">
        <f aca="false">+SUM(C8:L8)</f>
        <v>6116339</v>
      </c>
      <c r="C8" s="8" t="n">
        <v>2102603</v>
      </c>
      <c r="D8" s="9" t="n">
        <v>3268562</v>
      </c>
      <c r="E8" s="8" t="n">
        <v>316947</v>
      </c>
      <c r="F8" s="8" t="n">
        <v>75750</v>
      </c>
      <c r="G8" s="8" t="n">
        <v>211068</v>
      </c>
      <c r="H8" s="8" t="n">
        <v>1884</v>
      </c>
      <c r="I8" s="8" t="n">
        <v>119020</v>
      </c>
      <c r="J8" s="8" t="n">
        <v>20505</v>
      </c>
      <c r="K8" s="8" t="n">
        <v>0</v>
      </c>
      <c r="L8" s="10"/>
      <c r="M8" s="11" t="n">
        <f aca="false">D8/(B8-SUM(E8:K8))</f>
        <v>0.60853874345696</v>
      </c>
    </row>
    <row r="9" customFormat="false" ht="13.8" hidden="false" customHeight="false" outlineLevel="0" collapsed="false">
      <c r="A9" s="6" t="n">
        <v>200903</v>
      </c>
      <c r="B9" s="7" t="n">
        <f aca="false">+SUM(C9:L9)</f>
        <v>6141334</v>
      </c>
      <c r="C9" s="8" t="n">
        <v>2115902</v>
      </c>
      <c r="D9" s="9" t="n">
        <v>3269841</v>
      </c>
      <c r="E9" s="8" t="n">
        <v>324411</v>
      </c>
      <c r="F9" s="8" t="n">
        <v>74871</v>
      </c>
      <c r="G9" s="8" t="n">
        <v>215076</v>
      </c>
      <c r="H9" s="8" t="n">
        <v>1880</v>
      </c>
      <c r="I9" s="8" t="n">
        <v>118840</v>
      </c>
      <c r="J9" s="8" t="n">
        <v>20513</v>
      </c>
      <c r="K9" s="8" t="n">
        <v>0</v>
      </c>
      <c r="L9" s="10"/>
      <c r="M9" s="11" t="n">
        <f aca="false">D9/(B9-SUM(E9:K9))</f>
        <v>0.607129044219154</v>
      </c>
    </row>
    <row r="10" customFormat="false" ht="13.8" hidden="false" customHeight="false" outlineLevel="0" collapsed="false">
      <c r="A10" s="6" t="n">
        <v>200904</v>
      </c>
      <c r="B10" s="7" t="n">
        <f aca="false">+SUM(C10:L10)</f>
        <v>6154429</v>
      </c>
      <c r="C10" s="8" t="n">
        <v>2131205</v>
      </c>
      <c r="D10" s="9" t="n">
        <v>3263185</v>
      </c>
      <c r="E10" s="8" t="n">
        <v>327719</v>
      </c>
      <c r="F10" s="8" t="n">
        <v>73742</v>
      </c>
      <c r="G10" s="8" t="n">
        <v>217523</v>
      </c>
      <c r="H10" s="8" t="n">
        <v>1875</v>
      </c>
      <c r="I10" s="8" t="n">
        <v>118642</v>
      </c>
      <c r="J10" s="8" t="n">
        <v>20538</v>
      </c>
      <c r="K10" s="8" t="n">
        <v>0</v>
      </c>
      <c r="L10" s="10"/>
      <c r="M10" s="11" t="n">
        <f aca="false">D10/(B10-SUM(E10:K10))</f>
        <v>0.604921965226837</v>
      </c>
    </row>
    <row r="11" customFormat="false" ht="13.8" hidden="false" customHeight="false" outlineLevel="0" collapsed="false">
      <c r="A11" s="6" t="n">
        <v>200905</v>
      </c>
      <c r="B11" s="7" t="n">
        <f aca="false">+SUM(C11:L11)</f>
        <v>6183615</v>
      </c>
      <c r="C11" s="8" t="n">
        <v>2153015</v>
      </c>
      <c r="D11" s="9" t="n">
        <v>3263582</v>
      </c>
      <c r="E11" s="8" t="n">
        <v>334993</v>
      </c>
      <c r="F11" s="8" t="n">
        <v>72237</v>
      </c>
      <c r="G11" s="8" t="n">
        <v>219166</v>
      </c>
      <c r="H11" s="8" t="n">
        <v>1867</v>
      </c>
      <c r="I11" s="8" t="n">
        <v>118201</v>
      </c>
      <c r="J11" s="8" t="n">
        <v>20554</v>
      </c>
      <c r="K11" s="8" t="n">
        <v>0</v>
      </c>
      <c r="L11" s="10"/>
      <c r="M11" s="11" t="n">
        <f aca="false">D11/(B11-SUM(E11:K11))</f>
        <v>0.602515195426206</v>
      </c>
    </row>
    <row r="12" customFormat="false" ht="13.8" hidden="false" customHeight="false" outlineLevel="0" collapsed="false">
      <c r="A12" s="6" t="n">
        <v>200906</v>
      </c>
      <c r="B12" s="7" t="n">
        <f aca="false">+SUM(C12:L12)</f>
        <v>6255458</v>
      </c>
      <c r="C12" s="8" t="n">
        <v>2181022</v>
      </c>
      <c r="D12" s="9" t="n">
        <v>3268857</v>
      </c>
      <c r="E12" s="8" t="n">
        <v>360614</v>
      </c>
      <c r="F12" s="8" t="n">
        <v>71216</v>
      </c>
      <c r="G12" s="8" t="n">
        <v>232430</v>
      </c>
      <c r="H12" s="8" t="n">
        <v>1866</v>
      </c>
      <c r="I12" s="8" t="n">
        <v>118826</v>
      </c>
      <c r="J12" s="8" t="n">
        <v>20627</v>
      </c>
      <c r="K12" s="8" t="n">
        <v>0</v>
      </c>
      <c r="L12" s="10"/>
      <c r="M12" s="11" t="n">
        <f aca="false">D12/(B12-SUM(E12:K12))</f>
        <v>0.599803591969657</v>
      </c>
    </row>
    <row r="13" customFormat="false" ht="13.8" hidden="false" customHeight="false" outlineLevel="0" collapsed="false">
      <c r="A13" s="6" t="n">
        <v>200907</v>
      </c>
      <c r="B13" s="7" t="n">
        <f aca="false">+SUM(C13:L13)</f>
        <v>6309351</v>
      </c>
      <c r="C13" s="8" t="n">
        <v>2202995</v>
      </c>
      <c r="D13" s="9" t="n">
        <v>3269572</v>
      </c>
      <c r="E13" s="8" t="n">
        <v>384755</v>
      </c>
      <c r="F13" s="8" t="n">
        <v>70434</v>
      </c>
      <c r="G13" s="8" t="n">
        <v>240218</v>
      </c>
      <c r="H13" s="8" t="n">
        <v>1864</v>
      </c>
      <c r="I13" s="8" t="n">
        <v>118854</v>
      </c>
      <c r="J13" s="8" t="n">
        <v>20659</v>
      </c>
      <c r="K13" s="8" t="n">
        <v>0</v>
      </c>
      <c r="L13" s="10"/>
      <c r="M13" s="11" t="n">
        <f aca="false">D13/(B13-SUM(E13:K13))</f>
        <v>0.597447596347381</v>
      </c>
    </row>
    <row r="14" customFormat="false" ht="13.8" hidden="false" customHeight="false" outlineLevel="0" collapsed="false">
      <c r="A14" s="6" t="n">
        <v>200908</v>
      </c>
      <c r="B14" s="7" t="n">
        <f aca="false">+SUM(C14:L14)</f>
        <v>6345635</v>
      </c>
      <c r="C14" s="8" t="n">
        <v>2228884</v>
      </c>
      <c r="D14" s="9" t="n">
        <v>3271826</v>
      </c>
      <c r="E14" s="8" t="n">
        <v>390909</v>
      </c>
      <c r="F14" s="8" t="n">
        <v>69357</v>
      </c>
      <c r="G14" s="8" t="n">
        <v>243667</v>
      </c>
      <c r="H14" s="8" t="n">
        <v>1863</v>
      </c>
      <c r="I14" s="8" t="n">
        <v>118422</v>
      </c>
      <c r="J14" s="8" t="n">
        <v>20707</v>
      </c>
      <c r="K14" s="8" t="n">
        <v>0</v>
      </c>
      <c r="L14" s="10"/>
      <c r="M14" s="11" t="n">
        <f aca="false">D14/(B14-SUM(E14:K14))</f>
        <v>0.594800671186083</v>
      </c>
    </row>
    <row r="15" customFormat="false" ht="13.8" hidden="false" customHeight="false" outlineLevel="0" collapsed="false">
      <c r="A15" s="6" t="n">
        <v>200909</v>
      </c>
      <c r="B15" s="7" t="n">
        <f aca="false">+SUM(C15:L15)</f>
        <v>6381363</v>
      </c>
      <c r="C15" s="8" t="n">
        <v>2242670</v>
      </c>
      <c r="D15" s="9" t="n">
        <v>3270484</v>
      </c>
      <c r="E15" s="8" t="n">
        <v>409212</v>
      </c>
      <c r="F15" s="8" t="n">
        <v>68292</v>
      </c>
      <c r="G15" s="8" t="n">
        <v>250558</v>
      </c>
      <c r="H15" s="8" t="n">
        <v>1870</v>
      </c>
      <c r="I15" s="8" t="n">
        <v>117564</v>
      </c>
      <c r="J15" s="8" t="n">
        <v>20713</v>
      </c>
      <c r="K15" s="8" t="n">
        <v>0</v>
      </c>
      <c r="L15" s="10"/>
      <c r="M15" s="11" t="n">
        <f aca="false">D15/(B15-SUM(E15:K15))</f>
        <v>0.593214700695827</v>
      </c>
    </row>
    <row r="16" customFormat="false" ht="13.8" hidden="false" customHeight="false" outlineLevel="0" collapsed="false">
      <c r="A16" s="6" t="n">
        <v>200910</v>
      </c>
      <c r="B16" s="7" t="n">
        <f aca="false">+SUM(C16:L16)</f>
        <v>6427206</v>
      </c>
      <c r="C16" s="8" t="n">
        <v>2268493</v>
      </c>
      <c r="D16" s="9" t="n">
        <v>3273930</v>
      </c>
      <c r="E16" s="8" t="n">
        <v>423332</v>
      </c>
      <c r="F16" s="8" t="n">
        <v>67826</v>
      </c>
      <c r="G16" s="8" t="n">
        <v>254000</v>
      </c>
      <c r="H16" s="8" t="n">
        <v>1866</v>
      </c>
      <c r="I16" s="8" t="n">
        <v>117044</v>
      </c>
      <c r="J16" s="8" t="n">
        <v>20715</v>
      </c>
      <c r="K16" s="8" t="n">
        <v>0</v>
      </c>
      <c r="L16" s="10"/>
      <c r="M16" s="11" t="n">
        <f aca="false">D16/(B16-SUM(E16:K16))</f>
        <v>0.59070374094507</v>
      </c>
    </row>
    <row r="17" customFormat="false" ht="13.8" hidden="false" customHeight="false" outlineLevel="0" collapsed="false">
      <c r="A17" s="6" t="n">
        <v>200911</v>
      </c>
      <c r="B17" s="7" t="n">
        <f aca="false">+SUM(C17:L17)</f>
        <v>6470014</v>
      </c>
      <c r="C17" s="8" t="n">
        <v>2291367</v>
      </c>
      <c r="D17" s="9" t="n">
        <v>3274048</v>
      </c>
      <c r="E17" s="8" t="n">
        <v>437427</v>
      </c>
      <c r="F17" s="8" t="n">
        <v>66760</v>
      </c>
      <c r="G17" s="8" t="n">
        <v>261103</v>
      </c>
      <c r="H17" s="8" t="n">
        <v>1862</v>
      </c>
      <c r="I17" s="8" t="n">
        <v>116711</v>
      </c>
      <c r="J17" s="8" t="n">
        <v>20736</v>
      </c>
      <c r="K17" s="8" t="n">
        <v>0</v>
      </c>
      <c r="L17" s="10"/>
      <c r="M17" s="11" t="n">
        <f aca="false">D17/(B17-SUM(E17:K17))</f>
        <v>0.588284611300325</v>
      </c>
    </row>
    <row r="18" customFormat="false" ht="13.8" hidden="false" customHeight="false" outlineLevel="0" collapsed="false">
      <c r="A18" s="6" t="n">
        <v>200912</v>
      </c>
      <c r="B18" s="7" t="n">
        <f aca="false">+SUM(C18:L18)</f>
        <v>6510987</v>
      </c>
      <c r="C18" s="8" t="n">
        <v>2314372</v>
      </c>
      <c r="D18" s="9" t="n">
        <v>3273395</v>
      </c>
      <c r="E18" s="8" t="n">
        <v>452596</v>
      </c>
      <c r="F18" s="8" t="n">
        <v>65925</v>
      </c>
      <c r="G18" s="8" t="n">
        <v>266006</v>
      </c>
      <c r="H18" s="8" t="n">
        <v>1870</v>
      </c>
      <c r="I18" s="8" t="n">
        <v>116074</v>
      </c>
      <c r="J18" s="8" t="n">
        <v>20749</v>
      </c>
      <c r="K18" s="8" t="n">
        <v>0</v>
      </c>
      <c r="L18" s="10"/>
      <c r="M18" s="11" t="n">
        <f aca="false">D18/(B18-SUM(E18:K18))</f>
        <v>0.585814512308763</v>
      </c>
    </row>
    <row r="19" customFormat="false" ht="13.8" hidden="false" customHeight="false" outlineLevel="0" collapsed="false">
      <c r="A19" s="6" t="n">
        <v>201001</v>
      </c>
      <c r="B19" s="7" t="n">
        <f aca="false">+SUM(C19:L19)</f>
        <v>6525377</v>
      </c>
      <c r="C19" s="8" t="n">
        <v>2335315</v>
      </c>
      <c r="D19" s="9" t="n">
        <v>3262889</v>
      </c>
      <c r="E19" s="8" t="n">
        <v>455844</v>
      </c>
      <c r="F19" s="8" t="n">
        <v>65150</v>
      </c>
      <c r="G19" s="8" t="n">
        <v>267508</v>
      </c>
      <c r="H19" s="8" t="n">
        <v>1866</v>
      </c>
      <c r="I19" s="8" t="n">
        <v>116044</v>
      </c>
      <c r="J19" s="8" t="n">
        <v>20761</v>
      </c>
      <c r="K19" s="8" t="n">
        <v>0</v>
      </c>
      <c r="L19" s="10"/>
      <c r="M19" s="11" t="n">
        <f aca="false">D19/(B19-SUM(E19:K19))</f>
        <v>0.58284567693496</v>
      </c>
    </row>
    <row r="20" customFormat="false" ht="13.8" hidden="false" customHeight="false" outlineLevel="0" collapsed="false">
      <c r="A20" s="6" t="n">
        <v>201002</v>
      </c>
      <c r="B20" s="7" t="n">
        <f aca="false">+SUM(C20:L20)</f>
        <v>6550435</v>
      </c>
      <c r="C20" s="8" t="n">
        <v>2354411</v>
      </c>
      <c r="D20" s="9" t="n">
        <v>3269652</v>
      </c>
      <c r="E20" s="8" t="n">
        <v>457564</v>
      </c>
      <c r="F20" s="8" t="n">
        <v>63136</v>
      </c>
      <c r="G20" s="8" t="n">
        <v>268237</v>
      </c>
      <c r="H20" s="8" t="n">
        <v>1845</v>
      </c>
      <c r="I20" s="8" t="n">
        <v>114806</v>
      </c>
      <c r="J20" s="8" t="n">
        <v>20784</v>
      </c>
      <c r="K20" s="8" t="n">
        <v>0</v>
      </c>
      <c r="L20" s="10"/>
      <c r="M20" s="11" t="n">
        <f aca="false">D20/(B20-SUM(E20:K20))</f>
        <v>0.581368309707768</v>
      </c>
    </row>
    <row r="21" customFormat="false" ht="13.8" hidden="false" customHeight="false" outlineLevel="0" collapsed="false">
      <c r="A21" s="6" t="n">
        <v>201003</v>
      </c>
      <c r="B21" s="7" t="n">
        <f aca="false">+SUM(C21:L21)</f>
        <v>6564673</v>
      </c>
      <c r="C21" s="8" t="n">
        <v>2361138</v>
      </c>
      <c r="D21" s="9" t="n">
        <v>3265354</v>
      </c>
      <c r="E21" s="8" t="n">
        <v>466442</v>
      </c>
      <c r="F21" s="8" t="n">
        <v>62162</v>
      </c>
      <c r="G21" s="8" t="n">
        <v>272139</v>
      </c>
      <c r="H21" s="8" t="n">
        <v>1845</v>
      </c>
      <c r="I21" s="8" t="n">
        <v>114806</v>
      </c>
      <c r="J21" s="8" t="n">
        <v>20787</v>
      </c>
      <c r="K21" s="8" t="n">
        <v>0</v>
      </c>
      <c r="L21" s="10"/>
      <c r="M21" s="11" t="n">
        <f aca="false">D21/(B21-SUM(E21:K21))</f>
        <v>0.580353442251406</v>
      </c>
    </row>
    <row r="22" customFormat="false" ht="13.8" hidden="false" customHeight="false" outlineLevel="0" collapsed="false">
      <c r="A22" s="6" t="n">
        <v>201004</v>
      </c>
      <c r="B22" s="7" t="n">
        <f aca="false">+SUM(C22:L22)</f>
        <v>6579701</v>
      </c>
      <c r="C22" s="8" t="n">
        <v>2371865</v>
      </c>
      <c r="D22" s="9" t="n">
        <v>3262759</v>
      </c>
      <c r="E22" s="8" t="n">
        <v>473482</v>
      </c>
      <c r="F22" s="8" t="n">
        <v>59168</v>
      </c>
      <c r="G22" s="8" t="n">
        <v>275486</v>
      </c>
      <c r="H22" s="8" t="n">
        <v>1847</v>
      </c>
      <c r="I22" s="8" t="n">
        <v>114302</v>
      </c>
      <c r="J22" s="8" t="n">
        <v>20792</v>
      </c>
      <c r="K22" s="8" t="n">
        <v>0</v>
      </c>
      <c r="L22" s="10"/>
      <c r="M22" s="11" t="n">
        <f aca="false">D22/(B22-SUM(E22:K22))</f>
        <v>0.579055319396645</v>
      </c>
    </row>
    <row r="23" customFormat="false" ht="13.8" hidden="false" customHeight="false" outlineLevel="0" collapsed="false">
      <c r="A23" s="6" t="n">
        <v>201005</v>
      </c>
      <c r="B23" s="7" t="n">
        <f aca="false">+SUM(C23:L23)</f>
        <v>6600445</v>
      </c>
      <c r="C23" s="8" t="n">
        <v>2386890</v>
      </c>
      <c r="D23" s="9" t="n">
        <v>3261721</v>
      </c>
      <c r="E23" s="8" t="n">
        <v>479137</v>
      </c>
      <c r="F23" s="8" t="n">
        <v>57758</v>
      </c>
      <c r="G23" s="8" t="n">
        <v>277377</v>
      </c>
      <c r="H23" s="8" t="n">
        <v>1846</v>
      </c>
      <c r="I23" s="8" t="n">
        <v>114898</v>
      </c>
      <c r="J23" s="8" t="n">
        <v>20818</v>
      </c>
      <c r="K23" s="8" t="n">
        <v>0</v>
      </c>
      <c r="L23" s="10"/>
      <c r="M23" s="11" t="n">
        <f aca="false">D23/(B23-SUM(E23:K23))</f>
        <v>0.577437709907799</v>
      </c>
    </row>
    <row r="24" customFormat="false" ht="13.8" hidden="false" customHeight="false" outlineLevel="0" collapsed="false">
      <c r="A24" s="6" t="n">
        <v>201006</v>
      </c>
      <c r="B24" s="7" t="n">
        <f aca="false">+SUM(C24:L24)</f>
        <v>6632121</v>
      </c>
      <c r="C24" s="8" t="n">
        <v>2410092</v>
      </c>
      <c r="D24" s="9" t="n">
        <v>3261199</v>
      </c>
      <c r="E24" s="8" t="n">
        <v>487381</v>
      </c>
      <c r="F24" s="8" t="n">
        <v>57069</v>
      </c>
      <c r="G24" s="8" t="n">
        <v>279460</v>
      </c>
      <c r="H24" s="8" t="n">
        <v>1845</v>
      </c>
      <c r="I24" s="8" t="n">
        <v>114239</v>
      </c>
      <c r="J24" s="8" t="n">
        <v>20836</v>
      </c>
      <c r="K24" s="8" t="n">
        <v>0</v>
      </c>
      <c r="L24" s="10"/>
      <c r="M24" s="11" t="n">
        <f aca="false">D24/(B24-SUM(E24:K24))</f>
        <v>0.575036442319747</v>
      </c>
    </row>
    <row r="25" customFormat="false" ht="13.8" hidden="false" customHeight="false" outlineLevel="0" collapsed="false">
      <c r="A25" s="6" t="n">
        <v>201007</v>
      </c>
      <c r="B25" s="7" t="n">
        <f aca="false">+SUM(C25:L25)</f>
        <v>6656943</v>
      </c>
      <c r="C25" s="8" t="n">
        <v>2425230</v>
      </c>
      <c r="D25" s="9" t="n">
        <v>3256594</v>
      </c>
      <c r="E25" s="8" t="n">
        <v>499539</v>
      </c>
      <c r="F25" s="8" t="n">
        <v>56030</v>
      </c>
      <c r="G25" s="8" t="n">
        <v>282999</v>
      </c>
      <c r="H25" s="8" t="n">
        <v>1844</v>
      </c>
      <c r="I25" s="8" t="n">
        <v>113838</v>
      </c>
      <c r="J25" s="8" t="n">
        <v>20869</v>
      </c>
      <c r="K25" s="8" t="n">
        <v>0</v>
      </c>
      <c r="L25" s="10"/>
      <c r="M25" s="11" t="n">
        <f aca="false">D25/(B25-SUM(E25:K25))</f>
        <v>0.573159957084204</v>
      </c>
    </row>
    <row r="26" customFormat="false" ht="13.8" hidden="false" customHeight="false" outlineLevel="0" collapsed="false">
      <c r="A26" s="6" t="n">
        <v>201008</v>
      </c>
      <c r="B26" s="7" t="n">
        <f aca="false">+SUM(C26:L26)</f>
        <v>6687991</v>
      </c>
      <c r="C26" s="8" t="n">
        <v>2443502</v>
      </c>
      <c r="D26" s="9" t="n">
        <v>3254376</v>
      </c>
      <c r="E26" s="8" t="n">
        <v>513075</v>
      </c>
      <c r="F26" s="8" t="n">
        <v>54612</v>
      </c>
      <c r="G26" s="8" t="n">
        <v>285920</v>
      </c>
      <c r="H26" s="8" t="n">
        <v>1846</v>
      </c>
      <c r="I26" s="8" t="n">
        <v>113767</v>
      </c>
      <c r="J26" s="8" t="n">
        <v>20893</v>
      </c>
      <c r="K26" s="8" t="n">
        <v>0</v>
      </c>
      <c r="L26" s="10"/>
      <c r="M26" s="11" t="n">
        <f aca="false">D26/(B26-SUM(E26:K26))</f>
        <v>0.571155788172369</v>
      </c>
    </row>
    <row r="27" customFormat="false" ht="13.8" hidden="false" customHeight="false" outlineLevel="0" collapsed="false">
      <c r="A27" s="6" t="n">
        <v>201009</v>
      </c>
      <c r="B27" s="7" t="n">
        <f aca="false">+SUM(C27:L27)</f>
        <v>6717252</v>
      </c>
      <c r="C27" s="8" t="n">
        <v>2455095</v>
      </c>
      <c r="D27" s="9" t="n">
        <v>3251377</v>
      </c>
      <c r="E27" s="8" t="n">
        <v>531279</v>
      </c>
      <c r="F27" s="8" t="n">
        <v>51888</v>
      </c>
      <c r="G27" s="8" t="n">
        <v>291405</v>
      </c>
      <c r="H27" s="8" t="n">
        <v>1847</v>
      </c>
      <c r="I27" s="8" t="n">
        <v>113454</v>
      </c>
      <c r="J27" s="8" t="n">
        <v>20907</v>
      </c>
      <c r="K27" s="8" t="n">
        <v>0</v>
      </c>
      <c r="L27" s="10"/>
      <c r="M27" s="11" t="n">
        <f aca="false">D27/(B27-SUM(E27:K27))</f>
        <v>0.569770078605485</v>
      </c>
    </row>
    <row r="28" customFormat="false" ht="13.8" hidden="false" customHeight="false" outlineLevel="0" collapsed="false">
      <c r="A28" s="6" t="n">
        <v>201010</v>
      </c>
      <c r="B28" s="7" t="n">
        <f aca="false">+SUM(C28:L28)</f>
        <v>6751155</v>
      </c>
      <c r="C28" s="8" t="n">
        <v>2469599</v>
      </c>
      <c r="D28" s="9" t="n">
        <v>3248886</v>
      </c>
      <c r="E28" s="8" t="n">
        <v>553826</v>
      </c>
      <c r="F28" s="8" t="n">
        <v>51154</v>
      </c>
      <c r="G28" s="8" t="n">
        <v>291839</v>
      </c>
      <c r="H28" s="8" t="n">
        <v>1847</v>
      </c>
      <c r="I28" s="8" t="n">
        <v>113089</v>
      </c>
      <c r="J28" s="8" t="n">
        <v>20915</v>
      </c>
      <c r="K28" s="8" t="n">
        <v>0</v>
      </c>
      <c r="L28" s="10"/>
      <c r="M28" s="11" t="n">
        <f aca="false">D28/(B28-SUM(E28:K28))</f>
        <v>0.568137539925347</v>
      </c>
    </row>
    <row r="29" customFormat="false" ht="13.8" hidden="false" customHeight="false" outlineLevel="0" collapsed="false">
      <c r="A29" s="6" t="n">
        <v>201011</v>
      </c>
      <c r="B29" s="7" t="n">
        <f aca="false">+SUM(C29:L29)</f>
        <v>6770428</v>
      </c>
      <c r="C29" s="8" t="n">
        <v>2480740</v>
      </c>
      <c r="D29" s="9" t="n">
        <v>3244759</v>
      </c>
      <c r="E29" s="8" t="n">
        <v>566256</v>
      </c>
      <c r="F29" s="8" t="n">
        <v>50442</v>
      </c>
      <c r="G29" s="8" t="n">
        <v>292828</v>
      </c>
      <c r="H29" s="8" t="n">
        <v>1847</v>
      </c>
      <c r="I29" s="8" t="n">
        <v>112622</v>
      </c>
      <c r="J29" s="8" t="n">
        <v>20934</v>
      </c>
      <c r="K29" s="8" t="n">
        <v>0</v>
      </c>
      <c r="L29" s="10"/>
      <c r="M29" s="11" t="n">
        <f aca="false">D29/(B29-SUM(E29:K29))</f>
        <v>0.566720734734213</v>
      </c>
    </row>
    <row r="30" customFormat="false" ht="13.8" hidden="false" customHeight="false" outlineLevel="0" collapsed="false">
      <c r="A30" s="6" t="n">
        <v>201012</v>
      </c>
      <c r="B30" s="7" t="n">
        <f aca="false">+SUM(C30:L30)</f>
        <v>6788667</v>
      </c>
      <c r="C30" s="8" t="n">
        <v>2492138</v>
      </c>
      <c r="D30" s="9" t="n">
        <v>3240182</v>
      </c>
      <c r="E30" s="8" t="n">
        <v>575526</v>
      </c>
      <c r="F30" s="8" t="n">
        <v>49843</v>
      </c>
      <c r="G30" s="8" t="n">
        <v>295698</v>
      </c>
      <c r="H30" s="8" t="n">
        <v>1840</v>
      </c>
      <c r="I30" s="8" t="n">
        <v>112474</v>
      </c>
      <c r="J30" s="8" t="n">
        <v>20966</v>
      </c>
      <c r="K30" s="8" t="n">
        <v>0</v>
      </c>
      <c r="L30" s="10"/>
      <c r="M30" s="11" t="n">
        <f aca="false">D30/(B30-SUM(E30:K30))</f>
        <v>0.565247927540682</v>
      </c>
    </row>
    <row r="31" customFormat="false" ht="13.8" hidden="false" customHeight="false" outlineLevel="0" collapsed="false">
      <c r="A31" s="6" t="n">
        <v>201101</v>
      </c>
      <c r="B31" s="7" t="n">
        <f aca="false">+SUM(C31:L31)</f>
        <v>6800755</v>
      </c>
      <c r="C31" s="8" t="n">
        <v>2500758</v>
      </c>
      <c r="D31" s="9" t="n">
        <v>3234547</v>
      </c>
      <c r="E31" s="8" t="n">
        <v>584646</v>
      </c>
      <c r="F31" s="8" t="n">
        <v>49401</v>
      </c>
      <c r="G31" s="8" t="n">
        <v>296823</v>
      </c>
      <c r="H31" s="8" t="n">
        <v>1838</v>
      </c>
      <c r="I31" s="8" t="n">
        <v>111774</v>
      </c>
      <c r="J31" s="8" t="n">
        <v>20968</v>
      </c>
      <c r="K31" s="8" t="n">
        <v>0</v>
      </c>
      <c r="L31" s="10"/>
      <c r="M31" s="11" t="n">
        <f aca="false">D31/(B31-SUM(E31:K31))</f>
        <v>0.563971227336646</v>
      </c>
    </row>
    <row r="32" customFormat="false" ht="13.8" hidden="false" customHeight="false" outlineLevel="0" collapsed="false">
      <c r="A32" s="6" t="n">
        <v>201102</v>
      </c>
      <c r="B32" s="7" t="n">
        <f aca="false">+SUM(C32:L32)</f>
        <v>6814373</v>
      </c>
      <c r="C32" s="8" t="n">
        <v>2507978</v>
      </c>
      <c r="D32" s="9" t="n">
        <v>3229896</v>
      </c>
      <c r="E32" s="8" t="n">
        <v>594986</v>
      </c>
      <c r="F32" s="8" t="n">
        <v>48860</v>
      </c>
      <c r="G32" s="8" t="n">
        <v>298581</v>
      </c>
      <c r="H32" s="8" t="n">
        <v>1838</v>
      </c>
      <c r="I32" s="8" t="n">
        <v>111257</v>
      </c>
      <c r="J32" s="8" t="n">
        <v>20977</v>
      </c>
      <c r="K32" s="8" t="n">
        <v>0</v>
      </c>
      <c r="L32" s="10"/>
      <c r="M32" s="11" t="n">
        <f aca="false">D32/(B32-SUM(E32:K32))</f>
        <v>0.562908143329742</v>
      </c>
    </row>
    <row r="33" customFormat="false" ht="13.8" hidden="false" customHeight="false" outlineLevel="0" collapsed="false">
      <c r="A33" s="6" t="n">
        <v>201103</v>
      </c>
      <c r="B33" s="7" t="n">
        <f aca="false">+SUM(C33:L33)</f>
        <v>6820978</v>
      </c>
      <c r="C33" s="8" t="n">
        <v>2511239</v>
      </c>
      <c r="D33" s="9" t="n">
        <v>3223766</v>
      </c>
      <c r="E33" s="8" t="n">
        <v>604620</v>
      </c>
      <c r="F33" s="8" t="n">
        <v>48394</v>
      </c>
      <c r="G33" s="8" t="n">
        <v>299251</v>
      </c>
      <c r="H33" s="8" t="n">
        <v>1840</v>
      </c>
      <c r="I33" s="8" t="n">
        <v>110860</v>
      </c>
      <c r="J33" s="8" t="n">
        <v>21008</v>
      </c>
      <c r="K33" s="8" t="n">
        <v>0</v>
      </c>
      <c r="L33" s="10"/>
      <c r="M33" s="11" t="n">
        <f aca="false">D33/(B33-SUM(E33:K33))</f>
        <v>0.562120869990523</v>
      </c>
    </row>
    <row r="34" customFormat="false" ht="13.8" hidden="false" customHeight="false" outlineLevel="0" collapsed="false">
      <c r="A34" s="6" t="n">
        <v>201104</v>
      </c>
      <c r="B34" s="7" t="n">
        <f aca="false">+SUM(C34:L34)</f>
        <v>6837775</v>
      </c>
      <c r="C34" s="8" t="n">
        <v>2517927</v>
      </c>
      <c r="D34" s="9" t="n">
        <v>3220514</v>
      </c>
      <c r="E34" s="8" t="n">
        <v>618931</v>
      </c>
      <c r="F34" s="8" t="n">
        <v>47718</v>
      </c>
      <c r="G34" s="8" t="n">
        <v>299539</v>
      </c>
      <c r="H34" s="8" t="n">
        <v>1836</v>
      </c>
      <c r="I34" s="8" t="n">
        <v>110266</v>
      </c>
      <c r="J34" s="8" t="n">
        <v>21044</v>
      </c>
      <c r="K34" s="8" t="n">
        <v>0</v>
      </c>
      <c r="L34" s="10"/>
      <c r="M34" s="11" t="n">
        <f aca="false">D34/(B34-SUM(E34:K34))</f>
        <v>0.561217585054896</v>
      </c>
    </row>
    <row r="35" customFormat="false" ht="13.8" hidden="false" customHeight="false" outlineLevel="0" collapsed="false">
      <c r="A35" s="6" t="n">
        <v>201105</v>
      </c>
      <c r="B35" s="7" t="n">
        <f aca="false">+SUM(C35:L35)</f>
        <v>6857606</v>
      </c>
      <c r="C35" s="8" t="n">
        <v>2525857</v>
      </c>
      <c r="D35" s="9" t="n">
        <v>3217258</v>
      </c>
      <c r="E35" s="8" t="n">
        <v>635177</v>
      </c>
      <c r="F35" s="8" t="n">
        <v>47119</v>
      </c>
      <c r="G35" s="8" t="n">
        <v>299894</v>
      </c>
      <c r="H35" s="8" t="n">
        <v>1829</v>
      </c>
      <c r="I35" s="8" t="n">
        <v>109387</v>
      </c>
      <c r="J35" s="8" t="n">
        <v>21085</v>
      </c>
      <c r="K35" s="8" t="n">
        <v>0</v>
      </c>
      <c r="L35" s="10"/>
      <c r="M35" s="11" t="n">
        <f aca="false">D35/(B35-SUM(E35:K35))</f>
        <v>0.560193901741477</v>
      </c>
    </row>
    <row r="36" customFormat="false" ht="13.8" hidden="false" customHeight="false" outlineLevel="0" collapsed="false">
      <c r="A36" s="6" t="n">
        <v>201106</v>
      </c>
      <c r="B36" s="7" t="n">
        <f aca="false">+SUM(C36:L36)</f>
        <v>6879108</v>
      </c>
      <c r="C36" s="8" t="n">
        <v>2534244</v>
      </c>
      <c r="D36" s="9" t="n">
        <v>3214289</v>
      </c>
      <c r="E36" s="8" t="n">
        <v>650728</v>
      </c>
      <c r="F36" s="8" t="n">
        <v>46537</v>
      </c>
      <c r="G36" s="8" t="n">
        <v>300804</v>
      </c>
      <c r="H36" s="8" t="n">
        <v>1822</v>
      </c>
      <c r="I36" s="8" t="n">
        <v>109556</v>
      </c>
      <c r="J36" s="8" t="n">
        <v>21128</v>
      </c>
      <c r="K36" s="8" t="n">
        <v>0</v>
      </c>
      <c r="L36" s="10"/>
      <c r="M36" s="11" t="n">
        <f aca="false">D36/(B36-SUM(E36:K36))</f>
        <v>0.559149438648086</v>
      </c>
    </row>
    <row r="37" customFormat="false" ht="13.8" hidden="false" customHeight="false" outlineLevel="0" collapsed="false">
      <c r="A37" s="6" t="n">
        <v>201107</v>
      </c>
      <c r="B37" s="7" t="n">
        <f aca="false">+SUM(C37:L37)</f>
        <v>6894352</v>
      </c>
      <c r="C37" s="8" t="n">
        <v>2542386</v>
      </c>
      <c r="D37" s="9" t="n">
        <v>3210593</v>
      </c>
      <c r="E37" s="8" t="n">
        <v>661892</v>
      </c>
      <c r="F37" s="8" t="n">
        <v>45150</v>
      </c>
      <c r="G37" s="8" t="n">
        <v>302049</v>
      </c>
      <c r="H37" s="8" t="n">
        <v>1820</v>
      </c>
      <c r="I37" s="8" t="n">
        <v>109326</v>
      </c>
      <c r="J37" s="8" t="n">
        <v>21136</v>
      </c>
      <c r="K37" s="8" t="n">
        <v>0</v>
      </c>
      <c r="L37" s="10"/>
      <c r="M37" s="11" t="n">
        <f aca="false">D37/(B37-SUM(E37:K37))</f>
        <v>0.558074868689769</v>
      </c>
    </row>
    <row r="38" customFormat="false" ht="13.8" hidden="false" customHeight="false" outlineLevel="0" collapsed="false">
      <c r="A38" s="6" t="n">
        <v>201108</v>
      </c>
      <c r="B38" s="7" t="n">
        <f aca="false">+SUM(C38:L38)</f>
        <v>6900373</v>
      </c>
      <c r="C38" s="8" t="n">
        <v>2548487</v>
      </c>
      <c r="D38" s="9" t="n">
        <v>3193461</v>
      </c>
      <c r="E38" s="8" t="n">
        <v>679139</v>
      </c>
      <c r="F38" s="8" t="n">
        <v>44584</v>
      </c>
      <c r="G38" s="8" t="n">
        <v>302806</v>
      </c>
      <c r="H38" s="8" t="n">
        <v>1813</v>
      </c>
      <c r="I38" s="8" t="n">
        <v>108948</v>
      </c>
      <c r="J38" s="8" t="n">
        <v>21135</v>
      </c>
      <c r="K38" s="8" t="n">
        <v>0</v>
      </c>
      <c r="L38" s="10"/>
      <c r="M38" s="11" t="n">
        <f aca="false">D38/(B38-SUM(E38:K38))</f>
        <v>0.556163343868666</v>
      </c>
    </row>
    <row r="39" customFormat="false" ht="13.8" hidden="false" customHeight="false" outlineLevel="0" collapsed="false">
      <c r="A39" s="6" t="n">
        <v>201109</v>
      </c>
      <c r="B39" s="7" t="n">
        <f aca="false">+SUM(C39:L39)</f>
        <v>6925861</v>
      </c>
      <c r="C39" s="8" t="n">
        <v>2555085</v>
      </c>
      <c r="D39" s="9" t="n">
        <v>3201406</v>
      </c>
      <c r="E39" s="8" t="n">
        <v>690442</v>
      </c>
      <c r="F39" s="8" t="n">
        <v>44031</v>
      </c>
      <c r="G39" s="8" t="n">
        <v>303620</v>
      </c>
      <c r="H39" s="8" t="n">
        <v>1808</v>
      </c>
      <c r="I39" s="8" t="n">
        <v>108322</v>
      </c>
      <c r="J39" s="8" t="n">
        <v>21147</v>
      </c>
      <c r="K39" s="8" t="n">
        <v>0</v>
      </c>
      <c r="L39" s="10"/>
      <c r="M39" s="11" t="n">
        <f aca="false">D39/(B39-SUM(E39:K39))</f>
        <v>0.556138453095818</v>
      </c>
    </row>
    <row r="40" customFormat="false" ht="13.8" hidden="false" customHeight="false" outlineLevel="0" collapsed="false">
      <c r="A40" s="6" t="n">
        <v>201110</v>
      </c>
      <c r="B40" s="7" t="n">
        <f aca="false">+SUM(C40:L40)</f>
        <v>6949850</v>
      </c>
      <c r="C40" s="8" t="n">
        <v>2564423</v>
      </c>
      <c r="D40" s="9" t="n">
        <v>3196680</v>
      </c>
      <c r="E40" s="8" t="n">
        <v>708794</v>
      </c>
      <c r="F40" s="8" t="n">
        <v>43531</v>
      </c>
      <c r="G40" s="8" t="n">
        <v>306131</v>
      </c>
      <c r="H40" s="8" t="n">
        <v>1803</v>
      </c>
      <c r="I40" s="8" t="n">
        <v>107335</v>
      </c>
      <c r="J40" s="8" t="n">
        <v>21153</v>
      </c>
      <c r="K40" s="8" t="n">
        <v>0</v>
      </c>
      <c r="L40" s="10"/>
      <c r="M40" s="11" t="n">
        <f aca="false">D40/(B40-SUM(E40:K40))</f>
        <v>0.554872912357234</v>
      </c>
    </row>
    <row r="41" customFormat="false" ht="13.8" hidden="false" customHeight="false" outlineLevel="0" collapsed="false">
      <c r="A41" s="6" t="n">
        <v>201111</v>
      </c>
      <c r="B41" s="7" t="n">
        <f aca="false">+SUM(C41:L41)</f>
        <v>6956591</v>
      </c>
      <c r="C41" s="8" t="n">
        <v>2572574</v>
      </c>
      <c r="D41" s="9" t="n">
        <v>3192262</v>
      </c>
      <c r="E41" s="8" t="n">
        <v>711402</v>
      </c>
      <c r="F41" s="8" t="n">
        <v>43064</v>
      </c>
      <c r="G41" s="8" t="n">
        <v>307424</v>
      </c>
      <c r="H41" s="8" t="n">
        <v>1800</v>
      </c>
      <c r="I41" s="8" t="n">
        <v>106908</v>
      </c>
      <c r="J41" s="8" t="n">
        <v>21157</v>
      </c>
      <c r="K41" s="8" t="n">
        <v>0</v>
      </c>
      <c r="L41" s="10"/>
      <c r="M41" s="11" t="n">
        <f aca="false">D41/(B41-SUM(E41:K41))</f>
        <v>0.553747235827697</v>
      </c>
    </row>
    <row r="42" customFormat="false" ht="13.8" hidden="false" customHeight="false" outlineLevel="0" collapsed="false">
      <c r="A42" s="6" t="n">
        <v>201112</v>
      </c>
      <c r="B42" s="7" t="n">
        <f aca="false">+SUM(C42:L42)</f>
        <v>6965650</v>
      </c>
      <c r="C42" s="8" t="n">
        <v>2581359</v>
      </c>
      <c r="D42" s="9" t="n">
        <v>3189306</v>
      </c>
      <c r="E42" s="8" t="n">
        <v>716058</v>
      </c>
      <c r="F42" s="8" t="n">
        <v>41385</v>
      </c>
      <c r="G42" s="8" t="n">
        <v>308062</v>
      </c>
      <c r="H42" s="8" t="n">
        <v>1794</v>
      </c>
      <c r="I42" s="8" t="n">
        <v>106480</v>
      </c>
      <c r="J42" s="8" t="n">
        <v>21206</v>
      </c>
      <c r="K42" s="8" t="n">
        <v>0</v>
      </c>
      <c r="L42" s="10"/>
      <c r="M42" s="11" t="n">
        <f aca="false">D42/(B42-SUM(E42:K42))</f>
        <v>0.552675644834694</v>
      </c>
    </row>
    <row r="43" customFormat="false" ht="13.8" hidden="false" customHeight="false" outlineLevel="0" collapsed="false">
      <c r="A43" s="6" t="n">
        <v>201201</v>
      </c>
      <c r="B43" s="7" t="n">
        <f aca="false">+SUM(C43:L43)</f>
        <v>6979018</v>
      </c>
      <c r="C43" s="8" t="n">
        <v>2591219</v>
      </c>
      <c r="D43" s="9" t="n">
        <v>3188138</v>
      </c>
      <c r="E43" s="8" t="n">
        <v>721053</v>
      </c>
      <c r="F43" s="8" t="n">
        <v>40141</v>
      </c>
      <c r="G43" s="8" t="n">
        <v>308998</v>
      </c>
      <c r="H43" s="8" t="n">
        <v>1789</v>
      </c>
      <c r="I43" s="8" t="n">
        <v>106431</v>
      </c>
      <c r="J43" s="8" t="n">
        <v>21249</v>
      </c>
      <c r="K43" s="8" t="n">
        <v>0</v>
      </c>
      <c r="L43" s="10"/>
      <c r="M43" s="11" t="n">
        <f aca="false">D43/(B43-SUM(E43:K43))</f>
        <v>0.551642336682091</v>
      </c>
    </row>
    <row r="44" customFormat="false" ht="13.8" hidden="false" customHeight="false" outlineLevel="0" collapsed="false">
      <c r="A44" s="6" t="n">
        <v>201202</v>
      </c>
      <c r="B44" s="7" t="n">
        <f aca="false">+SUM(C44:L44)</f>
        <v>6981110</v>
      </c>
      <c r="C44" s="8" t="n">
        <v>2596344</v>
      </c>
      <c r="D44" s="9" t="n">
        <v>3184865</v>
      </c>
      <c r="E44" s="8" t="n">
        <v>721619</v>
      </c>
      <c r="F44" s="8" t="n">
        <v>39771</v>
      </c>
      <c r="G44" s="8" t="n">
        <v>309255</v>
      </c>
      <c r="H44" s="8" t="n">
        <v>1787</v>
      </c>
      <c r="I44" s="8" t="n">
        <v>106193</v>
      </c>
      <c r="J44" s="8" t="n">
        <v>21276</v>
      </c>
      <c r="K44" s="8" t="n">
        <v>0</v>
      </c>
      <c r="L44" s="10"/>
      <c r="M44" s="11" t="n">
        <f aca="false">D44/(B44-SUM(E44:K44))</f>
        <v>0.550899474487084</v>
      </c>
    </row>
    <row r="45" customFormat="false" ht="13.8" hidden="false" customHeight="false" outlineLevel="0" collapsed="false">
      <c r="A45" s="6" t="n">
        <v>201203</v>
      </c>
      <c r="B45" s="7" t="n">
        <f aca="false">+SUM(C45:L45)</f>
        <v>7000381</v>
      </c>
      <c r="C45" s="8" t="n">
        <v>2599988</v>
      </c>
      <c r="D45" s="9" t="n">
        <v>3180137</v>
      </c>
      <c r="E45" s="8" t="n">
        <v>739081</v>
      </c>
      <c r="F45" s="8" t="n">
        <v>39625</v>
      </c>
      <c r="G45" s="8" t="n">
        <v>312543</v>
      </c>
      <c r="H45" s="8" t="n">
        <v>1783</v>
      </c>
      <c r="I45" s="8" t="n">
        <v>105929</v>
      </c>
      <c r="J45" s="8" t="n">
        <v>21295</v>
      </c>
      <c r="K45" s="8" t="n">
        <v>0</v>
      </c>
      <c r="L45" s="10"/>
      <c r="M45" s="11" t="n">
        <f aca="false">D45/(B45-SUM(E45:K45))</f>
        <v>0.55018481434225</v>
      </c>
    </row>
    <row r="46" customFormat="false" ht="13.8" hidden="false" customHeight="false" outlineLevel="0" collapsed="false">
      <c r="A46" s="6" t="n">
        <v>201204</v>
      </c>
      <c r="B46" s="7" t="n">
        <f aca="false">+SUM(C46:L46)</f>
        <v>7002522</v>
      </c>
      <c r="C46" s="8" t="n">
        <v>2602241</v>
      </c>
      <c r="D46" s="9" t="n">
        <v>3175647</v>
      </c>
      <c r="E46" s="8" t="n">
        <v>743188</v>
      </c>
      <c r="F46" s="8" t="n">
        <v>39271</v>
      </c>
      <c r="G46" s="8" t="n">
        <v>313286</v>
      </c>
      <c r="H46" s="8" t="n">
        <v>1777</v>
      </c>
      <c r="I46" s="8" t="n">
        <v>105813</v>
      </c>
      <c r="J46" s="8" t="n">
        <v>21299</v>
      </c>
      <c r="K46" s="8" t="n">
        <v>0</v>
      </c>
      <c r="L46" s="10"/>
      <c r="M46" s="11" t="n">
        <f aca="false">D46/(B46-SUM(E46:K46))</f>
        <v>0.549620726466141</v>
      </c>
    </row>
    <row r="47" customFormat="false" ht="13.8" hidden="false" customHeight="false" outlineLevel="0" collapsed="false">
      <c r="A47" s="6" t="n">
        <v>201205</v>
      </c>
      <c r="B47" s="7" t="n">
        <f aca="false">+SUM(C47:L47)</f>
        <v>7040793</v>
      </c>
      <c r="C47" s="8" t="n">
        <v>2608306</v>
      </c>
      <c r="D47" s="9" t="n">
        <v>3174558</v>
      </c>
      <c r="E47" s="8" t="n">
        <v>774219</v>
      </c>
      <c r="F47" s="8" t="n">
        <v>38823</v>
      </c>
      <c r="G47" s="8" t="n">
        <v>316401</v>
      </c>
      <c r="H47" s="8" t="n">
        <v>1777</v>
      </c>
      <c r="I47" s="8" t="n">
        <v>105369</v>
      </c>
      <c r="J47" s="8" t="n">
        <v>21340</v>
      </c>
      <c r="K47" s="8" t="n">
        <v>0</v>
      </c>
      <c r="L47" s="10"/>
      <c r="M47" s="11" t="n">
        <f aca="false">D47/(B47-SUM(E47:K47))</f>
        <v>0.548959477518406</v>
      </c>
    </row>
    <row r="48" customFormat="false" ht="13.8" hidden="false" customHeight="false" outlineLevel="0" collapsed="false">
      <c r="A48" s="6" t="n">
        <v>201206</v>
      </c>
      <c r="B48" s="7" t="n">
        <f aca="false">+SUM(C48:L48)</f>
        <v>7064159</v>
      </c>
      <c r="C48" s="8" t="n">
        <v>2613641</v>
      </c>
      <c r="D48" s="9" t="n">
        <v>3173569</v>
      </c>
      <c r="E48" s="8" t="n">
        <v>791150</v>
      </c>
      <c r="F48" s="8" t="n">
        <v>38432</v>
      </c>
      <c r="G48" s="8" t="n">
        <v>319026</v>
      </c>
      <c r="H48" s="8" t="n">
        <v>1768</v>
      </c>
      <c r="I48" s="8" t="n">
        <v>105218</v>
      </c>
      <c r="J48" s="8" t="n">
        <v>21355</v>
      </c>
      <c r="K48" s="8" t="n">
        <v>0</v>
      </c>
      <c r="L48" s="10"/>
      <c r="M48" s="11" t="n">
        <f aca="false">D48/(B48-SUM(E48:K48))</f>
        <v>0.548376333328149</v>
      </c>
    </row>
    <row r="49" customFormat="false" ht="13.8" hidden="false" customHeight="false" outlineLevel="0" collapsed="false">
      <c r="A49" s="6" t="n">
        <v>201207</v>
      </c>
      <c r="B49" s="7" t="n">
        <f aca="false">+SUM(C49:L49)</f>
        <v>7094651</v>
      </c>
      <c r="C49" s="8" t="n">
        <v>2620295</v>
      </c>
      <c r="D49" s="9" t="n">
        <v>3172032</v>
      </c>
      <c r="E49" s="8" t="n">
        <v>814300</v>
      </c>
      <c r="F49" s="8" t="n">
        <v>37487</v>
      </c>
      <c r="G49" s="8" t="n">
        <v>322631</v>
      </c>
      <c r="H49" s="8" t="n">
        <v>1765</v>
      </c>
      <c r="I49" s="8" t="n">
        <v>104762</v>
      </c>
      <c r="J49" s="8" t="n">
        <v>21379</v>
      </c>
      <c r="K49" s="8" t="n">
        <v>0</v>
      </c>
      <c r="L49" s="10"/>
      <c r="M49" s="11" t="n">
        <f aca="false">D49/(B49-SUM(E49:K49))</f>
        <v>0.547626541112061</v>
      </c>
    </row>
    <row r="50" customFormat="false" ht="13.8" hidden="false" customHeight="false" outlineLevel="0" collapsed="false">
      <c r="A50" s="6" t="n">
        <v>201208</v>
      </c>
      <c r="B50" s="7" t="n">
        <f aca="false">+SUM(C50:L50)</f>
        <v>7115581</v>
      </c>
      <c r="C50" s="8" t="n">
        <v>2626151</v>
      </c>
      <c r="D50" s="9" t="n">
        <v>3171826</v>
      </c>
      <c r="E50" s="8" t="n">
        <v>831652</v>
      </c>
      <c r="F50" s="8" t="n">
        <v>35928</v>
      </c>
      <c r="G50" s="8" t="n">
        <v>322848</v>
      </c>
      <c r="H50" s="8" t="n">
        <v>1758</v>
      </c>
      <c r="I50" s="8" t="n">
        <v>103989</v>
      </c>
      <c r="J50" s="8" t="n">
        <v>21429</v>
      </c>
      <c r="K50" s="8" t="n">
        <v>0</v>
      </c>
      <c r="L50" s="10"/>
      <c r="M50" s="11" t="n">
        <f aca="false">D50/(B50-SUM(E50:K50))</f>
        <v>0.54705736155904</v>
      </c>
    </row>
    <row r="51" customFormat="false" ht="13.8" hidden="false" customHeight="false" outlineLevel="0" collapsed="false">
      <c r="A51" s="6" t="n">
        <v>201209</v>
      </c>
      <c r="B51" s="7" t="n">
        <f aca="false">+SUM(C51:L51)</f>
        <v>7128405</v>
      </c>
      <c r="C51" s="8" t="n">
        <v>2631794</v>
      </c>
      <c r="D51" s="9" t="n">
        <v>3170503</v>
      </c>
      <c r="E51" s="8" t="n">
        <v>842053</v>
      </c>
      <c r="F51" s="8" t="n">
        <v>35532</v>
      </c>
      <c r="G51" s="8" t="n">
        <v>322172</v>
      </c>
      <c r="H51" s="8" t="n">
        <v>1754</v>
      </c>
      <c r="I51" s="8" t="n">
        <v>103155</v>
      </c>
      <c r="J51" s="8" t="n">
        <v>21442</v>
      </c>
      <c r="K51" s="8" t="n">
        <v>0</v>
      </c>
      <c r="L51" s="10"/>
      <c r="M51" s="11" t="n">
        <f aca="false">D51/(B51-SUM(E51:K51))</f>
        <v>0.546422046303386</v>
      </c>
    </row>
    <row r="52" customFormat="false" ht="13.8" hidden="false" customHeight="false" outlineLevel="0" collapsed="false">
      <c r="A52" s="6" t="n">
        <v>201210</v>
      </c>
      <c r="B52" s="7" t="n">
        <f aca="false">+SUM(C52:L52)</f>
        <v>7142273</v>
      </c>
      <c r="C52" s="8" t="n">
        <v>2636196</v>
      </c>
      <c r="D52" s="9" t="n">
        <v>3168887</v>
      </c>
      <c r="E52" s="8" t="n">
        <v>852573</v>
      </c>
      <c r="F52" s="8" t="n">
        <v>34895</v>
      </c>
      <c r="G52" s="8" t="n">
        <v>323720</v>
      </c>
      <c r="H52" s="8" t="n">
        <v>1743</v>
      </c>
      <c r="I52" s="8" t="n">
        <v>102789</v>
      </c>
      <c r="J52" s="8" t="n">
        <v>21470</v>
      </c>
      <c r="K52" s="8" t="n">
        <v>0</v>
      </c>
      <c r="L52" s="10"/>
      <c r="M52" s="11" t="n">
        <f aca="false">D52/(B52-SUM(E52:K52))</f>
        <v>0.545881428396459</v>
      </c>
    </row>
    <row r="53" customFormat="false" ht="13.8" hidden="false" customHeight="false" outlineLevel="0" collapsed="false">
      <c r="A53" s="6" t="n">
        <v>201211</v>
      </c>
      <c r="B53" s="7" t="n">
        <f aca="false">+SUM(C53:L53)</f>
        <v>7152750</v>
      </c>
      <c r="C53" s="8" t="n">
        <v>2641455</v>
      </c>
      <c r="D53" s="9" t="n">
        <v>3167895</v>
      </c>
      <c r="E53" s="8" t="n">
        <v>857195</v>
      </c>
      <c r="F53" s="8" t="n">
        <v>34342</v>
      </c>
      <c r="G53" s="8" t="n">
        <v>326211</v>
      </c>
      <c r="H53" s="8" t="n">
        <v>1744</v>
      </c>
      <c r="I53" s="8" t="n">
        <v>102420</v>
      </c>
      <c r="J53" s="8" t="n">
        <v>21488</v>
      </c>
      <c r="K53" s="8" t="n">
        <v>0</v>
      </c>
      <c r="L53" s="10"/>
      <c r="M53" s="11" t="n">
        <f aca="false">D53/(B53-SUM(E53:K53))</f>
        <v>0.545309716233314</v>
      </c>
    </row>
    <row r="54" customFormat="false" ht="13.8" hidden="false" customHeight="false" outlineLevel="0" collapsed="false">
      <c r="A54" s="6" t="n">
        <v>201212</v>
      </c>
      <c r="B54" s="7" t="n">
        <f aca="false">+SUM(C54:L54)</f>
        <v>7164220</v>
      </c>
      <c r="C54" s="8" t="n">
        <v>2648142</v>
      </c>
      <c r="D54" s="9" t="n">
        <v>3169915</v>
      </c>
      <c r="E54" s="8" t="n">
        <v>861213</v>
      </c>
      <c r="F54" s="8" t="n">
        <v>33752</v>
      </c>
      <c r="G54" s="8" t="n">
        <v>326171</v>
      </c>
      <c r="H54" s="8" t="n">
        <v>1737</v>
      </c>
      <c r="I54" s="8" t="n">
        <v>101786</v>
      </c>
      <c r="J54" s="8" t="n">
        <v>21504</v>
      </c>
      <c r="K54" s="8" t="n">
        <v>0</v>
      </c>
      <c r="L54" s="10"/>
      <c r="M54" s="11" t="n">
        <f aca="false">D54/(B54-SUM(E54:K54))</f>
        <v>0.544840829163413</v>
      </c>
    </row>
    <row r="55" customFormat="false" ht="13.8" hidden="false" customHeight="false" outlineLevel="0" collapsed="false">
      <c r="A55" s="6" t="n">
        <v>201301</v>
      </c>
      <c r="B55" s="7" t="n">
        <f aca="false">+SUM(C55:L55)</f>
        <v>7177324</v>
      </c>
      <c r="C55" s="8" t="n">
        <v>2654083</v>
      </c>
      <c r="D55" s="9" t="n">
        <v>3171332</v>
      </c>
      <c r="E55" s="8" t="n">
        <v>867704</v>
      </c>
      <c r="F55" s="8" t="n">
        <v>33329</v>
      </c>
      <c r="G55" s="8" t="n">
        <v>326372</v>
      </c>
      <c r="H55" s="8" t="n">
        <v>1733</v>
      </c>
      <c r="I55" s="8" t="n">
        <v>101228</v>
      </c>
      <c r="J55" s="8" t="n">
        <v>21543</v>
      </c>
      <c r="K55" s="8" t="n">
        <v>0</v>
      </c>
      <c r="L55" s="10"/>
      <c r="M55" s="11" t="n">
        <f aca="false">D55/(B55-SUM(E55:K55))</f>
        <v>0.544395892824803</v>
      </c>
    </row>
    <row r="56" customFormat="false" ht="13.8" hidden="false" customHeight="false" outlineLevel="0" collapsed="false">
      <c r="A56" s="6" t="n">
        <v>201302</v>
      </c>
      <c r="B56" s="7" t="n">
        <f aca="false">+SUM(C56:L56)</f>
        <v>7170298</v>
      </c>
      <c r="C56" s="8" t="n">
        <v>2656606</v>
      </c>
      <c r="D56" s="9" t="n">
        <v>3169804</v>
      </c>
      <c r="E56" s="8" t="n">
        <v>863383</v>
      </c>
      <c r="F56" s="8" t="n">
        <v>31504</v>
      </c>
      <c r="G56" s="8" t="n">
        <v>325969</v>
      </c>
      <c r="H56" s="8" t="n">
        <v>1719</v>
      </c>
      <c r="I56" s="8" t="n">
        <v>99756</v>
      </c>
      <c r="J56" s="8" t="n">
        <v>21557</v>
      </c>
      <c r="K56" s="8" t="n">
        <v>0</v>
      </c>
      <c r="L56" s="10"/>
      <c r="M56" s="11" t="n">
        <f aca="false">D56/(B56-SUM(E56:K56))</f>
        <v>0.544040669983746</v>
      </c>
    </row>
    <row r="57" customFormat="false" ht="13.8" hidden="false" customHeight="false" outlineLevel="0" collapsed="false">
      <c r="A57" s="6" t="n">
        <v>201303</v>
      </c>
      <c r="B57" s="7" t="n">
        <f aca="false">+SUM(C57:L57)</f>
        <v>7186376</v>
      </c>
      <c r="C57" s="8" t="n">
        <v>2657360</v>
      </c>
      <c r="D57" s="9" t="n">
        <v>3166686</v>
      </c>
      <c r="E57" s="8" t="n">
        <v>880156</v>
      </c>
      <c r="F57" s="8" t="n">
        <v>31198</v>
      </c>
      <c r="G57" s="8" t="n">
        <v>328079</v>
      </c>
      <c r="H57" s="8" t="n">
        <v>1717</v>
      </c>
      <c r="I57" s="8" t="n">
        <v>99606</v>
      </c>
      <c r="J57" s="8" t="n">
        <v>21574</v>
      </c>
      <c r="K57" s="8" t="n">
        <v>0</v>
      </c>
      <c r="L57" s="10"/>
      <c r="M57" s="11" t="n">
        <f aca="false">D57/(B57-SUM(E57:K57))</f>
        <v>0.54372613128399</v>
      </c>
    </row>
    <row r="58" customFormat="false" ht="13.8" hidden="false" customHeight="false" outlineLevel="0" collapsed="false">
      <c r="A58" s="6" t="n">
        <v>201304</v>
      </c>
      <c r="B58" s="7" t="n">
        <f aca="false">+SUM(C58:L58)</f>
        <v>7203008</v>
      </c>
      <c r="C58" s="8" t="n">
        <v>2659175</v>
      </c>
      <c r="D58" s="9" t="n">
        <v>3165949</v>
      </c>
      <c r="E58" s="8" t="n">
        <v>895109</v>
      </c>
      <c r="F58" s="8" t="n">
        <v>30580</v>
      </c>
      <c r="G58" s="8" t="n">
        <v>329533</v>
      </c>
      <c r="H58" s="8" t="n">
        <v>1715</v>
      </c>
      <c r="I58" s="8" t="n">
        <v>99346</v>
      </c>
      <c r="J58" s="8" t="n">
        <v>21601</v>
      </c>
      <c r="K58" s="8" t="n">
        <v>0</v>
      </c>
      <c r="L58" s="10"/>
      <c r="M58" s="11" t="n">
        <f aca="false">D58/(B58-SUM(E58:K58))</f>
        <v>0.543498988176046</v>
      </c>
    </row>
    <row r="59" customFormat="false" ht="13.8" hidden="false" customHeight="false" outlineLevel="0" collapsed="false">
      <c r="A59" s="6" t="n">
        <v>201305</v>
      </c>
      <c r="B59" s="7" t="n">
        <f aca="false">+SUM(C59:L59)</f>
        <v>7221727</v>
      </c>
      <c r="C59" s="8" t="n">
        <v>2662359</v>
      </c>
      <c r="D59" s="9" t="n">
        <v>3165935</v>
      </c>
      <c r="E59" s="8" t="n">
        <v>910517</v>
      </c>
      <c r="F59" s="8" t="n">
        <v>30070</v>
      </c>
      <c r="G59" s="8" t="n">
        <v>330658</v>
      </c>
      <c r="H59" s="8" t="n">
        <v>1712</v>
      </c>
      <c r="I59" s="8" t="n">
        <v>98836</v>
      </c>
      <c r="J59" s="8" t="n">
        <v>21640</v>
      </c>
      <c r="K59" s="8" t="n">
        <v>0</v>
      </c>
      <c r="L59" s="10"/>
      <c r="M59" s="11" t="n">
        <f aca="false">D59/(B59-SUM(E59:K59))</f>
        <v>0.543200977850465</v>
      </c>
    </row>
    <row r="60" customFormat="false" ht="13.8" hidden="false" customHeight="false" outlineLevel="0" collapsed="false">
      <c r="A60" s="6" t="n">
        <v>201306</v>
      </c>
      <c r="B60" s="7" t="n">
        <f aca="false">+SUM(C60:L60)</f>
        <v>7238353</v>
      </c>
      <c r="C60" s="8" t="n">
        <v>2666715</v>
      </c>
      <c r="D60" s="9" t="n">
        <v>3166871</v>
      </c>
      <c r="E60" s="8" t="n">
        <v>921240</v>
      </c>
      <c r="F60" s="8" t="n">
        <v>29488</v>
      </c>
      <c r="G60" s="8" t="n">
        <v>332057</v>
      </c>
      <c r="H60" s="8" t="n">
        <v>1708</v>
      </c>
      <c r="I60" s="8" t="n">
        <v>98595</v>
      </c>
      <c r="J60" s="8" t="n">
        <v>21679</v>
      </c>
      <c r="K60" s="8" t="n">
        <v>0</v>
      </c>
      <c r="L60" s="10"/>
      <c r="M60" s="11" t="n">
        <f aca="false">D60/(B60-SUM(E60:K60))</f>
        <v>0.542868657460437</v>
      </c>
    </row>
    <row r="61" customFormat="false" ht="13.8" hidden="false" customHeight="false" outlineLevel="0" collapsed="false">
      <c r="A61" s="6" t="n">
        <v>201307</v>
      </c>
      <c r="B61" s="7" t="n">
        <f aca="false">+SUM(C61:L61)</f>
        <v>7248380</v>
      </c>
      <c r="C61" s="8" t="n">
        <v>2670935</v>
      </c>
      <c r="D61" s="9" t="n">
        <v>3168184</v>
      </c>
      <c r="E61" s="8" t="n">
        <v>926852</v>
      </c>
      <c r="F61" s="8" t="n">
        <v>29045</v>
      </c>
      <c r="G61" s="8" t="n">
        <v>331725</v>
      </c>
      <c r="H61" s="8" t="n">
        <v>1707</v>
      </c>
      <c r="I61" s="8" t="n">
        <v>98249</v>
      </c>
      <c r="J61" s="8" t="n">
        <v>21683</v>
      </c>
      <c r="K61" s="8" t="n">
        <v>0</v>
      </c>
      <c r="L61" s="10"/>
      <c r="M61" s="11" t="n">
        <f aca="false">D61/(B61-SUM(E61:K61))</f>
        <v>0.542579111677635</v>
      </c>
    </row>
    <row r="62" customFormat="false" ht="13.8" hidden="false" customHeight="false" outlineLevel="0" collapsed="false">
      <c r="A62" s="6" t="n">
        <v>201308</v>
      </c>
      <c r="B62" s="7" t="n">
        <f aca="false">+SUM(C62:L62)</f>
        <v>7252457</v>
      </c>
      <c r="C62" s="8" t="n">
        <v>2673935</v>
      </c>
      <c r="D62" s="9" t="n">
        <v>3167065</v>
      </c>
      <c r="E62" s="8" t="n">
        <v>929495</v>
      </c>
      <c r="F62" s="8" t="n">
        <v>28944</v>
      </c>
      <c r="G62" s="8" t="n">
        <v>331629</v>
      </c>
      <c r="H62" s="8" t="n">
        <v>1704</v>
      </c>
      <c r="I62" s="8" t="n">
        <v>97980</v>
      </c>
      <c r="J62" s="8" t="n">
        <v>21705</v>
      </c>
      <c r="K62" s="8" t="n">
        <v>0</v>
      </c>
      <c r="L62" s="10"/>
      <c r="M62" s="11" t="n">
        <f aca="false">D62/(B62-SUM(E62:K62))</f>
        <v>0.542212806026365</v>
      </c>
    </row>
    <row r="63" customFormat="false" ht="13.8" hidden="false" customHeight="false" outlineLevel="0" collapsed="false">
      <c r="A63" s="6" t="n">
        <v>201309</v>
      </c>
      <c r="B63" s="7" t="n">
        <f aca="false">+SUM(C63:L63)</f>
        <v>7258289</v>
      </c>
      <c r="C63" s="8" t="n">
        <v>2675875</v>
      </c>
      <c r="D63" s="9" t="n">
        <v>3163849</v>
      </c>
      <c r="E63" s="8" t="n">
        <v>938007</v>
      </c>
      <c r="F63" s="8" t="n">
        <v>28364</v>
      </c>
      <c r="G63" s="8" t="n">
        <v>331441</v>
      </c>
      <c r="H63" s="8" t="n">
        <v>1698</v>
      </c>
      <c r="I63" s="8" t="n">
        <v>97338</v>
      </c>
      <c r="J63" s="8" t="n">
        <v>21717</v>
      </c>
      <c r="K63" s="8" t="n">
        <v>0</v>
      </c>
      <c r="L63" s="10"/>
      <c r="M63" s="11" t="n">
        <f aca="false">D63/(B63-SUM(E63:K63))</f>
        <v>0.541780570451617</v>
      </c>
    </row>
    <row r="64" customFormat="false" ht="13.8" hidden="false" customHeight="false" outlineLevel="0" collapsed="false">
      <c r="A64" s="6" t="n">
        <v>201310</v>
      </c>
      <c r="B64" s="7" t="n">
        <f aca="false">+SUM(C64:L64)</f>
        <v>7269390</v>
      </c>
      <c r="C64" s="8" t="n">
        <v>2677588</v>
      </c>
      <c r="D64" s="9" t="n">
        <v>3161902</v>
      </c>
      <c r="E64" s="8" t="n">
        <v>948858</v>
      </c>
      <c r="F64" s="8" t="n">
        <v>28223</v>
      </c>
      <c r="G64" s="8" t="n">
        <v>332393</v>
      </c>
      <c r="H64" s="8" t="n">
        <v>1694</v>
      </c>
      <c r="I64" s="8" t="n">
        <v>97010</v>
      </c>
      <c r="J64" s="8" t="n">
        <v>21722</v>
      </c>
      <c r="K64" s="8" t="n">
        <v>0</v>
      </c>
      <c r="L64" s="10"/>
      <c r="M64" s="11" t="n">
        <f aca="false">D64/(B64-SUM(E64:K64))</f>
        <v>0.541468861150546</v>
      </c>
    </row>
    <row r="65" customFormat="false" ht="13.8" hidden="false" customHeight="false" outlineLevel="0" collapsed="false">
      <c r="A65" s="6" t="n">
        <v>201311</v>
      </c>
      <c r="B65" s="7" t="n">
        <f aca="false">+SUM(C65:L65)</f>
        <v>7277245</v>
      </c>
      <c r="C65" s="8" t="n">
        <v>2679806</v>
      </c>
      <c r="D65" s="9" t="n">
        <v>3160752</v>
      </c>
      <c r="E65" s="8" t="n">
        <v>956601</v>
      </c>
      <c r="F65" s="8" t="n">
        <v>27919</v>
      </c>
      <c r="G65" s="8" t="n">
        <v>332380</v>
      </c>
      <c r="H65" s="8" t="n">
        <v>1692</v>
      </c>
      <c r="I65" s="8" t="n">
        <v>96349</v>
      </c>
      <c r="J65" s="8" t="n">
        <v>21746</v>
      </c>
      <c r="K65" s="8" t="n">
        <v>0</v>
      </c>
      <c r="L65" s="10"/>
      <c r="M65" s="11" t="n">
        <f aca="false">D65/(B65-SUM(E65:K65))</f>
        <v>0.541172949570914</v>
      </c>
    </row>
    <row r="66" customFormat="false" ht="13.8" hidden="false" customHeight="false" outlineLevel="0" collapsed="false">
      <c r="A66" s="6" t="n">
        <v>201312</v>
      </c>
      <c r="B66" s="7" t="n">
        <f aca="false">+SUM(C66:L66)</f>
        <v>7295440</v>
      </c>
      <c r="C66" s="8" t="n">
        <v>2683130</v>
      </c>
      <c r="D66" s="9" t="n">
        <v>3162170</v>
      </c>
      <c r="E66" s="8" t="n">
        <v>970801</v>
      </c>
      <c r="F66" s="8" t="n">
        <v>27180</v>
      </c>
      <c r="G66" s="8" t="n">
        <v>332976</v>
      </c>
      <c r="H66" s="8" t="n">
        <v>1685</v>
      </c>
      <c r="I66" s="8" t="n">
        <v>95726</v>
      </c>
      <c r="J66" s="8" t="n">
        <v>21772</v>
      </c>
      <c r="K66" s="8" t="n">
        <v>0</v>
      </c>
      <c r="L66" s="10"/>
      <c r="M66" s="11" t="n">
        <f aca="false">D66/(B66-SUM(E66:K66))</f>
        <v>0.54097651104306</v>
      </c>
    </row>
    <row r="67" customFormat="false" ht="13.8" hidden="false" customHeight="false" outlineLevel="0" collapsed="false">
      <c r="A67" s="6" t="n">
        <v>201401</v>
      </c>
      <c r="B67" s="7" t="n">
        <f aca="false">+SUM(C67:L67)</f>
        <v>7312187</v>
      </c>
      <c r="C67" s="8" t="n">
        <v>2687298</v>
      </c>
      <c r="D67" s="9" t="n">
        <v>3163845</v>
      </c>
      <c r="E67" s="8" t="n">
        <v>981465</v>
      </c>
      <c r="F67" s="8" t="n">
        <v>26933</v>
      </c>
      <c r="G67" s="8" t="n">
        <v>333940</v>
      </c>
      <c r="H67" s="8" t="n">
        <v>1682</v>
      </c>
      <c r="I67" s="8" t="n">
        <v>95214</v>
      </c>
      <c r="J67" s="8" t="n">
        <v>21810</v>
      </c>
      <c r="K67" s="8" t="n">
        <v>0</v>
      </c>
      <c r="L67" s="10"/>
      <c r="M67" s="11" t="n">
        <f aca="false">D67/(B67-SUM(E67:K67))</f>
        <v>0.540722556259521</v>
      </c>
    </row>
    <row r="68" customFormat="false" ht="13.8" hidden="false" customHeight="false" outlineLevel="0" collapsed="false">
      <c r="A68" s="6" t="n">
        <v>201402</v>
      </c>
      <c r="B68" s="7" t="n">
        <f aca="false">+SUM(C68:L68)</f>
        <v>7321545</v>
      </c>
      <c r="C68" s="8" t="n">
        <v>2690325</v>
      </c>
      <c r="D68" s="9" t="n">
        <v>3163677</v>
      </c>
      <c r="E68" s="8" t="n">
        <v>987853</v>
      </c>
      <c r="F68" s="8" t="n">
        <v>26708</v>
      </c>
      <c r="G68" s="8" t="n">
        <v>334510</v>
      </c>
      <c r="H68" s="8" t="n">
        <v>1681</v>
      </c>
      <c r="I68" s="8" t="n">
        <v>94978</v>
      </c>
      <c r="J68" s="8" t="n">
        <v>21813</v>
      </c>
      <c r="K68" s="8" t="n">
        <v>0</v>
      </c>
      <c r="L68" s="10"/>
      <c r="M68" s="11" t="n">
        <f aca="false">D68/(B68-SUM(E68:K68))</f>
        <v>0.540429777782789</v>
      </c>
    </row>
    <row r="69" customFormat="false" ht="13.8" hidden="false" customHeight="false" outlineLevel="0" collapsed="false">
      <c r="A69" s="6" t="n">
        <v>201403</v>
      </c>
      <c r="B69" s="7" t="n">
        <f aca="false">+SUM(C69:L69)</f>
        <v>7331210</v>
      </c>
      <c r="C69" s="8" t="n">
        <v>2691522</v>
      </c>
      <c r="D69" s="9" t="n">
        <v>3162278</v>
      </c>
      <c r="E69" s="8" t="n">
        <v>997319</v>
      </c>
      <c r="F69" s="8" t="n">
        <v>26443</v>
      </c>
      <c r="G69" s="8" t="n">
        <v>335480</v>
      </c>
      <c r="H69" s="8" t="n">
        <v>1676</v>
      </c>
      <c r="I69" s="8" t="n">
        <v>94669</v>
      </c>
      <c r="J69" s="8" t="n">
        <v>21823</v>
      </c>
      <c r="K69" s="8" t="n">
        <v>0</v>
      </c>
      <c r="L69" s="10"/>
      <c r="M69" s="11" t="n">
        <f aca="false">D69/(B69-SUM(E69:K69))</f>
        <v>0.540209436605282</v>
      </c>
    </row>
    <row r="70" customFormat="false" ht="13.8" hidden="false" customHeight="false" outlineLevel="0" collapsed="false">
      <c r="A70" s="6" t="n">
        <v>201404</v>
      </c>
      <c r="B70" s="7" t="n">
        <f aca="false">+SUM(C70:L70)</f>
        <v>7335970</v>
      </c>
      <c r="C70" s="8" t="n">
        <v>2692763</v>
      </c>
      <c r="D70" s="9" t="n">
        <v>3160847</v>
      </c>
      <c r="E70" s="8" t="n">
        <v>1002367</v>
      </c>
      <c r="F70" s="8" t="n">
        <v>26290</v>
      </c>
      <c r="G70" s="8" t="n">
        <v>335847</v>
      </c>
      <c r="H70" s="8" t="n">
        <v>1674</v>
      </c>
      <c r="I70" s="8" t="n">
        <v>94337</v>
      </c>
      <c r="J70" s="8" t="n">
        <v>21845</v>
      </c>
      <c r="K70" s="8" t="n">
        <v>0</v>
      </c>
      <c r="L70" s="10"/>
      <c r="M70" s="11" t="n">
        <f aca="false">D70/(B70-SUM(E70:K70))</f>
        <v>0.539982506521617</v>
      </c>
    </row>
    <row r="71" customFormat="false" ht="13.8" hidden="false" customHeight="false" outlineLevel="0" collapsed="false">
      <c r="A71" s="6" t="n">
        <v>201405</v>
      </c>
      <c r="B71" s="7" t="n">
        <f aca="false">+SUM(C71:L71)</f>
        <v>7340582</v>
      </c>
      <c r="C71" s="8" t="n">
        <v>2695305</v>
      </c>
      <c r="D71" s="9" t="n">
        <v>3160333</v>
      </c>
      <c r="E71" s="8" t="n">
        <v>1006605</v>
      </c>
      <c r="F71" s="8" t="n">
        <v>25161</v>
      </c>
      <c r="G71" s="8" t="n">
        <v>336298</v>
      </c>
      <c r="H71" s="8" t="n">
        <v>1661</v>
      </c>
      <c r="I71" s="8" t="n">
        <v>93361</v>
      </c>
      <c r="J71" s="8" t="n">
        <v>21858</v>
      </c>
      <c r="K71" s="8" t="n">
        <v>0</v>
      </c>
      <c r="L71" s="10"/>
      <c r="M71" s="11" t="n">
        <f aca="false">D71/(B71-SUM(E71:K71))</f>
        <v>0.539707714172222</v>
      </c>
    </row>
    <row r="72" customFormat="false" ht="13.8" hidden="false" customHeight="false" outlineLevel="0" collapsed="false">
      <c r="A72" s="6" t="n">
        <v>201406</v>
      </c>
      <c r="B72" s="7" t="n">
        <f aca="false">+SUM(C72:L72)</f>
        <v>7348120</v>
      </c>
      <c r="C72" s="8" t="n">
        <v>2699116</v>
      </c>
      <c r="D72" s="9" t="n">
        <v>3162307</v>
      </c>
      <c r="E72" s="8" t="n">
        <v>1009916</v>
      </c>
      <c r="F72" s="8" t="n">
        <v>23494</v>
      </c>
      <c r="G72" s="8" t="n">
        <v>336532</v>
      </c>
      <c r="H72" s="8" t="n">
        <v>1662</v>
      </c>
      <c r="I72" s="8" t="n">
        <v>93215</v>
      </c>
      <c r="J72" s="8" t="n">
        <v>21878</v>
      </c>
      <c r="K72" s="8" t="n">
        <v>0</v>
      </c>
      <c r="L72" s="10"/>
      <c r="M72" s="11" t="n">
        <f aca="false">D72/(B72-SUM(E72:K72))</f>
        <v>0.539511821617379</v>
      </c>
    </row>
    <row r="73" customFormat="false" ht="13.8" hidden="false" customHeight="false" outlineLevel="0" collapsed="false">
      <c r="A73" s="6" t="n">
        <v>201407</v>
      </c>
      <c r="B73" s="7" t="n">
        <f aca="false">+SUM(C73:L73)</f>
        <v>7356100</v>
      </c>
      <c r="C73" s="8" t="n">
        <v>2703585</v>
      </c>
      <c r="D73" s="9" t="n">
        <v>3164748</v>
      </c>
      <c r="E73" s="8" t="n">
        <v>1012816</v>
      </c>
      <c r="F73" s="8" t="n">
        <v>22478</v>
      </c>
      <c r="G73" s="8" t="n">
        <v>336377</v>
      </c>
      <c r="H73" s="8" t="n">
        <v>1658</v>
      </c>
      <c r="I73" s="8" t="n">
        <v>92537</v>
      </c>
      <c r="J73" s="8" t="n">
        <v>21901</v>
      </c>
      <c r="K73" s="8" t="n">
        <v>0</v>
      </c>
      <c r="L73" s="10"/>
      <c r="M73" s="11" t="n">
        <f aca="false">D73/(B73-SUM(E73:K73))</f>
        <v>0.539292504361971</v>
      </c>
    </row>
    <row r="74" customFormat="false" ht="13.8" hidden="false" customHeight="false" outlineLevel="0" collapsed="false">
      <c r="A74" s="6" t="n">
        <v>201408</v>
      </c>
      <c r="B74" s="7" t="n">
        <f aca="false">+SUM(C74:L74)</f>
        <v>7374428</v>
      </c>
      <c r="C74" s="8" t="n">
        <v>2706790</v>
      </c>
      <c r="D74" s="9" t="n">
        <v>3165731</v>
      </c>
      <c r="E74" s="8" t="n">
        <v>1026231</v>
      </c>
      <c r="F74" s="8" t="n">
        <v>22351</v>
      </c>
      <c r="G74" s="8" t="n">
        <v>337390</v>
      </c>
      <c r="H74" s="8" t="n">
        <v>1665</v>
      </c>
      <c r="I74" s="8" t="n">
        <v>92356</v>
      </c>
      <c r="J74" s="8" t="n">
        <v>21914</v>
      </c>
      <c r="K74" s="8" t="n">
        <v>0</v>
      </c>
      <c r="L74" s="10"/>
      <c r="M74" s="11" t="n">
        <f aca="false">D74/(B74-SUM(E74:K74))</f>
        <v>0.539075296623035</v>
      </c>
    </row>
    <row r="75" customFormat="false" ht="13.8" hidden="false" customHeight="false" outlineLevel="0" collapsed="false">
      <c r="A75" s="6" t="n">
        <v>201409</v>
      </c>
      <c r="B75" s="7" t="n">
        <f aca="false">+SUM(C75:L75)</f>
        <v>7386867</v>
      </c>
      <c r="C75" s="8" t="n">
        <v>2708962</v>
      </c>
      <c r="D75" s="9" t="n">
        <v>3165659</v>
      </c>
      <c r="E75" s="8" t="n">
        <v>1036342</v>
      </c>
      <c r="F75" s="8" t="n">
        <v>22277</v>
      </c>
      <c r="G75" s="8" t="n">
        <v>337874</v>
      </c>
      <c r="H75" s="8" t="n">
        <v>1664</v>
      </c>
      <c r="I75" s="8" t="n">
        <v>92169</v>
      </c>
      <c r="J75" s="8" t="n">
        <v>21920</v>
      </c>
      <c r="K75" s="8" t="n">
        <v>0</v>
      </c>
      <c r="L75" s="10"/>
      <c r="M75" s="11" t="n">
        <f aca="false">D75/(B75-SUM(E75:K75))</f>
        <v>0.538870337337507</v>
      </c>
    </row>
    <row r="76" customFormat="false" ht="13.8" hidden="false" customHeight="false" outlineLevel="0" collapsed="false">
      <c r="A76" s="6" t="n">
        <v>201410</v>
      </c>
      <c r="B76" s="7" t="n">
        <f aca="false">+SUM(C76:L76)</f>
        <v>7395055</v>
      </c>
      <c r="C76" s="8" t="n">
        <v>2712524</v>
      </c>
      <c r="D76" s="9" t="n">
        <v>3167023</v>
      </c>
      <c r="E76" s="8" t="n">
        <v>1040753</v>
      </c>
      <c r="F76" s="8" t="n">
        <v>21302</v>
      </c>
      <c r="G76" s="8" t="n">
        <v>338230</v>
      </c>
      <c r="H76" s="8" t="n">
        <v>1659</v>
      </c>
      <c r="I76" s="8" t="n">
        <v>91631</v>
      </c>
      <c r="J76" s="8" t="n">
        <v>21933</v>
      </c>
      <c r="K76" s="8" t="n">
        <v>0</v>
      </c>
      <c r="L76" s="10"/>
      <c r="M76" s="11" t="n">
        <f aca="false">D76/(B76-SUM(E76:K76))</f>
        <v>0.538650851842838</v>
      </c>
    </row>
    <row r="77" customFormat="false" ht="13.8" hidden="false" customHeight="false" outlineLevel="0" collapsed="false">
      <c r="A77" s="6" t="n">
        <v>201411</v>
      </c>
      <c r="B77" s="7" t="n">
        <f aca="false">+SUM(C77:L77)</f>
        <v>7411979</v>
      </c>
      <c r="C77" s="8" t="n">
        <v>2716820</v>
      </c>
      <c r="D77" s="9" t="n">
        <v>3169140</v>
      </c>
      <c r="E77" s="8" t="n">
        <v>1050798</v>
      </c>
      <c r="F77" s="8" t="n">
        <v>21216</v>
      </c>
      <c r="G77" s="8" t="n">
        <v>339088</v>
      </c>
      <c r="H77" s="8" t="n">
        <v>1656</v>
      </c>
      <c r="I77" s="8" t="n">
        <v>91295</v>
      </c>
      <c r="J77" s="8" t="n">
        <v>21966</v>
      </c>
      <c r="K77" s="8" t="n">
        <v>0</v>
      </c>
      <c r="L77" s="10"/>
      <c r="M77" s="11" t="n">
        <f aca="false">D77/(B77-SUM(E77:K77))</f>
        <v>0.538423638624795</v>
      </c>
    </row>
    <row r="78" customFormat="false" ht="13.8" hidden="false" customHeight="false" outlineLevel="0" collapsed="false">
      <c r="A78" s="6" t="n">
        <v>201412</v>
      </c>
      <c r="B78" s="7" t="n">
        <f aca="false">+SUM(C78:L78)</f>
        <v>7502532</v>
      </c>
      <c r="C78" s="8" t="n">
        <v>2799553</v>
      </c>
      <c r="D78" s="9" t="n">
        <v>3161985</v>
      </c>
      <c r="E78" s="8" t="n">
        <v>1065518</v>
      </c>
      <c r="F78" s="8" t="n">
        <v>21135</v>
      </c>
      <c r="G78" s="8" t="n">
        <v>339631</v>
      </c>
      <c r="H78" s="8" t="n">
        <v>1700</v>
      </c>
      <c r="I78" s="8" t="n">
        <v>91024</v>
      </c>
      <c r="J78" s="8" t="n">
        <v>21986</v>
      </c>
      <c r="K78" s="8" t="n">
        <v>0</v>
      </c>
      <c r="L78" s="10"/>
      <c r="M78" s="11" t="n">
        <f aca="false">D78/(B78-SUM(E78:K78))</f>
        <v>0.530397524934002</v>
      </c>
    </row>
    <row r="79" customFormat="false" ht="13.8" hidden="false" customHeight="false" outlineLevel="0" collapsed="false">
      <c r="A79" s="6" t="n">
        <v>201501</v>
      </c>
      <c r="B79" s="7" t="n">
        <f aca="false">+SUM(C79:L79)</f>
        <v>7599430</v>
      </c>
      <c r="C79" s="8" t="n">
        <v>2907688</v>
      </c>
      <c r="D79" s="9" t="n">
        <v>3151417</v>
      </c>
      <c r="E79" s="8" t="n">
        <v>1065502</v>
      </c>
      <c r="F79" s="8" t="n">
        <v>20815</v>
      </c>
      <c r="G79" s="8" t="n">
        <v>339452</v>
      </c>
      <c r="H79" s="8" t="n">
        <v>1726</v>
      </c>
      <c r="I79" s="8" t="n">
        <v>90845</v>
      </c>
      <c r="J79" s="8" t="n">
        <v>21985</v>
      </c>
      <c r="K79" s="8" t="n">
        <v>0</v>
      </c>
      <c r="L79" s="10"/>
      <c r="M79" s="11" t="n">
        <f aca="false">D79/(B79-SUM(E79:K79))</f>
        <v>0.520112623894123</v>
      </c>
    </row>
    <row r="80" customFormat="false" ht="13.8" hidden="false" customHeight="false" outlineLevel="0" collapsed="false">
      <c r="A80" s="6" t="n">
        <v>201502</v>
      </c>
      <c r="B80" s="7" t="n">
        <f aca="false">+SUM(C80:L80)</f>
        <v>7661462</v>
      </c>
      <c r="C80" s="8" t="n">
        <v>2970006</v>
      </c>
      <c r="D80" s="9" t="n">
        <v>3148131</v>
      </c>
      <c r="E80" s="8" t="n">
        <v>1070140</v>
      </c>
      <c r="F80" s="8" t="n">
        <v>19831</v>
      </c>
      <c r="G80" s="8" t="n">
        <v>339491</v>
      </c>
      <c r="H80" s="8" t="n">
        <v>1780</v>
      </c>
      <c r="I80" s="8" t="n">
        <v>90094</v>
      </c>
      <c r="J80" s="8" t="n">
        <v>21989</v>
      </c>
      <c r="K80" s="8" t="n">
        <v>0</v>
      </c>
      <c r="L80" s="10"/>
      <c r="M80" s="11" t="n">
        <f aca="false">D80/(B80-SUM(E80:K80))</f>
        <v>0.514557127439284</v>
      </c>
      <c r="N80" s="11" t="n">
        <f aca="false">AVERAGE(M79:M81)</f>
        <v>0.515191594358757</v>
      </c>
    </row>
    <row r="81" customFormat="false" ht="13.8" hidden="false" customHeight="false" outlineLevel="0" collapsed="false">
      <c r="A81" s="6" t="n">
        <v>201503</v>
      </c>
      <c r="B81" s="7" t="n">
        <f aca="false">+SUM(C81:L81)</f>
        <v>7722413</v>
      </c>
      <c r="C81" s="8" t="n">
        <v>3032223</v>
      </c>
      <c r="D81" s="9" t="n">
        <v>3167438</v>
      </c>
      <c r="E81" s="8" t="n">
        <v>1053463</v>
      </c>
      <c r="F81" s="8" t="n">
        <v>19239</v>
      </c>
      <c r="G81" s="8" t="n">
        <v>336222</v>
      </c>
      <c r="H81" s="8" t="n">
        <v>1882</v>
      </c>
      <c r="I81" s="8" t="n">
        <v>89947</v>
      </c>
      <c r="J81" s="8" t="n">
        <v>21999</v>
      </c>
      <c r="K81" s="8" t="n">
        <v>0</v>
      </c>
      <c r="L81" s="10"/>
      <c r="M81" s="11" t="n">
        <f aca="false">D81/(B81-SUM(E81:K81))</f>
        <v>0.510905031742865</v>
      </c>
    </row>
    <row r="82" customFormat="false" ht="13.8" hidden="false" customHeight="false" outlineLevel="0" collapsed="false">
      <c r="A82" s="6" t="n">
        <v>201504</v>
      </c>
      <c r="B82" s="7" t="n">
        <f aca="false">+SUM(C82:L82)</f>
        <v>7760123</v>
      </c>
      <c r="C82" s="8" t="n">
        <v>3071936</v>
      </c>
      <c r="D82" s="9" t="n">
        <v>3167215</v>
      </c>
      <c r="E82" s="8" t="n">
        <v>1053146</v>
      </c>
      <c r="F82" s="8" t="n">
        <v>18898</v>
      </c>
      <c r="G82" s="8" t="n">
        <v>335209</v>
      </c>
      <c r="H82" s="8" t="n">
        <v>1990</v>
      </c>
      <c r="I82" s="8" t="n">
        <v>89727</v>
      </c>
      <c r="J82" s="8" t="n">
        <v>22002</v>
      </c>
      <c r="K82" s="8" t="n">
        <v>0</v>
      </c>
      <c r="L82" s="10"/>
      <c r="M82" s="11" t="n">
        <f aca="false">D82/(B82-SUM(E82:K82))</f>
        <v>0.507635574135006</v>
      </c>
    </row>
    <row r="83" customFormat="false" ht="13.8" hidden="false" customHeight="false" outlineLevel="0" collapsed="false">
      <c r="A83" s="6" t="n">
        <v>201505</v>
      </c>
      <c r="B83" s="7" t="n">
        <f aca="false">+SUM(C83:L83)</f>
        <v>7794253</v>
      </c>
      <c r="C83" s="8" t="n">
        <v>3114893</v>
      </c>
      <c r="D83" s="9" t="n">
        <v>3160917</v>
      </c>
      <c r="E83" s="8" t="n">
        <v>1052688</v>
      </c>
      <c r="F83" s="8" t="n">
        <v>18007</v>
      </c>
      <c r="G83" s="8" t="n">
        <v>334411</v>
      </c>
      <c r="H83" s="8" t="n">
        <v>2212</v>
      </c>
      <c r="I83" s="8" t="n">
        <v>89103</v>
      </c>
      <c r="J83" s="8" t="n">
        <v>22022</v>
      </c>
      <c r="K83" s="8" t="n">
        <v>0</v>
      </c>
      <c r="L83" s="10"/>
      <c r="M83" s="11" t="n">
        <f aca="false">D83/(B83-SUM(E83:K83))</f>
        <v>0.503666777674914</v>
      </c>
      <c r="N83" s="11" t="n">
        <f aca="false">AVERAGE(M82:M84)</f>
        <v>0.503748592807893</v>
      </c>
    </row>
    <row r="84" customFormat="false" ht="13.8" hidden="false" customHeight="false" outlineLevel="0" collapsed="false">
      <c r="A84" s="6" t="n">
        <v>201506</v>
      </c>
      <c r="B84" s="7" t="n">
        <f aca="false">+SUM(C84:L84)</f>
        <v>7870381</v>
      </c>
      <c r="C84" s="8" t="n">
        <v>3173229</v>
      </c>
      <c r="D84" s="9" t="n">
        <v>3172511</v>
      </c>
      <c r="E84" s="8" t="n">
        <v>1058786</v>
      </c>
      <c r="F84" s="8" t="n">
        <v>17789</v>
      </c>
      <c r="G84" s="8" t="n">
        <v>334602</v>
      </c>
      <c r="H84" s="8" t="n">
        <v>2608</v>
      </c>
      <c r="I84" s="8" t="n">
        <v>88823</v>
      </c>
      <c r="J84" s="8" t="n">
        <v>22033</v>
      </c>
      <c r="K84" s="8" t="n">
        <v>0</v>
      </c>
      <c r="L84" s="10"/>
      <c r="M84" s="11" t="n">
        <f aca="false">D84/(B84-SUM(E84:K84))</f>
        <v>0.49994342661376</v>
      </c>
    </row>
    <row r="85" customFormat="false" ht="13.8" hidden="false" customHeight="false" outlineLevel="0" collapsed="false">
      <c r="A85" s="6" t="n">
        <v>201507</v>
      </c>
      <c r="B85" s="7" t="n">
        <f aca="false">+SUM(C85:L85)</f>
        <v>7889975</v>
      </c>
      <c r="C85" s="8" t="n">
        <v>3215282</v>
      </c>
      <c r="D85" s="9" t="n">
        <v>3147950</v>
      </c>
      <c r="E85" s="8" t="n">
        <v>1061685</v>
      </c>
      <c r="F85" s="8" t="n">
        <v>17539</v>
      </c>
      <c r="G85" s="8" t="n">
        <v>334060</v>
      </c>
      <c r="H85" s="8" t="n">
        <v>2895</v>
      </c>
      <c r="I85" s="8" t="n">
        <v>88532</v>
      </c>
      <c r="J85" s="8" t="n">
        <v>22032</v>
      </c>
      <c r="K85" s="8" t="n">
        <v>0</v>
      </c>
      <c r="L85" s="10"/>
      <c r="M85" s="11" t="n">
        <f aca="false">D85/(B85-SUM(E85:K85))</f>
        <v>0.49470929238475</v>
      </c>
    </row>
    <row r="86" customFormat="false" ht="13.8" hidden="false" customHeight="false" outlineLevel="0" collapsed="false">
      <c r="A86" s="6" t="n">
        <v>201508</v>
      </c>
      <c r="B86" s="7" t="n">
        <f aca="false">+SUM(C86:L86)</f>
        <v>7969340</v>
      </c>
      <c r="C86" s="8" t="n">
        <v>3270771</v>
      </c>
      <c r="D86" s="9" t="n">
        <v>3177113</v>
      </c>
      <c r="E86" s="8" t="n">
        <v>1059688</v>
      </c>
      <c r="F86" s="8" t="n">
        <v>16551</v>
      </c>
      <c r="G86" s="8" t="n">
        <v>332565</v>
      </c>
      <c r="H86" s="8" t="n">
        <v>3303</v>
      </c>
      <c r="I86" s="8" t="n">
        <v>87315</v>
      </c>
      <c r="J86" s="8" t="n">
        <v>22034</v>
      </c>
      <c r="K86" s="8" t="n">
        <v>0</v>
      </c>
      <c r="L86" s="10"/>
      <c r="M86" s="11" t="n">
        <f aca="false">D86/(B86-SUM(E86:K86))</f>
        <v>0.492737307308878</v>
      </c>
      <c r="N86" s="11" t="n">
        <f aca="false">AVERAGE(M85:M87)</f>
        <v>0.492538591367</v>
      </c>
    </row>
    <row r="87" customFormat="false" ht="13.8" hidden="false" customHeight="false" outlineLevel="0" collapsed="false">
      <c r="A87" s="6" t="n">
        <v>201509</v>
      </c>
      <c r="B87" s="7" t="n">
        <f aca="false">+SUM(C87:L87)</f>
        <v>7998708</v>
      </c>
      <c r="C87" s="8" t="n">
        <v>3306958</v>
      </c>
      <c r="D87" s="9" t="n">
        <v>3179425</v>
      </c>
      <c r="E87" s="8" t="n">
        <v>1055042</v>
      </c>
      <c r="F87" s="8" t="n">
        <v>15801</v>
      </c>
      <c r="G87" s="8" t="n">
        <v>329182</v>
      </c>
      <c r="H87" s="8" t="n">
        <v>3656</v>
      </c>
      <c r="I87" s="8" t="n">
        <v>86602</v>
      </c>
      <c r="J87" s="8" t="n">
        <v>22042</v>
      </c>
      <c r="K87" s="8" t="n">
        <v>0</v>
      </c>
      <c r="L87" s="10"/>
      <c r="M87" s="11" t="n">
        <f aca="false">D87/(B87-SUM(E87:K87))</f>
        <v>0.49016917440737</v>
      </c>
    </row>
    <row r="88" customFormat="false" ht="13.8" hidden="false" customHeight="false" outlineLevel="0" collapsed="false">
      <c r="A88" s="6" t="n">
        <v>201510</v>
      </c>
      <c r="B88" s="7" t="n">
        <f aca="false">+SUM(C88:L88)</f>
        <v>8007455</v>
      </c>
      <c r="C88" s="8" t="n">
        <v>3323334</v>
      </c>
      <c r="D88" s="9" t="n">
        <v>3179065</v>
      </c>
      <c r="E88" s="8" t="n">
        <v>1052178</v>
      </c>
      <c r="F88" s="8" t="n">
        <v>14958</v>
      </c>
      <c r="G88" s="8" t="n">
        <v>326779</v>
      </c>
      <c r="H88" s="8" t="n">
        <v>3839</v>
      </c>
      <c r="I88" s="8" t="n">
        <v>85254</v>
      </c>
      <c r="J88" s="8" t="n">
        <v>22048</v>
      </c>
      <c r="K88" s="8" t="n">
        <v>0</v>
      </c>
      <c r="L88" s="10"/>
      <c r="M88" s="11" t="n">
        <f aca="false">D88/(B88-SUM(E88:K88))</f>
        <v>0.48890647897799</v>
      </c>
    </row>
    <row r="89" customFormat="false" ht="13.8" hidden="false" customHeight="false" outlineLevel="0" collapsed="false">
      <c r="A89" s="6" t="n">
        <v>201511</v>
      </c>
      <c r="B89" s="7" t="n">
        <f aca="false">+SUM(C89:L89)</f>
        <v>8029638</v>
      </c>
      <c r="C89" s="8" t="n">
        <v>3342121</v>
      </c>
      <c r="D89" s="9" t="n">
        <v>3178173</v>
      </c>
      <c r="E89" s="8" t="n">
        <v>1058466</v>
      </c>
      <c r="F89" s="8" t="n">
        <v>14239</v>
      </c>
      <c r="G89" s="8" t="n">
        <v>326547</v>
      </c>
      <c r="H89" s="8" t="n">
        <v>3982</v>
      </c>
      <c r="I89" s="8" t="n">
        <v>84042</v>
      </c>
      <c r="J89" s="8" t="n">
        <v>22068</v>
      </c>
      <c r="K89" s="8" t="n">
        <v>0</v>
      </c>
      <c r="L89" s="10"/>
      <c r="M89" s="11" t="n">
        <f aca="false">D89/(B89-SUM(E89:K89))</f>
        <v>0.487427867516403</v>
      </c>
      <c r="N89" s="11" t="n">
        <f aca="false">AVERAGE(M88:M90)</f>
        <v>0.486872417202114</v>
      </c>
    </row>
    <row r="90" customFormat="false" ht="13.8" hidden="false" customHeight="false" outlineLevel="0" collapsed="false">
      <c r="A90" s="6" t="n">
        <v>201512</v>
      </c>
      <c r="B90" s="7" t="n">
        <f aca="false">+SUM(C90:L90)</f>
        <v>8063283</v>
      </c>
      <c r="C90" s="8" t="n">
        <v>3377144</v>
      </c>
      <c r="D90" s="9" t="n">
        <v>3171299</v>
      </c>
      <c r="E90" s="8" t="n">
        <v>1065241</v>
      </c>
      <c r="F90" s="8" t="n">
        <v>13887</v>
      </c>
      <c r="G90" s="8" t="n">
        <v>326044</v>
      </c>
      <c r="H90" s="8" t="n">
        <v>4379</v>
      </c>
      <c r="I90" s="8" t="n">
        <v>83182</v>
      </c>
      <c r="J90" s="8" t="n">
        <v>22107</v>
      </c>
      <c r="K90" s="8" t="n">
        <v>0</v>
      </c>
      <c r="L90" s="10"/>
      <c r="M90" s="11" t="n">
        <f aca="false">D90/(B90-SUM(E90:K90))</f>
        <v>0.484282905111948</v>
      </c>
    </row>
    <row r="91" customFormat="false" ht="13.8" hidden="false" customHeight="false" outlineLevel="0" collapsed="false">
      <c r="A91" s="6" t="n">
        <v>201601</v>
      </c>
      <c r="B91" s="7" t="n">
        <f aca="false">+SUM(C91:L91)</f>
        <v>8092048</v>
      </c>
      <c r="C91" s="8" t="n">
        <v>3390756</v>
      </c>
      <c r="D91" s="9" t="n">
        <v>3176341</v>
      </c>
      <c r="E91" s="8" t="n">
        <v>1075085</v>
      </c>
      <c r="F91" s="8" t="n">
        <v>13808</v>
      </c>
      <c r="G91" s="8" t="n">
        <v>326812</v>
      </c>
      <c r="H91" s="8" t="n">
        <v>4609</v>
      </c>
      <c r="I91" s="8" t="n">
        <v>82532</v>
      </c>
      <c r="J91" s="8" t="n">
        <v>22105</v>
      </c>
      <c r="K91" s="8" t="n">
        <v>0</v>
      </c>
      <c r="L91" s="10"/>
      <c r="M91" s="11" t="n">
        <f aca="false">D91/(B91-SUM(E91:K91))</f>
        <v>0.483675054594138</v>
      </c>
    </row>
    <row r="92" customFormat="false" ht="13.8" hidden="false" customHeight="false" outlineLevel="0" collapsed="false">
      <c r="A92" s="6" t="n">
        <v>201602</v>
      </c>
      <c r="B92" s="7" t="n">
        <f aca="false">+SUM(C92:L92)</f>
        <v>8095808</v>
      </c>
      <c r="C92" s="8" t="n">
        <v>3403919</v>
      </c>
      <c r="D92" s="9" t="n">
        <v>3174606</v>
      </c>
      <c r="E92" s="8" t="n">
        <v>1069914</v>
      </c>
      <c r="F92" s="8" t="n">
        <v>13353</v>
      </c>
      <c r="G92" s="8" t="n">
        <v>325474</v>
      </c>
      <c r="H92" s="8" t="n">
        <v>4775</v>
      </c>
      <c r="I92" s="8" t="n">
        <v>81659</v>
      </c>
      <c r="J92" s="8" t="n">
        <v>22108</v>
      </c>
      <c r="K92" s="8" t="n">
        <v>0</v>
      </c>
      <c r="L92" s="10"/>
      <c r="M92" s="11" t="n">
        <f aca="false">D92/(B92-SUM(E92:K92))</f>
        <v>0.482571093064175</v>
      </c>
      <c r="N92" s="11" t="n">
        <f aca="false">AVERAGE(M91:M93)</f>
        <v>0.482522995336864</v>
      </c>
    </row>
    <row r="93" customFormat="false" ht="13.8" hidden="false" customHeight="false" outlineLevel="0" collapsed="false">
      <c r="A93" s="6" t="n">
        <v>201603</v>
      </c>
      <c r="B93" s="7" t="n">
        <f aca="false">+SUM(C93:L93)</f>
        <v>8097344</v>
      </c>
      <c r="C93" s="8" t="n">
        <v>3420096</v>
      </c>
      <c r="D93" s="9" t="n">
        <v>3173786</v>
      </c>
      <c r="E93" s="8" t="n">
        <v>1061265</v>
      </c>
      <c r="F93" s="8" t="n">
        <v>12809</v>
      </c>
      <c r="G93" s="8" t="n">
        <v>322932</v>
      </c>
      <c r="H93" s="8" t="n">
        <v>4808</v>
      </c>
      <c r="I93" s="8" t="n">
        <v>79532</v>
      </c>
      <c r="J93" s="8" t="n">
        <v>22116</v>
      </c>
      <c r="K93" s="8" t="n">
        <v>0</v>
      </c>
      <c r="L93" s="10"/>
      <c r="M93" s="11" t="n">
        <f aca="false">D93/(B93-SUM(E93:K93))</f>
        <v>0.481322838352279</v>
      </c>
    </row>
    <row r="94" customFormat="false" ht="13.8" hidden="false" customHeight="false" outlineLevel="0" collapsed="false">
      <c r="A94" s="6" t="n">
        <v>201604</v>
      </c>
      <c r="B94" s="7" t="n">
        <f aca="false">+SUM(C94:L94)</f>
        <v>8101563</v>
      </c>
      <c r="C94" s="8" t="n">
        <v>3431172</v>
      </c>
      <c r="D94" s="9" t="n">
        <v>3171250</v>
      </c>
      <c r="E94" s="8" t="n">
        <v>1058585</v>
      </c>
      <c r="F94" s="8" t="n">
        <v>12669</v>
      </c>
      <c r="G94" s="8" t="n">
        <v>321876</v>
      </c>
      <c r="H94" s="8" t="n">
        <v>4968</v>
      </c>
      <c r="I94" s="8" t="n">
        <v>78916</v>
      </c>
      <c r="J94" s="8" t="n">
        <v>22127</v>
      </c>
      <c r="K94" s="8" t="n">
        <v>0</v>
      </c>
      <c r="L94" s="10"/>
      <c r="M94" s="11" t="n">
        <f aca="false">D94/(B94-SUM(E94:K94))</f>
        <v>0.480316162765724</v>
      </c>
    </row>
    <row r="95" customFormat="false" ht="13.8" hidden="false" customHeight="false" outlineLevel="0" collapsed="false">
      <c r="A95" s="6" t="n">
        <v>201605</v>
      </c>
      <c r="B95" s="7" t="n">
        <f aca="false">+SUM(C95:L95)</f>
        <v>8116653</v>
      </c>
      <c r="C95" s="8" t="n">
        <v>3449141</v>
      </c>
      <c r="D95" s="9" t="n">
        <v>3173934</v>
      </c>
      <c r="E95" s="8" t="n">
        <v>1055459</v>
      </c>
      <c r="F95" s="8" t="n">
        <v>12160</v>
      </c>
      <c r="G95" s="8" t="n">
        <v>320756</v>
      </c>
      <c r="H95" s="8" t="n">
        <v>4974</v>
      </c>
      <c r="I95" s="8" t="n">
        <v>78104</v>
      </c>
      <c r="J95" s="8" t="n">
        <v>22125</v>
      </c>
      <c r="K95" s="8" t="n">
        <v>0</v>
      </c>
      <c r="L95" s="10"/>
      <c r="M95" s="11" t="n">
        <f aca="false">D95/(B95-SUM(E95:K95))</f>
        <v>0.479223623467951</v>
      </c>
      <c r="N95" s="11" t="n">
        <f aca="false">AVERAGE(M94:M96)</f>
        <v>0.479206436147435</v>
      </c>
    </row>
    <row r="96" customFormat="false" ht="13.8" hidden="false" customHeight="false" outlineLevel="0" collapsed="false">
      <c r="A96" s="6" t="n">
        <v>201606</v>
      </c>
      <c r="B96" s="7" t="n">
        <f aca="false">+SUM(C96:L96)</f>
        <v>8136468</v>
      </c>
      <c r="C96" s="8" t="n">
        <v>3470386</v>
      </c>
      <c r="D96" s="9" t="n">
        <v>3178876</v>
      </c>
      <c r="E96" s="8" t="n">
        <v>1052154</v>
      </c>
      <c r="F96" s="8" t="n">
        <v>11613</v>
      </c>
      <c r="G96" s="8" t="n">
        <v>319516</v>
      </c>
      <c r="H96" s="8" t="n">
        <v>4965</v>
      </c>
      <c r="I96" s="8" t="n">
        <v>76829</v>
      </c>
      <c r="J96" s="8" t="n">
        <v>22129</v>
      </c>
      <c r="K96" s="8" t="n">
        <v>0</v>
      </c>
      <c r="L96" s="10"/>
      <c r="M96" s="11" t="n">
        <f aca="false">D96/(B96-SUM(E96:K96))</f>
        <v>0.47807952220863</v>
      </c>
    </row>
    <row r="97" customFormat="false" ht="13.8" hidden="false" customHeight="false" outlineLevel="0" collapsed="false">
      <c r="A97" s="6" t="n">
        <v>201607</v>
      </c>
      <c r="B97" s="7" t="n">
        <f aca="false">+SUM(C97:L97)</f>
        <v>8157094</v>
      </c>
      <c r="C97" s="8" t="n">
        <v>3490188</v>
      </c>
      <c r="D97" s="9" t="n">
        <v>3181436</v>
      </c>
      <c r="E97" s="8" t="n">
        <v>1052147</v>
      </c>
      <c r="F97" s="8" t="n">
        <v>11402</v>
      </c>
      <c r="G97" s="8" t="n">
        <v>318784</v>
      </c>
      <c r="H97" s="8" t="n">
        <v>4957</v>
      </c>
      <c r="I97" s="8" t="n">
        <v>76045</v>
      </c>
      <c r="J97" s="8" t="n">
        <v>22135</v>
      </c>
      <c r="K97" s="8" t="n">
        <v>0</v>
      </c>
      <c r="L97" s="10"/>
      <c r="M97" s="11" t="n">
        <f aca="false">D97/(B97-SUM(E97:K97))</f>
        <v>0.476860806304432</v>
      </c>
    </row>
    <row r="98" customFormat="false" ht="13.8" hidden="false" customHeight="false" outlineLevel="0" collapsed="false">
      <c r="A98" s="6" t="n">
        <v>201608</v>
      </c>
      <c r="B98" s="7" t="n">
        <f aca="false">+SUM(C98:L98)</f>
        <v>8157844</v>
      </c>
      <c r="C98" s="8" t="n">
        <v>3499284</v>
      </c>
      <c r="D98" s="9" t="n">
        <v>3177420</v>
      </c>
      <c r="E98" s="8" t="n">
        <v>1050627</v>
      </c>
      <c r="F98" s="8" t="n">
        <v>11071</v>
      </c>
      <c r="G98" s="8" t="n">
        <v>317072</v>
      </c>
      <c r="H98" s="8" t="n">
        <v>4952</v>
      </c>
      <c r="I98" s="8" t="n">
        <v>75285</v>
      </c>
      <c r="J98" s="8" t="n">
        <v>22133</v>
      </c>
      <c r="K98" s="8" t="n">
        <v>0</v>
      </c>
      <c r="L98" s="10"/>
      <c r="M98" s="11" t="n">
        <f aca="false">D98/(B98-SUM(E98:K98))</f>
        <v>0.475896490244288</v>
      </c>
      <c r="N98" s="11" t="n">
        <f aca="false">AVERAGE(M97:M99)</f>
        <v>0.475894100076004</v>
      </c>
    </row>
    <row r="99" customFormat="false" ht="13.8" hidden="false" customHeight="false" outlineLevel="0" collapsed="false">
      <c r="A99" s="6" t="n">
        <v>201609</v>
      </c>
      <c r="B99" s="7" t="n">
        <f aca="false">+SUM(C99:L99)</f>
        <v>8185466</v>
      </c>
      <c r="C99" s="8" t="n">
        <v>3517825</v>
      </c>
      <c r="D99" s="9" t="n">
        <v>3181837</v>
      </c>
      <c r="E99" s="8" t="n">
        <v>1056504</v>
      </c>
      <c r="F99" s="8" t="n">
        <v>10893</v>
      </c>
      <c r="G99" s="8" t="n">
        <v>316522</v>
      </c>
      <c r="H99" s="8" t="n">
        <v>4965</v>
      </c>
      <c r="I99" s="8" t="n">
        <v>74774</v>
      </c>
      <c r="J99" s="8" t="n">
        <v>22146</v>
      </c>
      <c r="K99" s="8" t="n">
        <v>0</v>
      </c>
      <c r="L99" s="8" t="n">
        <v>0</v>
      </c>
      <c r="M99" s="11" t="n">
        <f aca="false">D99/(B99-SUM(E99:K99))</f>
        <v>0.47492500367929</v>
      </c>
    </row>
    <row r="100" customFormat="false" ht="13.8" hidden="false" customHeight="false" outlineLevel="0" collapsed="false">
      <c r="A100" s="6" t="n">
        <v>201610</v>
      </c>
      <c r="B100" s="7" t="n">
        <f aca="false">+SUM(C100:L100)</f>
        <v>8209764</v>
      </c>
      <c r="C100" s="8" t="n">
        <v>3535102</v>
      </c>
      <c r="D100" s="9" t="n">
        <v>3184747</v>
      </c>
      <c r="E100" s="8" t="n">
        <v>1060810</v>
      </c>
      <c r="F100" s="8" t="n">
        <v>10793</v>
      </c>
      <c r="G100" s="8" t="n">
        <v>316436</v>
      </c>
      <c r="H100" s="8" t="n">
        <v>4952</v>
      </c>
      <c r="I100" s="8" t="n">
        <v>74032</v>
      </c>
      <c r="J100" s="8" t="n">
        <v>22158</v>
      </c>
      <c r="K100" s="8" t="n">
        <v>0</v>
      </c>
      <c r="L100" s="8" t="n">
        <v>734</v>
      </c>
      <c r="M100" s="11" t="n">
        <f aca="false">D100/(B100-SUM(E100:K100))</f>
        <v>0.47387957265017</v>
      </c>
    </row>
    <row r="101" customFormat="false" ht="13.8" hidden="false" customHeight="false" outlineLevel="0" collapsed="false">
      <c r="A101" s="6" t="n">
        <v>201611</v>
      </c>
      <c r="B101" s="7" t="n">
        <f aca="false">+SUM(C101:L101)</f>
        <v>8231011</v>
      </c>
      <c r="C101" s="8" t="n">
        <v>3556225</v>
      </c>
      <c r="D101" s="9" t="n">
        <v>3191013</v>
      </c>
      <c r="E101" s="8" t="n">
        <v>1058122</v>
      </c>
      <c r="F101" s="8" t="n">
        <v>10130</v>
      </c>
      <c r="G101" s="8" t="n">
        <v>314286</v>
      </c>
      <c r="H101" s="8" t="n">
        <v>4949</v>
      </c>
      <c r="I101" s="8" t="n">
        <v>73252</v>
      </c>
      <c r="J101" s="8" t="n">
        <v>22194</v>
      </c>
      <c r="K101" s="8" t="n">
        <v>0</v>
      </c>
      <c r="L101" s="8" t="n">
        <v>840</v>
      </c>
      <c r="M101" s="11" t="n">
        <f aca="false">D101/(B101-SUM(E101:K101))</f>
        <v>0.472877314103364</v>
      </c>
      <c r="N101" s="11" t="n">
        <f aca="false">AVERAGE(M100:M102)</f>
        <v>0.47303391626248</v>
      </c>
    </row>
    <row r="102" customFormat="false" ht="13.8" hidden="false" customHeight="false" outlineLevel="0" collapsed="false">
      <c r="A102" s="6" t="n">
        <v>201612</v>
      </c>
      <c r="B102" s="7" t="n">
        <f aca="false">+SUM(C102:L102)</f>
        <v>8255668</v>
      </c>
      <c r="C102" s="8" t="n">
        <v>3569224</v>
      </c>
      <c r="D102" s="9" t="n">
        <v>3196301</v>
      </c>
      <c r="E102" s="8" t="n">
        <v>1064720</v>
      </c>
      <c r="F102" s="8" t="n">
        <v>9987</v>
      </c>
      <c r="G102" s="8" t="n">
        <v>313923</v>
      </c>
      <c r="H102" s="8" t="n">
        <v>5046</v>
      </c>
      <c r="I102" s="8" t="n">
        <v>72901</v>
      </c>
      <c r="J102" s="8" t="n">
        <v>22211</v>
      </c>
      <c r="K102" s="8" t="n">
        <v>0</v>
      </c>
      <c r="L102" s="8" t="n">
        <v>1355</v>
      </c>
      <c r="M102" s="11" t="n">
        <f aca="false">D102/(B102-SUM(E102:K102))</f>
        <v>0.472344862033906</v>
      </c>
    </row>
    <row r="103" customFormat="false" ht="13.8" hidden="false" customHeight="false" outlineLevel="0" collapsed="false">
      <c r="A103" s="6" t="n">
        <v>201701</v>
      </c>
      <c r="B103" s="7" t="n">
        <f aca="false">+SUM(C103:L103)</f>
        <v>8286262</v>
      </c>
      <c r="C103" s="8" t="n">
        <v>3584355</v>
      </c>
      <c r="D103" s="9" t="n">
        <v>3202242</v>
      </c>
      <c r="E103" s="8" t="n">
        <v>1074313</v>
      </c>
      <c r="F103" s="8" t="n">
        <v>9665</v>
      </c>
      <c r="G103" s="8" t="n">
        <v>314242</v>
      </c>
      <c r="H103" s="8" t="n">
        <v>5256</v>
      </c>
      <c r="I103" s="8" t="n">
        <v>71622</v>
      </c>
      <c r="J103" s="8" t="n">
        <v>22229</v>
      </c>
      <c r="K103" s="8" t="n">
        <v>0</v>
      </c>
      <c r="L103" s="8" t="n">
        <v>2338</v>
      </c>
      <c r="M103" s="11" t="n">
        <f aca="false">D103/(B103-SUM(E103:K103))</f>
        <v>0.471685470548768</v>
      </c>
    </row>
    <row r="104" customFormat="false" ht="13.8" hidden="false" customHeight="false" outlineLevel="0" collapsed="false">
      <c r="A104" s="6" t="n">
        <v>201702</v>
      </c>
      <c r="B104" s="7" t="n">
        <f aca="false">+SUM(C104:L104)</f>
        <v>8295599</v>
      </c>
      <c r="C104" s="8" t="n">
        <v>3592027</v>
      </c>
      <c r="D104" s="9" t="n">
        <v>3206322</v>
      </c>
      <c r="E104" s="8" t="n">
        <v>1072811</v>
      </c>
      <c r="F104" s="8" t="n">
        <v>9306</v>
      </c>
      <c r="G104" s="8" t="n">
        <v>312461</v>
      </c>
      <c r="H104" s="8" t="n">
        <v>5383</v>
      </c>
      <c r="I104" s="8" t="n">
        <v>71214</v>
      </c>
      <c r="J104" s="8" t="n">
        <v>22230</v>
      </c>
      <c r="K104" s="8" t="n">
        <v>0</v>
      </c>
      <c r="L104" s="8" t="n">
        <v>3845</v>
      </c>
      <c r="M104" s="11" t="n">
        <f aca="false">D104/(B104-SUM(E104:K104))</f>
        <v>0.471365856369283</v>
      </c>
      <c r="N104" s="11" t="n">
        <f aca="false">AVERAGE(M103:M105)</f>
        <v>0.471270447634809</v>
      </c>
    </row>
    <row r="105" customFormat="false" ht="13.8" hidden="false" customHeight="false" outlineLevel="0" collapsed="false">
      <c r="A105" s="6" t="n">
        <v>201703</v>
      </c>
      <c r="B105" s="7" t="n">
        <f aca="false">+SUM(C105:L105)</f>
        <v>8309912</v>
      </c>
      <c r="C105" s="8" t="n">
        <v>3596584</v>
      </c>
      <c r="D105" s="9" t="n">
        <v>3208608</v>
      </c>
      <c r="E105" s="8" t="n">
        <v>1074127</v>
      </c>
      <c r="F105" s="8" t="n">
        <v>9179</v>
      </c>
      <c r="G105" s="8" t="n">
        <v>311964</v>
      </c>
      <c r="H105" s="8" t="n">
        <v>5583</v>
      </c>
      <c r="I105" s="8" t="n">
        <v>71036</v>
      </c>
      <c r="J105" s="8" t="n">
        <v>22219</v>
      </c>
      <c r="K105" s="8" t="n">
        <v>0</v>
      </c>
      <c r="L105" s="8" t="n">
        <v>10612</v>
      </c>
      <c r="M105" s="11" t="n">
        <f aca="false">D105/(B105-SUM(E105:K105))</f>
        <v>0.470760015986375</v>
      </c>
    </row>
    <row r="106" customFormat="false" ht="13.8" hidden="false" customHeight="false" outlineLevel="0" collapsed="false">
      <c r="A106" s="6" t="n">
        <v>201704</v>
      </c>
      <c r="B106" s="7" t="n">
        <f aca="false">+SUM(C106:L106)</f>
        <v>8318034</v>
      </c>
      <c r="C106" s="8" t="n">
        <v>3601311</v>
      </c>
      <c r="D106" s="9" t="n">
        <v>3211640</v>
      </c>
      <c r="E106" s="8" t="n">
        <v>1073375</v>
      </c>
      <c r="F106" s="8" t="n">
        <v>9035</v>
      </c>
      <c r="G106" s="8" t="n">
        <v>311511</v>
      </c>
      <c r="H106" s="8" t="n">
        <v>5688</v>
      </c>
      <c r="I106" s="8" t="n">
        <v>70848</v>
      </c>
      <c r="J106" s="8" t="n">
        <v>22217</v>
      </c>
      <c r="K106" s="8" t="n">
        <v>0</v>
      </c>
      <c r="L106" s="8" t="n">
        <v>12409</v>
      </c>
      <c r="M106" s="11" t="n">
        <f aca="false">D106/(B106-SUM(E106:K106))</f>
        <v>0.470545143406355</v>
      </c>
    </row>
    <row r="107" customFormat="false" ht="13.8" hidden="false" customHeight="false" outlineLevel="0" collapsed="false">
      <c r="A107" s="6" t="n">
        <v>201705</v>
      </c>
      <c r="B107" s="7" t="n">
        <f aca="false">+SUM(C107:L107)</f>
        <v>8327911</v>
      </c>
      <c r="C107" s="8" t="n">
        <v>3605737</v>
      </c>
      <c r="D107" s="9" t="n">
        <v>3214899</v>
      </c>
      <c r="E107" s="8" t="n">
        <v>1073188</v>
      </c>
      <c r="F107" s="8" t="n">
        <v>8657</v>
      </c>
      <c r="G107" s="8" t="n">
        <v>310356</v>
      </c>
      <c r="H107" s="8" t="n">
        <v>5982</v>
      </c>
      <c r="I107" s="8" t="n">
        <v>70452</v>
      </c>
      <c r="J107" s="8" t="n">
        <v>22228</v>
      </c>
      <c r="K107" s="8" t="n">
        <v>0</v>
      </c>
      <c r="L107" s="8" t="n">
        <v>16412</v>
      </c>
      <c r="M107" s="11" t="n">
        <f aca="false">D107/(B107-SUM(E107:K107))</f>
        <v>0.470217409618888</v>
      </c>
      <c r="N107" s="11" t="n">
        <f aca="false">AVERAGE(M106:M108)</f>
        <v>0.470205605355844</v>
      </c>
    </row>
    <row r="108" customFormat="false" ht="13.8" hidden="false" customHeight="false" outlineLevel="0" collapsed="false">
      <c r="A108" s="6" t="n">
        <v>201706</v>
      </c>
      <c r="B108" s="7" t="n">
        <f aca="false">+SUM(C108:L108)</f>
        <v>8335891</v>
      </c>
      <c r="C108" s="8" t="n">
        <v>3609339</v>
      </c>
      <c r="D108" s="9" t="n">
        <v>3216541</v>
      </c>
      <c r="E108" s="8" t="n">
        <v>1073634</v>
      </c>
      <c r="F108" s="8" t="n">
        <v>8354</v>
      </c>
      <c r="G108" s="8" t="n">
        <v>309862</v>
      </c>
      <c r="H108" s="8" t="n">
        <v>6080</v>
      </c>
      <c r="I108" s="8" t="n">
        <v>69915</v>
      </c>
      <c r="J108" s="8" t="n">
        <v>22219</v>
      </c>
      <c r="K108" s="8" t="n">
        <v>0</v>
      </c>
      <c r="L108" s="8" t="n">
        <v>19947</v>
      </c>
      <c r="M108" s="11" t="n">
        <f aca="false">D108/(B108-SUM(E108:K108))</f>
        <v>0.469854263042288</v>
      </c>
    </row>
    <row r="109" customFormat="false" ht="13.8" hidden="false" customHeight="false" outlineLevel="0" collapsed="false">
      <c r="A109" s="6" t="n">
        <v>201707</v>
      </c>
      <c r="B109" s="7" t="n">
        <f aca="false">+SUM(C109:L109)</f>
        <v>8340302</v>
      </c>
      <c r="C109" s="8" t="n">
        <v>3612813</v>
      </c>
      <c r="D109" s="9" t="n">
        <v>3219809</v>
      </c>
      <c r="E109" s="8" t="n">
        <v>1073109</v>
      </c>
      <c r="F109" s="8" t="n">
        <v>3483</v>
      </c>
      <c r="G109" s="8" t="n">
        <v>309285</v>
      </c>
      <c r="H109" s="8" t="n">
        <v>6224</v>
      </c>
      <c r="I109" s="8" t="n">
        <v>69481</v>
      </c>
      <c r="J109" s="8" t="n">
        <v>22213</v>
      </c>
      <c r="K109" s="8" t="n">
        <v>7</v>
      </c>
      <c r="L109" s="8" t="n">
        <v>23878</v>
      </c>
      <c r="M109" s="11" t="n">
        <f aca="false">D109/(B109-SUM(E109:K109))</f>
        <v>0.469599504120178</v>
      </c>
    </row>
    <row r="110" customFormat="false" ht="13.8" hidden="false" customHeight="false" outlineLevel="0" collapsed="false">
      <c r="A110" s="6" t="n">
        <v>201708</v>
      </c>
      <c r="B110" s="7" t="n">
        <f aca="false">+SUM(C110:L110)</f>
        <v>8352937</v>
      </c>
      <c r="C110" s="8" t="n">
        <v>3614148</v>
      </c>
      <c r="D110" s="9" t="n">
        <v>3221651</v>
      </c>
      <c r="E110" s="8" t="n">
        <v>1076186</v>
      </c>
      <c r="F110" s="8" t="n">
        <v>3526</v>
      </c>
      <c r="G110" s="8" t="n">
        <v>309702</v>
      </c>
      <c r="H110" s="8" t="n">
        <v>6501</v>
      </c>
      <c r="I110" s="8" t="n">
        <v>69300</v>
      </c>
      <c r="J110" s="8" t="n">
        <v>22201</v>
      </c>
      <c r="K110" s="8" t="n">
        <v>7</v>
      </c>
      <c r="L110" s="8" t="n">
        <v>29715</v>
      </c>
      <c r="M110" s="11" t="n">
        <f aca="false">D110/(B110-SUM(E110:K110))</f>
        <v>0.469251246155787</v>
      </c>
      <c r="N110" s="11" t="n">
        <f aca="false">AVERAGE(M109:M111)</f>
        <v>0.46885403539685</v>
      </c>
    </row>
    <row r="111" customFormat="false" ht="13.8" hidden="false" customHeight="false" outlineLevel="0" collapsed="false">
      <c r="A111" s="6" t="n">
        <v>201709</v>
      </c>
      <c r="B111" s="7" t="n">
        <f aca="false">+SUM(C111:L111)</f>
        <v>8375918</v>
      </c>
      <c r="C111" s="8" t="n">
        <v>3614364</v>
      </c>
      <c r="D111" s="9" t="n">
        <v>3221796</v>
      </c>
      <c r="E111" s="8" t="n">
        <v>1077198</v>
      </c>
      <c r="F111" s="8" t="n">
        <v>3062</v>
      </c>
      <c r="G111" s="8" t="n">
        <v>309192</v>
      </c>
      <c r="H111" s="8" t="n">
        <v>6923</v>
      </c>
      <c r="I111" s="8" t="n">
        <v>68921</v>
      </c>
      <c r="J111" s="8" t="n">
        <v>22194</v>
      </c>
      <c r="K111" s="8" t="n">
        <v>0</v>
      </c>
      <c r="L111" s="8" t="n">
        <v>52268</v>
      </c>
      <c r="M111" s="11" t="n">
        <f aca="false">D111/(B111-SUM(E111:K111))</f>
        <v>0.467711355914586</v>
      </c>
    </row>
    <row r="112" customFormat="false" ht="13.8" hidden="false" customHeight="false" outlineLevel="0" collapsed="false">
      <c r="A112" s="6" t="n">
        <v>201710</v>
      </c>
      <c r="B112" s="7" t="n">
        <f aca="false">+SUM(C112:L112)</f>
        <v>8387261</v>
      </c>
      <c r="C112" s="8" t="n">
        <v>3615950</v>
      </c>
      <c r="D112" s="9" t="n">
        <v>3224618</v>
      </c>
      <c r="E112" s="8" t="n">
        <v>1079491</v>
      </c>
      <c r="F112" s="8" t="n">
        <v>2999</v>
      </c>
      <c r="G112" s="8" t="n">
        <v>308853</v>
      </c>
      <c r="H112" s="8" t="n">
        <v>7153</v>
      </c>
      <c r="I112" s="8" t="n">
        <v>68560</v>
      </c>
      <c r="J112" s="8" t="n">
        <v>22185</v>
      </c>
      <c r="K112" s="8" t="n">
        <v>0</v>
      </c>
      <c r="L112" s="8" t="n">
        <v>57452</v>
      </c>
      <c r="M112" s="11" t="n">
        <f aca="false">D112/(B112-SUM(E112:K112))</f>
        <v>0.467470085618772</v>
      </c>
    </row>
    <row r="113" customFormat="false" ht="13.8" hidden="false" customHeight="false" outlineLevel="0" collapsed="false">
      <c r="A113" s="6" t="n">
        <v>201711</v>
      </c>
      <c r="B113" s="7" t="n">
        <f aca="false">+SUM(C113:L113)</f>
        <v>8397816</v>
      </c>
      <c r="C113" s="8" t="n">
        <v>3616635</v>
      </c>
      <c r="D113" s="9" t="n">
        <v>3227005</v>
      </c>
      <c r="E113" s="8" t="n">
        <v>1080090</v>
      </c>
      <c r="F113" s="8" t="n">
        <v>2959</v>
      </c>
      <c r="G113" s="8" t="n">
        <v>309774</v>
      </c>
      <c r="H113" s="8" t="n">
        <v>7326</v>
      </c>
      <c r="I113" s="8" t="n">
        <v>68190</v>
      </c>
      <c r="J113" s="8" t="n">
        <v>22184</v>
      </c>
      <c r="K113" s="8" t="n">
        <v>0</v>
      </c>
      <c r="L113" s="8" t="n">
        <v>63653</v>
      </c>
      <c r="M113" s="11" t="n">
        <f aca="false">D113/(B113-SUM(E113:K113))</f>
        <v>0.467188086562999</v>
      </c>
      <c r="N113" s="11" t="n">
        <f aca="false">AVERAGE(M112:M114)</f>
        <v>0.467206627038592</v>
      </c>
    </row>
    <row r="114" customFormat="false" ht="13.8" hidden="false" customHeight="false" outlineLevel="0" collapsed="false">
      <c r="A114" s="6" t="n">
        <v>201712</v>
      </c>
      <c r="B114" s="7" t="n">
        <f aca="false">+SUM(C114:L114)</f>
        <v>8386613</v>
      </c>
      <c r="C114" s="8" t="n">
        <v>3618950</v>
      </c>
      <c r="D114" s="9" t="n">
        <v>3230068</v>
      </c>
      <c r="E114" s="8" t="n">
        <v>1059525</v>
      </c>
      <c r="F114" s="8" t="n">
        <v>2931</v>
      </c>
      <c r="G114" s="8" t="n">
        <v>309314</v>
      </c>
      <c r="H114" s="8" t="n">
        <v>7470</v>
      </c>
      <c r="I114" s="8" t="n">
        <v>67958</v>
      </c>
      <c r="J114" s="8" t="n">
        <v>22214</v>
      </c>
      <c r="K114" s="8" t="n">
        <v>0</v>
      </c>
      <c r="L114" s="8" t="n">
        <v>68183</v>
      </c>
      <c r="M114" s="11" t="n">
        <f aca="false">D114/(B114-SUM(E114:K114))</f>
        <v>0.466961708934004</v>
      </c>
    </row>
    <row r="115" customFormat="false" ht="13.8" hidden="false" customHeight="false" outlineLevel="0" collapsed="false">
      <c r="A115" s="6" t="n">
        <v>201801</v>
      </c>
      <c r="B115" s="7" t="n">
        <f aca="false">+SUM(C115:L115)</f>
        <v>8395557</v>
      </c>
      <c r="C115" s="8" t="n">
        <v>3619290</v>
      </c>
      <c r="D115" s="9" t="n">
        <v>3231617</v>
      </c>
      <c r="E115" s="8" t="n">
        <v>1062679</v>
      </c>
      <c r="F115" s="8" t="n">
        <v>2902</v>
      </c>
      <c r="G115" s="8" t="n">
        <v>308987</v>
      </c>
      <c r="H115" s="8" t="n">
        <v>7740</v>
      </c>
      <c r="I115" s="8" t="n">
        <v>67837</v>
      </c>
      <c r="J115" s="8" t="n">
        <v>22203</v>
      </c>
      <c r="K115" s="8" t="n">
        <v>0</v>
      </c>
      <c r="L115" s="8" t="n">
        <v>72302</v>
      </c>
      <c r="M115" s="11" t="n">
        <f aca="false">D115/(B115-SUM(E115:K115))</f>
        <v>0.466780217092969</v>
      </c>
    </row>
    <row r="116" customFormat="false" ht="13.8" hidden="false" customHeight="false" outlineLevel="0" collapsed="false">
      <c r="A116" s="6" t="n">
        <v>201802</v>
      </c>
      <c r="B116" s="7" t="n">
        <f aca="false">+SUM(C116:L116)</f>
        <v>8399492</v>
      </c>
      <c r="C116" s="8" t="n">
        <v>3618451</v>
      </c>
      <c r="D116" s="9" t="n">
        <v>3233113</v>
      </c>
      <c r="E116" s="8" t="n">
        <v>1063190</v>
      </c>
      <c r="F116" s="8" t="n">
        <v>2868</v>
      </c>
      <c r="G116" s="8" t="n">
        <v>308727</v>
      </c>
      <c r="H116" s="8" t="n">
        <v>7785</v>
      </c>
      <c r="I116" s="8" t="n">
        <v>67581</v>
      </c>
      <c r="J116" s="8" t="n">
        <v>22207</v>
      </c>
      <c r="K116" s="8" t="n">
        <v>0</v>
      </c>
      <c r="L116" s="8" t="n">
        <v>75570</v>
      </c>
      <c r="M116" s="11" t="n">
        <f aca="false">D116/(B116-SUM(E116:K116))</f>
        <v>0.46673169596546</v>
      </c>
      <c r="N116" s="11" t="n">
        <f aca="false">AVERAGE(M115:M117)</f>
        <v>0.466743627380009</v>
      </c>
    </row>
    <row r="117" customFormat="false" ht="13.8" hidden="false" customHeight="false" outlineLevel="0" collapsed="false">
      <c r="A117" s="6" t="n">
        <v>201803</v>
      </c>
      <c r="B117" s="7" t="n">
        <f aca="false">+SUM(C117:L117)</f>
        <v>8403487</v>
      </c>
      <c r="C117" s="8" t="n">
        <v>3617630</v>
      </c>
      <c r="D117" s="9" t="n">
        <v>3234460</v>
      </c>
      <c r="E117" s="8" t="n">
        <v>1064282</v>
      </c>
      <c r="F117" s="8" t="n">
        <v>2845</v>
      </c>
      <c r="G117" s="8" t="n">
        <v>308538</v>
      </c>
      <c r="H117" s="8" t="n">
        <v>8040</v>
      </c>
      <c r="I117" s="8" t="n">
        <v>67361</v>
      </c>
      <c r="J117" s="8" t="n">
        <v>22212</v>
      </c>
      <c r="K117" s="8" t="n">
        <v>0</v>
      </c>
      <c r="L117" s="8" t="n">
        <v>78119</v>
      </c>
      <c r="M117" s="11" t="n">
        <f aca="false">D117/(B117-SUM(E117:K117))</f>
        <v>0.466718969081596</v>
      </c>
    </row>
    <row r="118" customFormat="false" ht="13.8" hidden="false" customHeight="false" outlineLevel="0" collapsed="false">
      <c r="A118" s="6" t="n">
        <v>201804</v>
      </c>
      <c r="B118" s="7" t="n">
        <f aca="false">+SUM(C118:L118)</f>
        <v>8404819</v>
      </c>
      <c r="C118" s="8" t="n">
        <v>3616457</v>
      </c>
      <c r="D118" s="9" t="n">
        <v>3235473</v>
      </c>
      <c r="E118" s="8" t="n">
        <v>1063756</v>
      </c>
      <c r="F118" s="8" t="n">
        <v>2810</v>
      </c>
      <c r="G118" s="8" t="n">
        <v>308359</v>
      </c>
      <c r="H118" s="8" t="n">
        <v>8063</v>
      </c>
      <c r="I118" s="8" t="n">
        <v>66976</v>
      </c>
      <c r="J118" s="8" t="n">
        <v>22225</v>
      </c>
      <c r="K118" s="8" t="n">
        <v>0</v>
      </c>
      <c r="L118" s="8" t="n">
        <v>80700</v>
      </c>
      <c r="M118" s="11" t="n">
        <f aca="false">D118/(B118-SUM(E118:K118))</f>
        <v>0.466702102953713</v>
      </c>
    </row>
    <row r="119" customFormat="false" ht="13.8" hidden="false" customHeight="false" outlineLevel="0" collapsed="false">
      <c r="A119" s="6" t="n">
        <v>201805</v>
      </c>
      <c r="B119" s="7" t="n">
        <f aca="false">+SUM(C119:L119)</f>
        <v>8410866</v>
      </c>
      <c r="C119" s="8" t="n">
        <v>3617049</v>
      </c>
      <c r="D119" s="9" t="n">
        <v>3237772</v>
      </c>
      <c r="E119" s="8" t="n">
        <v>1063458</v>
      </c>
      <c r="F119" s="8" t="n">
        <v>2779</v>
      </c>
      <c r="G119" s="8" t="n">
        <v>308031</v>
      </c>
      <c r="H119" s="8" t="n">
        <v>8096</v>
      </c>
      <c r="I119" s="8" t="n">
        <v>66747</v>
      </c>
      <c r="J119" s="8" t="n">
        <v>22225</v>
      </c>
      <c r="K119" s="8" t="n">
        <v>0</v>
      </c>
      <c r="L119" s="8" t="n">
        <v>84709</v>
      </c>
      <c r="M119" s="11" t="n">
        <f aca="false">D119/(B119-SUM(E119:K119))</f>
        <v>0.466569349797465</v>
      </c>
      <c r="N119" s="11" t="n">
        <f aca="false">AVERAGE(M118:M120)</f>
        <v>0.466576384767949</v>
      </c>
    </row>
    <row r="120" customFormat="false" ht="13.8" hidden="false" customHeight="false" outlineLevel="0" collapsed="false">
      <c r="A120" s="6" t="n">
        <v>201806</v>
      </c>
      <c r="B120" s="7" t="n">
        <f aca="false">+SUM(C120:L120)</f>
        <v>8416113</v>
      </c>
      <c r="C120" s="8" t="n">
        <v>3617115</v>
      </c>
      <c r="D120" s="9" t="n">
        <v>3240004</v>
      </c>
      <c r="E120" s="8" t="n">
        <v>1062693</v>
      </c>
      <c r="F120" s="8" t="n">
        <v>2658</v>
      </c>
      <c r="G120" s="8" t="n">
        <v>307693</v>
      </c>
      <c r="H120" s="8" t="n">
        <v>8146</v>
      </c>
      <c r="I120" s="8" t="n">
        <v>66725</v>
      </c>
      <c r="J120" s="8" t="n">
        <v>22222</v>
      </c>
      <c r="K120" s="8" t="n">
        <v>0</v>
      </c>
      <c r="L120" s="8" t="n">
        <v>88857</v>
      </c>
      <c r="M120" s="11" t="n">
        <f aca="false">D120/(B120-SUM(E120:K120))</f>
        <v>0.466457701552669</v>
      </c>
    </row>
    <row r="121" customFormat="false" ht="13.8" hidden="false" customHeight="false" outlineLevel="0" collapsed="false">
      <c r="A121" s="6" t="n">
        <v>201807</v>
      </c>
      <c r="B121" s="7" t="n">
        <f aca="false">+SUM(C121:L121)</f>
        <v>8409032</v>
      </c>
      <c r="C121" s="8" t="n">
        <v>3619786</v>
      </c>
      <c r="D121" s="9" t="n">
        <v>3241534</v>
      </c>
      <c r="E121" s="8" t="n">
        <v>1047084</v>
      </c>
      <c r="F121" s="8" t="n">
        <v>2632</v>
      </c>
      <c r="G121" s="8" t="n">
        <v>307425</v>
      </c>
      <c r="H121" s="8" t="n">
        <v>8188</v>
      </c>
      <c r="I121" s="8" t="n">
        <v>66494</v>
      </c>
      <c r="J121" s="8" t="n">
        <v>22225</v>
      </c>
      <c r="K121" s="8" t="n">
        <v>0</v>
      </c>
      <c r="L121" s="8" t="n">
        <v>93664</v>
      </c>
      <c r="M121" s="11" t="n">
        <f aca="false">D121/(B121-SUM(E121:K121))</f>
        <v>0.466073538055587</v>
      </c>
    </row>
    <row r="122" customFormat="false" ht="13.8" hidden="false" customHeight="false" outlineLevel="0" collapsed="false">
      <c r="A122" s="6" t="n">
        <v>201808</v>
      </c>
      <c r="B122" s="7" t="n">
        <f aca="false">+SUM(C122:L122)</f>
        <v>8409659</v>
      </c>
      <c r="C122" s="8" t="n">
        <v>3616716</v>
      </c>
      <c r="D122" s="9" t="n">
        <v>3242377</v>
      </c>
      <c r="E122" s="8" t="n">
        <v>1045669</v>
      </c>
      <c r="F122" s="8" t="n">
        <v>2578</v>
      </c>
      <c r="G122" s="8" t="n">
        <v>307139</v>
      </c>
      <c r="H122" s="8" t="n">
        <v>8566</v>
      </c>
      <c r="I122" s="8" t="n">
        <v>66290</v>
      </c>
      <c r="J122" s="8" t="n">
        <v>22231</v>
      </c>
      <c r="K122" s="8" t="n">
        <v>0</v>
      </c>
      <c r="L122" s="8" t="n">
        <v>98093</v>
      </c>
      <c r="M122" s="11" t="n">
        <f aca="false">D122/(B122-SUM(E122:K122))</f>
        <v>0.466047192068747</v>
      </c>
      <c r="N122" s="11" t="n">
        <f aca="false">AVERAGE(M121:M123)</f>
        <v>0.465948336080277</v>
      </c>
    </row>
    <row r="123" customFormat="false" ht="13.8" hidden="false" customHeight="false" outlineLevel="0" collapsed="false">
      <c r="A123" s="6" t="n">
        <v>201809</v>
      </c>
      <c r="B123" s="7" t="n">
        <f aca="false">+SUM(C123:L123)</f>
        <v>8411449</v>
      </c>
      <c r="C123" s="8" t="n">
        <v>3614158</v>
      </c>
      <c r="D123" s="9" t="n">
        <v>3240177</v>
      </c>
      <c r="E123" s="8" t="n">
        <v>1047701</v>
      </c>
      <c r="F123" s="8" t="n">
        <v>2478</v>
      </c>
      <c r="G123" s="8" t="n">
        <v>306836</v>
      </c>
      <c r="H123" s="8" t="n">
        <v>8898</v>
      </c>
      <c r="I123" s="8" t="n">
        <v>66037</v>
      </c>
      <c r="J123" s="8" t="n">
        <v>22213</v>
      </c>
      <c r="K123" s="8" t="n">
        <v>0</v>
      </c>
      <c r="L123" s="8" t="n">
        <v>102951</v>
      </c>
      <c r="M123" s="11" t="n">
        <f aca="false">D123/(B123-SUM(E123:K123))</f>
        <v>0.465724278116495</v>
      </c>
    </row>
    <row r="124" customFormat="false" ht="13.8" hidden="false" customHeight="false" outlineLevel="0" collapsed="false">
      <c r="A124" s="6" t="n">
        <v>201810</v>
      </c>
      <c r="B124" s="7" t="n">
        <f aca="false">+SUM(C124:L124)</f>
        <v>8411461</v>
      </c>
      <c r="C124" s="8" t="n">
        <v>3615016</v>
      </c>
      <c r="D124" s="9" t="n">
        <v>3237907</v>
      </c>
      <c r="E124" s="8" t="n">
        <v>1045790</v>
      </c>
      <c r="F124" s="8" t="n">
        <v>2438</v>
      </c>
      <c r="G124" s="8" t="n">
        <v>306508</v>
      </c>
      <c r="H124" s="8" t="n">
        <v>9102</v>
      </c>
      <c r="I124" s="8" t="n">
        <v>65791</v>
      </c>
      <c r="J124" s="8" t="n">
        <v>22225</v>
      </c>
      <c r="K124" s="8" t="n">
        <v>0</v>
      </c>
      <c r="L124" s="8" t="n">
        <v>106684</v>
      </c>
      <c r="M124" s="11" t="n">
        <f aca="false">D124/(B124-SUM(E124:K124))</f>
        <v>0.465242793163465</v>
      </c>
    </row>
    <row r="125" customFormat="false" ht="13.8" hidden="false" customHeight="false" outlineLevel="0" collapsed="false">
      <c r="A125" s="6" t="n">
        <v>201811</v>
      </c>
      <c r="B125" s="7" t="n">
        <f aca="false">+SUM(C125:L125)</f>
        <v>8417049</v>
      </c>
      <c r="C125" s="8" t="n">
        <v>3616193</v>
      </c>
      <c r="D125" s="9" t="n">
        <v>3236934</v>
      </c>
      <c r="E125" s="8" t="n">
        <v>1047758</v>
      </c>
      <c r="F125" s="8" t="n">
        <v>2392</v>
      </c>
      <c r="G125" s="8" t="n">
        <v>306103</v>
      </c>
      <c r="H125" s="8" t="n">
        <v>9162</v>
      </c>
      <c r="I125" s="8" t="n">
        <v>65567</v>
      </c>
      <c r="J125" s="8" t="n">
        <v>22229</v>
      </c>
      <c r="K125" s="8" t="n">
        <v>0</v>
      </c>
      <c r="L125" s="8" t="n">
        <v>110711</v>
      </c>
      <c r="M125" s="11" t="n">
        <f aca="false">D125/(B125-SUM(E125:K125))</f>
        <v>0.464820405069733</v>
      </c>
      <c r="N125" s="11" t="n">
        <f aca="false">AVERAGE(M124:M126)</f>
        <v>0.464875881812035</v>
      </c>
    </row>
    <row r="126" customFormat="false" ht="13.8" hidden="false" customHeight="false" outlineLevel="0" collapsed="false">
      <c r="A126" s="6" t="n">
        <v>201812</v>
      </c>
      <c r="B126" s="7" t="n">
        <f aca="false">+SUM(C126:L126)</f>
        <v>8421550</v>
      </c>
      <c r="C126" s="8" t="n">
        <v>3616642</v>
      </c>
      <c r="D126" s="9" t="n">
        <v>3238043</v>
      </c>
      <c r="E126" s="8" t="n">
        <v>1046620</v>
      </c>
      <c r="F126" s="8" t="n">
        <v>2340</v>
      </c>
      <c r="G126" s="8" t="n">
        <v>305740</v>
      </c>
      <c r="H126" s="8" t="n">
        <v>9234</v>
      </c>
      <c r="I126" s="8" t="n">
        <v>65326</v>
      </c>
      <c r="J126" s="8" t="n">
        <v>22228</v>
      </c>
      <c r="K126" s="8" t="n">
        <v>0</v>
      </c>
      <c r="L126" s="8" t="n">
        <v>115377</v>
      </c>
      <c r="M126" s="11" t="n">
        <f aca="false">D126/(B126-SUM(E126:K126))</f>
        <v>0.464564447202909</v>
      </c>
    </row>
    <row r="127" customFormat="false" ht="13.8" hidden="false" customHeight="false" outlineLevel="0" collapsed="false">
      <c r="A127" s="6" t="n">
        <v>201901</v>
      </c>
      <c r="B127" s="7" t="n">
        <f aca="false">+SUM(C127:L127)</f>
        <v>8421174</v>
      </c>
      <c r="C127" s="8" t="n">
        <v>3616217</v>
      </c>
      <c r="D127" s="9" t="n">
        <v>3237314</v>
      </c>
      <c r="E127" s="8" t="n">
        <v>1043937</v>
      </c>
      <c r="F127" s="8" t="n">
        <v>2313</v>
      </c>
      <c r="G127" s="8" t="n">
        <v>305348</v>
      </c>
      <c r="H127" s="8" t="n">
        <v>9238</v>
      </c>
      <c r="I127" s="8" t="n">
        <v>65151</v>
      </c>
      <c r="J127" s="8" t="n">
        <v>22217</v>
      </c>
      <c r="K127" s="8" t="n">
        <v>0</v>
      </c>
      <c r="L127" s="8" t="n">
        <v>119439</v>
      </c>
      <c r="M127" s="11" t="n">
        <f aca="false">D127/(B127-SUM(E127:K127))</f>
        <v>0.464266159183246</v>
      </c>
    </row>
    <row r="128" customFormat="false" ht="13.8" hidden="false" customHeight="false" outlineLevel="0" collapsed="false">
      <c r="A128" s="6" t="n">
        <v>201902</v>
      </c>
      <c r="B128" s="7" t="n">
        <f aca="false">+SUM(C128:L128)</f>
        <v>8422314</v>
      </c>
      <c r="C128" s="8" t="n">
        <v>3617595</v>
      </c>
      <c r="D128" s="9" t="n">
        <v>3235662</v>
      </c>
      <c r="E128" s="8" t="n">
        <v>1043259</v>
      </c>
      <c r="F128" s="8" t="n">
        <v>2157</v>
      </c>
      <c r="G128" s="8" t="n">
        <v>304709</v>
      </c>
      <c r="H128" s="8" t="n">
        <v>9298</v>
      </c>
      <c r="I128" s="8" t="n">
        <v>64941</v>
      </c>
      <c r="J128" s="8" t="n">
        <v>22206</v>
      </c>
      <c r="K128" s="8" t="n">
        <v>0</v>
      </c>
      <c r="L128" s="8" t="n">
        <v>122487</v>
      </c>
      <c r="M128" s="11" t="n">
        <f aca="false">D128/(B128-SUM(E128:K128))</f>
        <v>0.463844716778597</v>
      </c>
      <c r="N128" s="11" t="n">
        <f aca="false">AVERAGE(M127:M129)</f>
        <v>0.463945743868954</v>
      </c>
    </row>
    <row r="129" customFormat="false" ht="13.8" hidden="false" customHeight="false" outlineLevel="0" collapsed="false">
      <c r="A129" s="6" t="n">
        <v>201903</v>
      </c>
      <c r="B129" s="7" t="n">
        <f aca="false">+SUM(C129:L129)</f>
        <v>8427060</v>
      </c>
      <c r="C129" s="8" t="n">
        <v>3618944</v>
      </c>
      <c r="D129" s="9" t="n">
        <v>3237519</v>
      </c>
      <c r="E129" s="8" t="n">
        <v>1042943</v>
      </c>
      <c r="F129" s="8" t="n">
        <v>2111</v>
      </c>
      <c r="G129" s="8" t="n">
        <v>304262</v>
      </c>
      <c r="H129" s="8" t="n">
        <v>9362</v>
      </c>
      <c r="I129" s="8" t="n">
        <v>64672</v>
      </c>
      <c r="J129" s="8" t="n">
        <v>22181</v>
      </c>
      <c r="K129" s="8" t="n">
        <v>0</v>
      </c>
      <c r="L129" s="8" t="n">
        <v>125066</v>
      </c>
      <c r="M129" s="11" t="n">
        <f aca="false">D129/(B129-SUM(E129:K129))</f>
        <v>0.463726355645017</v>
      </c>
    </row>
    <row r="130" customFormat="false" ht="13.8" hidden="false" customHeight="false" outlineLevel="0" collapsed="false">
      <c r="A130" s="6" t="n">
        <v>201904</v>
      </c>
      <c r="B130" s="7" t="n">
        <f aca="false">+SUM(C130:L130)</f>
        <v>8426845</v>
      </c>
      <c r="C130" s="8" t="n">
        <v>3620222</v>
      </c>
      <c r="D130" s="9" t="n">
        <v>3238187</v>
      </c>
      <c r="E130" s="8" t="n">
        <v>1041227</v>
      </c>
      <c r="F130" s="8" t="n">
        <v>2098</v>
      </c>
      <c r="G130" s="8" t="n">
        <v>304128</v>
      </c>
      <c r="H130" s="8" t="n">
        <v>9368</v>
      </c>
      <c r="I130" s="8" t="n">
        <v>64538</v>
      </c>
      <c r="J130" s="8" t="n">
        <v>22196</v>
      </c>
      <c r="K130" s="8" t="n">
        <v>0</v>
      </c>
      <c r="L130" s="8" t="n">
        <v>124881</v>
      </c>
      <c r="M130" s="11" t="n">
        <f aca="false">D130/(B130-SUM(E130:K130))</f>
        <v>0.463705073110239</v>
      </c>
    </row>
    <row r="131" customFormat="false" ht="13.8" hidden="false" customHeight="false" outlineLevel="0" collapsed="false">
      <c r="A131" s="6" t="n">
        <v>201905</v>
      </c>
      <c r="B131" s="7" t="n">
        <f aca="false">+SUM(C131:L131)</f>
        <v>8438495</v>
      </c>
      <c r="C131" s="8" t="n">
        <v>3622445</v>
      </c>
      <c r="D131" s="9" t="n">
        <v>3240081</v>
      </c>
      <c r="E131" s="8" t="n">
        <v>1041886</v>
      </c>
      <c r="F131" s="8" t="n">
        <v>2072</v>
      </c>
      <c r="G131" s="8" t="n">
        <v>303901</v>
      </c>
      <c r="H131" s="8" t="n">
        <v>9485</v>
      </c>
      <c r="I131" s="8" t="n">
        <v>64417</v>
      </c>
      <c r="J131" s="8" t="n">
        <v>22184</v>
      </c>
      <c r="K131" s="8" t="n">
        <v>0</v>
      </c>
      <c r="L131" s="8" t="n">
        <v>132024</v>
      </c>
      <c r="M131" s="11" t="n">
        <f aca="false">D131/(B131-SUM(E131:K131))</f>
        <v>0.463229371439192</v>
      </c>
      <c r="N131" s="11" t="n">
        <f aca="false">AVERAGE(M130:M132)</f>
        <v>0.463297817503543</v>
      </c>
    </row>
    <row r="132" customFormat="false" ht="13.8" hidden="false" customHeight="false" outlineLevel="0" collapsed="false">
      <c r="A132" s="6" t="n">
        <v>201906</v>
      </c>
      <c r="B132" s="7" t="n">
        <f aca="false">+SUM(C132:L132)</f>
        <v>8448962</v>
      </c>
      <c r="C132" s="8" t="n">
        <v>3626263</v>
      </c>
      <c r="D132" s="9" t="n">
        <v>3242901</v>
      </c>
      <c r="E132" s="8" t="n">
        <v>1042565</v>
      </c>
      <c r="F132" s="8" t="n">
        <v>2035</v>
      </c>
      <c r="G132" s="8" t="n">
        <v>303596</v>
      </c>
      <c r="H132" s="8" t="n">
        <v>9574</v>
      </c>
      <c r="I132" s="8" t="n">
        <v>64289</v>
      </c>
      <c r="J132" s="8" t="n">
        <v>22177</v>
      </c>
      <c r="K132" s="8" t="n">
        <v>0</v>
      </c>
      <c r="L132" s="8" t="n">
        <v>135562</v>
      </c>
      <c r="M132" s="11" t="n">
        <f aca="false">D132/(B132-SUM(E132:K132))</f>
        <v>0.462959007961196</v>
      </c>
    </row>
    <row r="133" customFormat="false" ht="13.8" hidden="false" customHeight="false" outlineLevel="0" collapsed="false">
      <c r="A133" s="6" t="n">
        <v>201907</v>
      </c>
      <c r="B133" s="7" t="n">
        <f aca="false">+SUM(C133:L133)</f>
        <v>8453132</v>
      </c>
      <c r="C133" s="8" t="n">
        <v>3629959</v>
      </c>
      <c r="D133" s="9" t="n">
        <v>3244943</v>
      </c>
      <c r="E133" s="8" t="n">
        <v>1038924</v>
      </c>
      <c r="F133" s="8" t="n">
        <v>2004</v>
      </c>
      <c r="G133" s="8" t="n">
        <v>302828</v>
      </c>
      <c r="H133" s="8" t="n">
        <v>9575</v>
      </c>
      <c r="I133" s="8" t="n">
        <v>64031</v>
      </c>
      <c r="J133" s="8" t="n">
        <v>22173</v>
      </c>
      <c r="K133" s="8" t="n">
        <v>0</v>
      </c>
      <c r="L133" s="8" t="n">
        <v>138695</v>
      </c>
      <c r="M133" s="11" t="n">
        <f aca="false">D133/(B133-SUM(E133:K133))</f>
        <v>0.462664592790262</v>
      </c>
    </row>
    <row r="134" customFormat="false" ht="13.8" hidden="false" customHeight="false" outlineLevel="0" collapsed="false">
      <c r="A134" s="6" t="n">
        <v>201908</v>
      </c>
      <c r="B134" s="7" t="n">
        <f aca="false">+SUM(C134:L134)</f>
        <v>8441900</v>
      </c>
      <c r="C134" s="8" t="n">
        <v>3628045</v>
      </c>
      <c r="D134" s="9" t="n">
        <v>3235897</v>
      </c>
      <c r="E134" s="8" t="n">
        <v>1036907</v>
      </c>
      <c r="F134" s="8" t="n">
        <v>1971</v>
      </c>
      <c r="G134" s="8" t="n">
        <v>302049</v>
      </c>
      <c r="H134" s="8" t="n">
        <v>9613</v>
      </c>
      <c r="I134" s="8" t="n">
        <v>63727</v>
      </c>
      <c r="J134" s="8" t="n">
        <v>22171</v>
      </c>
      <c r="K134" s="8" t="n">
        <v>0</v>
      </c>
      <c r="L134" s="8" t="n">
        <v>141520</v>
      </c>
      <c r="M134" s="11" t="n">
        <f aca="false">D134/(B134-SUM(E134:K134))</f>
        <v>0.461910577774885</v>
      </c>
      <c r="N134" s="11" t="n">
        <f aca="false">AVERAGE(M133:M135)</f>
        <v>0.462116498187626</v>
      </c>
    </row>
    <row r="135" customFormat="false" ht="13.8" hidden="false" customHeight="false" outlineLevel="0" collapsed="false">
      <c r="A135" s="6" t="n">
        <v>201909</v>
      </c>
      <c r="B135" s="7" t="n">
        <f aca="false">+SUM(C135:L135)</f>
        <v>8433234</v>
      </c>
      <c r="C135" s="8" t="n">
        <v>3620371</v>
      </c>
      <c r="D135" s="9" t="n">
        <v>3230992</v>
      </c>
      <c r="E135" s="8" t="n">
        <v>1036135</v>
      </c>
      <c r="F135" s="8" t="n">
        <v>1917</v>
      </c>
      <c r="G135" s="8" t="n">
        <v>303166</v>
      </c>
      <c r="H135" s="8" t="n">
        <v>9678</v>
      </c>
      <c r="I135" s="8" t="n">
        <v>63266</v>
      </c>
      <c r="J135" s="8" t="n">
        <v>22164</v>
      </c>
      <c r="K135" s="8" t="n">
        <v>1</v>
      </c>
      <c r="L135" s="8" t="n">
        <v>145544</v>
      </c>
      <c r="M135" s="11" t="n">
        <f aca="false">D135/(B135-SUM(E135:K135))</f>
        <v>0.461774323997732</v>
      </c>
    </row>
    <row r="136" customFormat="false" ht="13.8" hidden="false" customHeight="false" outlineLevel="0" collapsed="false">
      <c r="A136" s="6" t="n">
        <v>201910</v>
      </c>
      <c r="B136" s="7" t="n">
        <f aca="false">+SUM(C136:L136)</f>
        <v>8461193</v>
      </c>
      <c r="C136" s="8" t="n">
        <v>3632194</v>
      </c>
      <c r="D136" s="9" t="n">
        <v>3239696</v>
      </c>
      <c r="E136" s="8" t="n">
        <v>1039251</v>
      </c>
      <c r="F136" s="8" t="n">
        <v>1886</v>
      </c>
      <c r="G136" s="8" t="n">
        <v>303708</v>
      </c>
      <c r="H136" s="8" t="n">
        <v>9754</v>
      </c>
      <c r="I136" s="8" t="n">
        <v>62681</v>
      </c>
      <c r="J136" s="8" t="n">
        <v>22169</v>
      </c>
      <c r="K136" s="8" t="n">
        <v>1</v>
      </c>
      <c r="L136" s="8" t="n">
        <v>149853</v>
      </c>
      <c r="M136" s="11" t="n">
        <f aca="false">D136/(B136-SUM(E136:K136))</f>
        <v>0.461380600229886</v>
      </c>
    </row>
    <row r="137" customFormat="false" ht="13.8" hidden="false" customHeight="false" outlineLevel="0" collapsed="false">
      <c r="A137" s="6" t="n">
        <v>201911</v>
      </c>
      <c r="B137" s="7" t="n">
        <f aca="false">+SUM(C137:L137)</f>
        <v>8466112</v>
      </c>
      <c r="C137" s="8" t="n">
        <v>3630737</v>
      </c>
      <c r="D137" s="9" t="n">
        <v>3239808</v>
      </c>
      <c r="E137" s="8" t="n">
        <v>1039612</v>
      </c>
      <c r="F137" s="8" t="n">
        <v>1857</v>
      </c>
      <c r="G137" s="8" t="n">
        <v>307048</v>
      </c>
      <c r="H137" s="8" t="n">
        <v>9821</v>
      </c>
      <c r="I137" s="8" t="n">
        <v>62380</v>
      </c>
      <c r="J137" s="8" t="n">
        <v>22167</v>
      </c>
      <c r="K137" s="8" t="n">
        <v>0</v>
      </c>
      <c r="L137" s="8" t="n">
        <v>152682</v>
      </c>
      <c r="M137" s="11" t="n">
        <f aca="false">D137/(B137-SUM(E137:K137))</f>
        <v>0.461299058111036</v>
      </c>
      <c r="N137" s="11" t="n">
        <f aca="false">AVERAGE(M136:M138)</f>
        <v>0.461316151488926</v>
      </c>
    </row>
    <row r="138" customFormat="false" ht="13.8" hidden="false" customHeight="false" outlineLevel="0" collapsed="false">
      <c r="A138" s="6" t="n">
        <v>201912</v>
      </c>
      <c r="B138" s="7" t="n">
        <f aca="false">+SUM(C138:L138)</f>
        <v>8467849</v>
      </c>
      <c r="C138" s="8" t="n">
        <v>3629177</v>
      </c>
      <c r="D138" s="9" t="n">
        <v>3241572</v>
      </c>
      <c r="E138" s="8" t="n">
        <v>1038890</v>
      </c>
      <c r="F138" s="8" t="n">
        <v>1820</v>
      </c>
      <c r="G138" s="8" t="n">
        <v>307261</v>
      </c>
      <c r="H138" s="8" t="n">
        <v>9950</v>
      </c>
      <c r="I138" s="8" t="n">
        <v>60261</v>
      </c>
      <c r="J138" s="8" t="n">
        <v>22155</v>
      </c>
      <c r="K138" s="8" t="n">
        <v>0</v>
      </c>
      <c r="L138" s="8" t="n">
        <v>156763</v>
      </c>
      <c r="M138" s="11" t="n">
        <f aca="false">D138/(B138-SUM(E138:K138))</f>
        <v>0.461268796125855</v>
      </c>
    </row>
    <row r="139" customFormat="false" ht="13.8" hidden="false" customHeight="false" outlineLevel="0" collapsed="false">
      <c r="A139" s="6" t="n">
        <v>202001</v>
      </c>
      <c r="B139" s="7" t="n">
        <f aca="false">+SUM(C139:L139)</f>
        <v>8468347</v>
      </c>
      <c r="C139" s="8" t="n">
        <v>3625917</v>
      </c>
      <c r="D139" s="9" t="n">
        <v>3242532</v>
      </c>
      <c r="E139" s="8" t="n">
        <v>1033657</v>
      </c>
      <c r="F139" s="8" t="n">
        <v>1775</v>
      </c>
      <c r="G139" s="8" t="n">
        <v>308269</v>
      </c>
      <c r="H139" s="8" t="n">
        <v>9997</v>
      </c>
      <c r="I139" s="8" t="n">
        <v>61763</v>
      </c>
      <c r="J139" s="8" t="n">
        <v>22143</v>
      </c>
      <c r="K139" s="8" t="n">
        <v>0</v>
      </c>
      <c r="L139" s="8" t="n">
        <v>162294</v>
      </c>
      <c r="M139" s="11" t="n">
        <f aca="false">D139/(B139-SUM(E139:K139))</f>
        <v>0.461193361782674</v>
      </c>
    </row>
    <row r="140" customFormat="false" ht="13.8" hidden="false" customHeight="false" outlineLevel="0" collapsed="false">
      <c r="A140" s="6" t="n">
        <v>202002</v>
      </c>
      <c r="B140" s="7" t="n">
        <f aca="false">+SUM(C140:L140)</f>
        <v>8461091</v>
      </c>
      <c r="C140" s="8" t="n">
        <v>3623030</v>
      </c>
      <c r="D140" s="9" t="n">
        <v>3242151</v>
      </c>
      <c r="E140" s="8" t="n">
        <v>1032007</v>
      </c>
      <c r="F140" s="8" t="n">
        <v>1707</v>
      </c>
      <c r="G140" s="8" t="n">
        <v>304333</v>
      </c>
      <c r="H140" s="8" t="n">
        <v>9992</v>
      </c>
      <c r="I140" s="8" t="n">
        <v>60813</v>
      </c>
      <c r="J140" s="8" t="n">
        <v>22140</v>
      </c>
      <c r="K140" s="8" t="n">
        <v>1</v>
      </c>
      <c r="L140" s="8" t="n">
        <v>164917</v>
      </c>
      <c r="M140" s="11" t="n">
        <f aca="false">D140/(B140-SUM(E140:K140))</f>
        <v>0.461181479973679</v>
      </c>
      <c r="N140" s="11" t="n">
        <f aca="false">AVERAGE(M139:M141)</f>
        <v>0.461195063657355</v>
      </c>
    </row>
    <row r="141" customFormat="false" ht="13.8" hidden="false" customHeight="false" outlineLevel="0" collapsed="false">
      <c r="A141" s="6" t="n">
        <v>202003</v>
      </c>
      <c r="B141" s="7" t="n">
        <f aca="false">+SUM(C141:L141)</f>
        <v>8463490</v>
      </c>
      <c r="C141" s="8" t="n">
        <v>3621335</v>
      </c>
      <c r="D141" s="9" t="n">
        <v>3243370</v>
      </c>
      <c r="E141" s="8" t="n">
        <v>1030949</v>
      </c>
      <c r="F141" s="8" t="n">
        <v>1687</v>
      </c>
      <c r="G141" s="8" t="n">
        <v>305739</v>
      </c>
      <c r="H141" s="8" t="n">
        <v>10052</v>
      </c>
      <c r="I141" s="8" t="n">
        <v>60651</v>
      </c>
      <c r="J141" s="8" t="n">
        <v>22111</v>
      </c>
      <c r="K141" s="8" t="n">
        <v>0</v>
      </c>
      <c r="L141" s="8" t="n">
        <v>167596</v>
      </c>
      <c r="M141" s="11" t="n">
        <f aca="false">D141/(B141-SUM(E141:K141))</f>
        <v>0.461210349215712</v>
      </c>
    </row>
    <row r="142" customFormat="false" ht="13.8" hidden="false" customHeight="false" outlineLevel="0" collapsed="false">
      <c r="A142" s="6" t="n">
        <v>202004</v>
      </c>
      <c r="B142" s="7" t="n">
        <f aca="false">+SUM(C142:L142)</f>
        <v>8464365</v>
      </c>
      <c r="C142" s="8" t="n">
        <v>3618512</v>
      </c>
      <c r="D142" s="9" t="n">
        <v>3244745</v>
      </c>
      <c r="E142" s="8" t="n">
        <v>1030820</v>
      </c>
      <c r="F142" s="8" t="n">
        <v>1666</v>
      </c>
      <c r="G142" s="8" t="n">
        <v>306304</v>
      </c>
      <c r="H142" s="8" t="n">
        <v>10065</v>
      </c>
      <c r="I142" s="8" t="n">
        <v>60440</v>
      </c>
      <c r="J142" s="8" t="n">
        <v>22112</v>
      </c>
      <c r="K142" s="8" t="n">
        <v>0</v>
      </c>
      <c r="L142" s="8" t="n">
        <v>169701</v>
      </c>
      <c r="M142" s="11" t="n">
        <f aca="false">D142/(B142-SUM(E142:K142))</f>
        <v>0.461362772250311</v>
      </c>
    </row>
    <row r="143" customFormat="false" ht="13.8" hidden="false" customHeight="false" outlineLevel="0" collapsed="false">
      <c r="A143" s="6" t="n">
        <v>202005</v>
      </c>
      <c r="B143" s="7" t="n">
        <f aca="false">+SUM(C143:L143)</f>
        <v>8452248</v>
      </c>
      <c r="C143" s="8" t="n">
        <v>3611326</v>
      </c>
      <c r="D143" s="9" t="n">
        <v>3238825</v>
      </c>
      <c r="E143" s="8" t="n">
        <v>1028934</v>
      </c>
      <c r="F143" s="8" t="n">
        <v>1646</v>
      </c>
      <c r="G143" s="8" t="n">
        <v>306419</v>
      </c>
      <c r="H143" s="8" t="n">
        <v>10060</v>
      </c>
      <c r="I143" s="8" t="n">
        <v>60294</v>
      </c>
      <c r="J143" s="8" t="n">
        <v>22097</v>
      </c>
      <c r="K143" s="8" t="n">
        <v>0</v>
      </c>
      <c r="L143" s="8" t="n">
        <v>172647</v>
      </c>
      <c r="M143" s="11" t="n">
        <f aca="false">D143/(B143-SUM(E143:K143))</f>
        <v>0.461187264677127</v>
      </c>
      <c r="N143" s="11" t="n">
        <f aca="false">AVERAGE(M142:M144)</f>
        <v>0.461280244250912</v>
      </c>
    </row>
    <row r="144" customFormat="false" ht="13.8" hidden="false" customHeight="false" outlineLevel="0" collapsed="false">
      <c r="A144" s="6" t="n">
        <v>202006</v>
      </c>
      <c r="B144" s="7" t="n">
        <f aca="false">+SUM(C144:L144)</f>
        <v>8444563</v>
      </c>
      <c r="C144" s="8" t="n">
        <v>3608196</v>
      </c>
      <c r="D144" s="9" t="n">
        <v>3237244</v>
      </c>
      <c r="E144" s="8" t="n">
        <v>1026570</v>
      </c>
      <c r="F144" s="8" t="n">
        <v>1633</v>
      </c>
      <c r="G144" s="8" t="n">
        <v>306226</v>
      </c>
      <c r="H144" s="8" t="n">
        <v>10059</v>
      </c>
      <c r="I144" s="8" t="n">
        <v>60194</v>
      </c>
      <c r="J144" s="8" t="n">
        <v>22085</v>
      </c>
      <c r="K144" s="8" t="n">
        <v>0</v>
      </c>
      <c r="L144" s="8" t="n">
        <v>172356</v>
      </c>
      <c r="M144" s="11" t="n">
        <f aca="false">D144/(B144-SUM(E144:K144))</f>
        <v>0.461290695825299</v>
      </c>
    </row>
    <row r="145" customFormat="false" ht="13.8" hidden="false" customHeight="false" outlineLevel="0" collapsed="false">
      <c r="A145" s="6" t="n">
        <v>202007</v>
      </c>
      <c r="B145" s="7" t="n">
        <f aca="false">+SUM(C145:L145)</f>
        <v>8442489</v>
      </c>
      <c r="C145" s="8" t="n">
        <v>3602848</v>
      </c>
      <c r="D145" s="9" t="n">
        <v>3238406</v>
      </c>
      <c r="E145" s="8" t="n">
        <v>1029063</v>
      </c>
      <c r="F145" s="8" t="n">
        <v>1606</v>
      </c>
      <c r="G145" s="8" t="n">
        <v>305995</v>
      </c>
      <c r="H145" s="8" t="n">
        <v>10214</v>
      </c>
      <c r="I145" s="8" t="n">
        <v>60088</v>
      </c>
      <c r="J145" s="8" t="n">
        <v>22072</v>
      </c>
      <c r="K145" s="8" t="n">
        <v>0</v>
      </c>
      <c r="L145" s="8" t="n">
        <v>172197</v>
      </c>
      <c r="M145" s="11" t="n">
        <f aca="false">D145/(B145-SUM(E145:K145))</f>
        <v>0.461742158033185</v>
      </c>
    </row>
    <row r="146" customFormat="false" ht="13.8" hidden="false" customHeight="false" outlineLevel="0" collapsed="false">
      <c r="A146" s="6" t="n">
        <v>202008</v>
      </c>
      <c r="B146" s="7" t="n">
        <f aca="false">+SUM(C146:L146)</f>
        <v>8440606</v>
      </c>
      <c r="C146" s="8" t="n">
        <v>3597453</v>
      </c>
      <c r="D146" s="9" t="n">
        <v>3238082</v>
      </c>
      <c r="E146" s="8" t="n">
        <v>1032000</v>
      </c>
      <c r="F146" s="8" t="n">
        <v>1589</v>
      </c>
      <c r="G146" s="8" t="n">
        <v>306059</v>
      </c>
      <c r="H146" s="8" t="n">
        <v>10389</v>
      </c>
      <c r="I146" s="8" t="n">
        <v>59987</v>
      </c>
      <c r="J146" s="8" t="n">
        <v>22053</v>
      </c>
      <c r="K146" s="8" t="n">
        <v>0</v>
      </c>
      <c r="L146" s="8" t="n">
        <v>172994</v>
      </c>
      <c r="M146" s="11" t="n">
        <f aca="false">D146/(B146-SUM(E146:K146))</f>
        <v>0.46202020423972</v>
      </c>
      <c r="N146" s="11" t="n">
        <f aca="false">AVERAGE(M145:M147)</f>
        <v>0.461978704856575</v>
      </c>
    </row>
    <row r="147" customFormat="false" ht="13.8" hidden="false" customHeight="false" outlineLevel="0" collapsed="false">
      <c r="A147" s="6" t="n">
        <v>202009</v>
      </c>
      <c r="B147" s="7" t="n">
        <f aca="false">+SUM(C147:L147)</f>
        <v>8442315</v>
      </c>
      <c r="C147" s="8" t="n">
        <v>3592634</v>
      </c>
      <c r="D147" s="9" t="n">
        <v>3238940</v>
      </c>
      <c r="E147" s="8" t="n">
        <v>1034633</v>
      </c>
      <c r="F147" s="8" t="n">
        <v>1568</v>
      </c>
      <c r="G147" s="8" t="n">
        <v>305747</v>
      </c>
      <c r="H147" s="8" t="n">
        <v>10446</v>
      </c>
      <c r="I147" s="8" t="n">
        <v>59832</v>
      </c>
      <c r="J147" s="8" t="n">
        <v>22032</v>
      </c>
      <c r="K147" s="8" t="n">
        <v>0</v>
      </c>
      <c r="L147" s="8" t="n">
        <v>176483</v>
      </c>
      <c r="M147" s="11" t="n">
        <f aca="false">D147/(B147-SUM(E147:K147))</f>
        <v>0.462173752296821</v>
      </c>
    </row>
    <row r="148" customFormat="false" ht="13.8" hidden="false" customHeight="false" outlineLevel="0" collapsed="false">
      <c r="A148" s="6" t="n">
        <v>202010</v>
      </c>
      <c r="B148" s="7" t="n">
        <f aca="false">+SUM(C148:L148)</f>
        <v>8441335</v>
      </c>
      <c r="C148" s="8" t="n">
        <v>3587606</v>
      </c>
      <c r="D148" s="9" t="n">
        <v>3235186</v>
      </c>
      <c r="E148" s="8" t="n">
        <v>1039593</v>
      </c>
      <c r="F148" s="8" t="n">
        <v>1558</v>
      </c>
      <c r="G148" s="8" t="n">
        <v>305532</v>
      </c>
      <c r="H148" s="8" t="n">
        <v>10506</v>
      </c>
      <c r="I148" s="8" t="n">
        <v>59697</v>
      </c>
      <c r="J148" s="8" t="n">
        <v>22022</v>
      </c>
      <c r="K148" s="8" t="n">
        <v>0</v>
      </c>
      <c r="L148" s="8" t="n">
        <v>179635</v>
      </c>
      <c r="M148" s="11" t="n">
        <f aca="false">D148/(B148-SUM(E148:K148))</f>
        <v>0.462009243366621</v>
      </c>
    </row>
    <row r="149" customFormat="false" ht="13.8" hidden="false" customHeight="false" outlineLevel="0" collapsed="false">
      <c r="A149" s="6" t="n">
        <v>202011</v>
      </c>
      <c r="B149" s="7" t="n">
        <f aca="false">+SUM(C149:L149)</f>
        <v>8429830</v>
      </c>
      <c r="C149" s="8" t="n">
        <v>3579347</v>
      </c>
      <c r="D149" s="9" t="n">
        <v>3229641</v>
      </c>
      <c r="E149" s="8" t="n">
        <v>1039639</v>
      </c>
      <c r="F149" s="8" t="n">
        <v>1514</v>
      </c>
      <c r="G149" s="8" t="n">
        <v>305291</v>
      </c>
      <c r="H149" s="8" t="n">
        <v>10542</v>
      </c>
      <c r="I149" s="8" t="n">
        <v>59496</v>
      </c>
      <c r="J149" s="8" t="n">
        <v>22001</v>
      </c>
      <c r="K149" s="8" t="n">
        <v>0</v>
      </c>
      <c r="L149" s="8" t="n">
        <v>182359</v>
      </c>
      <c r="M149" s="11" t="n">
        <f aca="false">D149/(B149-SUM(E149:K149))</f>
        <v>0.461948319830213</v>
      </c>
      <c r="N149" s="11" t="n">
        <f aca="false">AVERAGE(M148:M150)</f>
        <v>0.461933082999679</v>
      </c>
    </row>
    <row r="150" customFormat="false" ht="13.8" hidden="false" customHeight="false" outlineLevel="0" collapsed="false">
      <c r="A150" s="6" t="n">
        <v>202012</v>
      </c>
      <c r="B150" s="7" t="n">
        <f aca="false">+SUM(C150:L150)</f>
        <v>8424751</v>
      </c>
      <c r="C150" s="8" t="n">
        <v>3571385</v>
      </c>
      <c r="D150" s="9" t="n">
        <v>3224877</v>
      </c>
      <c r="E150" s="8" t="n">
        <v>1043571</v>
      </c>
      <c r="F150" s="8" t="n">
        <v>1487</v>
      </c>
      <c r="G150" s="8" t="n">
        <v>305120</v>
      </c>
      <c r="H150" s="8" t="n">
        <v>10650</v>
      </c>
      <c r="I150" s="8" t="n">
        <v>59302</v>
      </c>
      <c r="J150" s="8" t="n">
        <v>21975</v>
      </c>
      <c r="K150" s="8" t="n">
        <v>0</v>
      </c>
      <c r="L150" s="8" t="n">
        <v>186384</v>
      </c>
      <c r="M150" s="11" t="n">
        <f aca="false">D150/(B150-SUM(E150:K150))</f>
        <v>0.461841685802202</v>
      </c>
    </row>
    <row r="152" customFormat="false" ht="15" hidden="false" customHeight="false" outlineLevel="0" collapsed="false">
      <c r="A152" s="12" t="s">
        <v>17</v>
      </c>
    </row>
    <row r="153" customFormat="false" ht="15" hidden="false" customHeight="false" outlineLevel="0" collapsed="false">
      <c r="A153" s="13" t="s">
        <v>18</v>
      </c>
    </row>
    <row r="154" customFormat="false" ht="15" hidden="false" customHeight="false" outlineLevel="0" collapsed="false">
      <c r="A154" s="13" t="s">
        <v>19</v>
      </c>
    </row>
    <row r="156" customFormat="false" ht="15" hidden="false" customHeight="false" outlineLevel="0" collapsed="false">
      <c r="A156" s="12" t="s">
        <v>20</v>
      </c>
    </row>
  </sheetData>
  <mergeCells count="7">
    <mergeCell ref="A4:A6"/>
    <mergeCell ref="B4:B6"/>
    <mergeCell ref="C4:D5"/>
    <mergeCell ref="E4:K4"/>
    <mergeCell ref="L4:L6"/>
    <mergeCell ref="E5:G5"/>
    <mergeCell ref="H5:K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LibreOffice/6.3.3.2$Windows_X86_64 LibreOffice_project/a64200df03143b798afd1ec74a12ab50359878ed</Application>
  <Company>Ministerio de Trabajo, Empleo y Seguridad Social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2021-01-07T12:37:06Z</dcterms:created>
  <dc:creator>Roberto Victor Gomez</dc:creator>
  <dc:description/>
  <dc:language>en-US</dc:language>
  <cp:lastModifiedBy>Leonardo Calcagno</cp:lastModifiedBy>
  <cp:lastPrinted>2021-01-07T13:57:31Z</cp:lastPrinted>
  <dcterms:modified xsi:type="dcterms:W3CDTF">2021-01-15T18:51:04Z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Ministerio de Trabajo, Empleo y Seguridad Social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